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m278\Downloads\Material Blog\"/>
    </mc:Choice>
  </mc:AlternateContent>
  <xr:revisionPtr revIDLastSave="0" documentId="13_ncr:1_{CDFFC116-3530-44B4-9E3D-307BD6E1800E}" xr6:coauthVersionLast="47" xr6:coauthVersionMax="47" xr10:uidLastSave="{00000000-0000-0000-0000-000000000000}"/>
  <bookViews>
    <workbookView xWindow="-120" yWindow="-120" windowWidth="38640" windowHeight="21240" xr2:uid="{3F625946-CDD1-4978-B42C-2C391884CFB6}"/>
  </bookViews>
  <sheets>
    <sheet name="diag vacc" sheetId="3" r:id="rId1"/>
    <sheet name="vaccination" sheetId="1" r:id="rId2"/>
    <sheet name="cases and new admissions" sheetId="6" r:id="rId3"/>
    <sheet name="diag age" sheetId="12" r:id="rId4"/>
    <sheet name="age distribution" sheetId="8" r:id="rId5"/>
    <sheet name="population" sheetId="10" r:id="rId6"/>
  </sheets>
  <externalReferences>
    <externalReference r:id="rId7"/>
  </externalReferences>
  <definedNames>
    <definedName name="_xlnm._FilterDatabase" localSheetId="1" hidden="1">vaccination!$A$1:$L$703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09" i="1" l="1"/>
  <c r="X714" i="1" s="1"/>
  <c r="W709" i="1"/>
  <c r="V709" i="1"/>
  <c r="V714" i="1" s="1"/>
  <c r="U709" i="1"/>
  <c r="T709" i="1"/>
  <c r="T714" i="1" s="1"/>
  <c r="W708" i="1"/>
  <c r="X708" i="1"/>
  <c r="X713" i="1" s="1"/>
  <c r="V708" i="1"/>
  <c r="U708" i="1"/>
  <c r="T708" i="1"/>
  <c r="T713" i="1" s="1"/>
  <c r="D738" i="1"/>
  <c r="I739" i="1" s="1"/>
  <c r="N728" i="8"/>
  <c r="O728" i="8"/>
  <c r="O729" i="8" s="1"/>
  <c r="O730" i="8" s="1"/>
  <c r="O731" i="8" s="1"/>
  <c r="O732" i="8" s="1"/>
  <c r="O733" i="8" s="1"/>
  <c r="O734" i="8" s="1"/>
  <c r="O735" i="8" s="1"/>
  <c r="O736" i="8" s="1"/>
  <c r="O737" i="8" s="1"/>
  <c r="O738" i="8" s="1"/>
  <c r="O739" i="8" s="1"/>
  <c r="O740" i="8" s="1"/>
  <c r="O741" i="8" s="1"/>
  <c r="O742" i="8" s="1"/>
  <c r="O743" i="8" s="1"/>
  <c r="O744" i="8" s="1"/>
  <c r="O745" i="8" s="1"/>
  <c r="O746" i="8" s="1"/>
  <c r="O747" i="8" s="1"/>
  <c r="O748" i="8" s="1"/>
  <c r="O749" i="8" s="1"/>
  <c r="O750" i="8" s="1"/>
  <c r="O751" i="8" s="1"/>
  <c r="O752" i="8" s="1"/>
  <c r="O753" i="8" s="1"/>
  <c r="O754" i="8" s="1"/>
  <c r="O755" i="8" s="1"/>
  <c r="O756" i="8" s="1"/>
  <c r="O757" i="8" s="1"/>
  <c r="O758" i="8" s="1"/>
  <c r="O759" i="8" s="1"/>
  <c r="O760" i="8" s="1"/>
  <c r="O761" i="8" s="1"/>
  <c r="O762" i="8" s="1"/>
  <c r="O763" i="8" s="1"/>
  <c r="O764" i="8" s="1"/>
  <c r="O765" i="8" s="1"/>
  <c r="O766" i="8" s="1"/>
  <c r="O767" i="8" s="1"/>
  <c r="O768" i="8" s="1"/>
  <c r="O769" i="8" s="1"/>
  <c r="O770" i="8" s="1"/>
  <c r="O771" i="8" s="1"/>
  <c r="O772" i="8" s="1"/>
  <c r="O773" i="8" s="1"/>
  <c r="O774" i="8" s="1"/>
  <c r="O775" i="8" s="1"/>
  <c r="O776" i="8" s="1"/>
  <c r="O777" i="8" s="1"/>
  <c r="O778" i="8" s="1"/>
  <c r="O779" i="8" s="1"/>
  <c r="O780" i="8" s="1"/>
  <c r="O781" i="8" s="1"/>
  <c r="O782" i="8" s="1"/>
  <c r="O783" i="8" s="1"/>
  <c r="O784" i="8" s="1"/>
  <c r="O785" i="8" s="1"/>
  <c r="O786" i="8" s="1"/>
  <c r="O787" i="8" s="1"/>
  <c r="O788" i="8" s="1"/>
  <c r="O789" i="8" s="1"/>
  <c r="O790" i="8" s="1"/>
  <c r="O791" i="8" s="1"/>
  <c r="O792" i="8" s="1"/>
  <c r="O793" i="8" s="1"/>
  <c r="O794" i="8" s="1"/>
  <c r="O795" i="8" s="1"/>
  <c r="O796" i="8" s="1"/>
  <c r="O797" i="8" s="1"/>
  <c r="O798" i="8" s="1"/>
  <c r="O799" i="8" s="1"/>
  <c r="O800" i="8" s="1"/>
  <c r="O801" i="8" s="1"/>
  <c r="O802" i="8" s="1"/>
  <c r="O803" i="8" s="1"/>
  <c r="O804" i="8" s="1"/>
  <c r="O805" i="8" s="1"/>
  <c r="O806" i="8" s="1"/>
  <c r="O807" i="8" s="1"/>
  <c r="P728" i="8"/>
  <c r="Q728" i="8"/>
  <c r="R728" i="8"/>
  <c r="S728" i="8"/>
  <c r="T728" i="8"/>
  <c r="U728" i="8"/>
  <c r="M728" i="8"/>
  <c r="W709" i="8"/>
  <c r="N729" i="8"/>
  <c r="N730" i="8" s="1"/>
  <c r="N731" i="8" s="1"/>
  <c r="N732" i="8" s="1"/>
  <c r="N733" i="8" s="1"/>
  <c r="N734" i="8" s="1"/>
  <c r="N735" i="8" s="1"/>
  <c r="N736" i="8" s="1"/>
  <c r="N737" i="8" s="1"/>
  <c r="N738" i="8" s="1"/>
  <c r="N739" i="8" s="1"/>
  <c r="N740" i="8" s="1"/>
  <c r="N741" i="8" s="1"/>
  <c r="N742" i="8" s="1"/>
  <c r="N743" i="8" s="1"/>
  <c r="N744" i="8" s="1"/>
  <c r="N745" i="8" s="1"/>
  <c r="N746" i="8" s="1"/>
  <c r="N747" i="8" s="1"/>
  <c r="N748" i="8" s="1"/>
  <c r="N749" i="8" s="1"/>
  <c r="N750" i="8" s="1"/>
  <c r="N751" i="8" s="1"/>
  <c r="N752" i="8" s="1"/>
  <c r="N753" i="8" s="1"/>
  <c r="N754" i="8" s="1"/>
  <c r="N755" i="8" s="1"/>
  <c r="N756" i="8" s="1"/>
  <c r="N757" i="8" s="1"/>
  <c r="N758" i="8" s="1"/>
  <c r="N759" i="8" s="1"/>
  <c r="N760" i="8" s="1"/>
  <c r="N761" i="8" s="1"/>
  <c r="N762" i="8" s="1"/>
  <c r="N763" i="8" s="1"/>
  <c r="N764" i="8" s="1"/>
  <c r="N765" i="8" s="1"/>
  <c r="N766" i="8" s="1"/>
  <c r="N767" i="8" s="1"/>
  <c r="N768" i="8" s="1"/>
  <c r="N769" i="8" s="1"/>
  <c r="N770" i="8" s="1"/>
  <c r="N771" i="8" s="1"/>
  <c r="N772" i="8" s="1"/>
  <c r="N773" i="8" s="1"/>
  <c r="N774" i="8" s="1"/>
  <c r="N775" i="8" s="1"/>
  <c r="N776" i="8" s="1"/>
  <c r="N777" i="8" s="1"/>
  <c r="N778" i="8" s="1"/>
  <c r="N779" i="8" s="1"/>
  <c r="N780" i="8" s="1"/>
  <c r="N781" i="8" s="1"/>
  <c r="N782" i="8" s="1"/>
  <c r="N783" i="8" s="1"/>
  <c r="N784" i="8" s="1"/>
  <c r="N785" i="8" s="1"/>
  <c r="N786" i="8" s="1"/>
  <c r="N787" i="8" s="1"/>
  <c r="N788" i="8" s="1"/>
  <c r="N789" i="8" s="1"/>
  <c r="N790" i="8" s="1"/>
  <c r="N791" i="8" s="1"/>
  <c r="N792" i="8" s="1"/>
  <c r="N793" i="8" s="1"/>
  <c r="N794" i="8" s="1"/>
  <c r="N795" i="8" s="1"/>
  <c r="N796" i="8" s="1"/>
  <c r="N797" i="8" s="1"/>
  <c r="N798" i="8" s="1"/>
  <c r="N799" i="8" s="1"/>
  <c r="N800" i="8" s="1"/>
  <c r="N801" i="8" s="1"/>
  <c r="N802" i="8" s="1"/>
  <c r="N803" i="8" s="1"/>
  <c r="N804" i="8" s="1"/>
  <c r="N805" i="8" s="1"/>
  <c r="N806" i="8" s="1"/>
  <c r="N807" i="8" s="1"/>
  <c r="M2" i="8"/>
  <c r="N2" i="8"/>
  <c r="O2" i="8"/>
  <c r="P2" i="8"/>
  <c r="Q2" i="8"/>
  <c r="R2" i="8"/>
  <c r="S2" i="8"/>
  <c r="T2" i="8"/>
  <c r="U2" i="8"/>
  <c r="M3" i="8"/>
  <c r="N3" i="8"/>
  <c r="O3" i="8"/>
  <c r="P3" i="8"/>
  <c r="Q3" i="8"/>
  <c r="R3" i="8"/>
  <c r="S3" i="8"/>
  <c r="T3" i="8"/>
  <c r="U3" i="8"/>
  <c r="M4" i="8"/>
  <c r="N4" i="8"/>
  <c r="O4" i="8"/>
  <c r="P4" i="8"/>
  <c r="Q4" i="8"/>
  <c r="R4" i="8"/>
  <c r="S4" i="8"/>
  <c r="T4" i="8"/>
  <c r="U4" i="8"/>
  <c r="M5" i="8"/>
  <c r="N5" i="8"/>
  <c r="O5" i="8"/>
  <c r="P5" i="8"/>
  <c r="Q5" i="8"/>
  <c r="R5" i="8"/>
  <c r="S5" i="8"/>
  <c r="T5" i="8"/>
  <c r="U5" i="8"/>
  <c r="M6" i="8"/>
  <c r="N6" i="8"/>
  <c r="O6" i="8"/>
  <c r="P6" i="8"/>
  <c r="Q6" i="8"/>
  <c r="R6" i="8"/>
  <c r="S6" i="8"/>
  <c r="T6" i="8"/>
  <c r="U6" i="8"/>
  <c r="M7" i="8"/>
  <c r="N7" i="8"/>
  <c r="O7" i="8"/>
  <c r="P7" i="8"/>
  <c r="Q7" i="8"/>
  <c r="R7" i="8"/>
  <c r="S7" i="8"/>
  <c r="T7" i="8"/>
  <c r="U7" i="8"/>
  <c r="M8" i="8"/>
  <c r="N8" i="8"/>
  <c r="O8" i="8"/>
  <c r="P8" i="8"/>
  <c r="Q8" i="8"/>
  <c r="R8" i="8"/>
  <c r="S8" i="8"/>
  <c r="T8" i="8"/>
  <c r="U8" i="8"/>
  <c r="M9" i="8"/>
  <c r="N9" i="8"/>
  <c r="O9" i="8"/>
  <c r="P9" i="8"/>
  <c r="Q9" i="8"/>
  <c r="R9" i="8"/>
  <c r="S9" i="8"/>
  <c r="T9" i="8"/>
  <c r="U9" i="8"/>
  <c r="M10" i="8"/>
  <c r="N10" i="8"/>
  <c r="O10" i="8"/>
  <c r="P10" i="8"/>
  <c r="Q10" i="8"/>
  <c r="R10" i="8"/>
  <c r="S10" i="8"/>
  <c r="T10" i="8"/>
  <c r="U10" i="8"/>
  <c r="M11" i="8"/>
  <c r="N11" i="8"/>
  <c r="O11" i="8"/>
  <c r="P11" i="8"/>
  <c r="Q11" i="8"/>
  <c r="R11" i="8"/>
  <c r="S11" i="8"/>
  <c r="T11" i="8"/>
  <c r="U11" i="8"/>
  <c r="M12" i="8"/>
  <c r="N12" i="8"/>
  <c r="O12" i="8"/>
  <c r="P12" i="8"/>
  <c r="Q12" i="8"/>
  <c r="R12" i="8"/>
  <c r="S12" i="8"/>
  <c r="T12" i="8"/>
  <c r="U12" i="8"/>
  <c r="M13" i="8"/>
  <c r="N13" i="8"/>
  <c r="O13" i="8"/>
  <c r="P13" i="8"/>
  <c r="Q13" i="8"/>
  <c r="R13" i="8"/>
  <c r="S13" i="8"/>
  <c r="T13" i="8"/>
  <c r="U13" i="8"/>
  <c r="M14" i="8"/>
  <c r="N14" i="8"/>
  <c r="O14" i="8"/>
  <c r="P14" i="8"/>
  <c r="Q14" i="8"/>
  <c r="R14" i="8"/>
  <c r="S14" i="8"/>
  <c r="T14" i="8"/>
  <c r="U14" i="8"/>
  <c r="M15" i="8"/>
  <c r="N15" i="8"/>
  <c r="O15" i="8"/>
  <c r="P15" i="8"/>
  <c r="Q15" i="8"/>
  <c r="R15" i="8"/>
  <c r="S15" i="8"/>
  <c r="T15" i="8"/>
  <c r="U15" i="8"/>
  <c r="M16" i="8"/>
  <c r="N16" i="8"/>
  <c r="O16" i="8"/>
  <c r="P16" i="8"/>
  <c r="Q16" i="8"/>
  <c r="R16" i="8"/>
  <c r="S16" i="8"/>
  <c r="T16" i="8"/>
  <c r="U16" i="8"/>
  <c r="M17" i="8"/>
  <c r="N17" i="8"/>
  <c r="O17" i="8"/>
  <c r="P17" i="8"/>
  <c r="Q17" i="8"/>
  <c r="R17" i="8"/>
  <c r="S17" i="8"/>
  <c r="T17" i="8"/>
  <c r="U17" i="8"/>
  <c r="M18" i="8"/>
  <c r="N18" i="8"/>
  <c r="O18" i="8"/>
  <c r="P18" i="8"/>
  <c r="Q18" i="8"/>
  <c r="R18" i="8"/>
  <c r="S18" i="8"/>
  <c r="T18" i="8"/>
  <c r="U18" i="8"/>
  <c r="M19" i="8"/>
  <c r="N19" i="8"/>
  <c r="O19" i="8"/>
  <c r="P19" i="8"/>
  <c r="Q19" i="8"/>
  <c r="R19" i="8"/>
  <c r="S19" i="8"/>
  <c r="T19" i="8"/>
  <c r="U19" i="8"/>
  <c r="M20" i="8"/>
  <c r="N20" i="8"/>
  <c r="O20" i="8"/>
  <c r="P20" i="8"/>
  <c r="Q20" i="8"/>
  <c r="R20" i="8"/>
  <c r="S20" i="8"/>
  <c r="T20" i="8"/>
  <c r="U20" i="8"/>
  <c r="M21" i="8"/>
  <c r="N21" i="8"/>
  <c r="O21" i="8"/>
  <c r="P21" i="8"/>
  <c r="Q21" i="8"/>
  <c r="R21" i="8"/>
  <c r="S21" i="8"/>
  <c r="T21" i="8"/>
  <c r="U21" i="8"/>
  <c r="M22" i="8"/>
  <c r="N22" i="8"/>
  <c r="O22" i="8"/>
  <c r="P22" i="8"/>
  <c r="Q22" i="8"/>
  <c r="R22" i="8"/>
  <c r="S22" i="8"/>
  <c r="T22" i="8"/>
  <c r="U22" i="8"/>
  <c r="M23" i="8"/>
  <c r="N23" i="8"/>
  <c r="O23" i="8"/>
  <c r="P23" i="8"/>
  <c r="Q23" i="8"/>
  <c r="R23" i="8"/>
  <c r="S23" i="8"/>
  <c r="T23" i="8"/>
  <c r="U23" i="8"/>
  <c r="M24" i="8"/>
  <c r="N24" i="8"/>
  <c r="O24" i="8"/>
  <c r="P24" i="8"/>
  <c r="Q24" i="8"/>
  <c r="R24" i="8"/>
  <c r="S24" i="8"/>
  <c r="T24" i="8"/>
  <c r="U24" i="8"/>
  <c r="M25" i="8"/>
  <c r="N25" i="8"/>
  <c r="O25" i="8"/>
  <c r="P25" i="8"/>
  <c r="Q25" i="8"/>
  <c r="R25" i="8"/>
  <c r="S25" i="8"/>
  <c r="T25" i="8"/>
  <c r="U25" i="8"/>
  <c r="M26" i="8"/>
  <c r="N26" i="8"/>
  <c r="O26" i="8"/>
  <c r="P26" i="8"/>
  <c r="Q26" i="8"/>
  <c r="R26" i="8"/>
  <c r="S26" i="8"/>
  <c r="T26" i="8"/>
  <c r="U26" i="8"/>
  <c r="M27" i="8"/>
  <c r="N27" i="8"/>
  <c r="O27" i="8"/>
  <c r="P27" i="8"/>
  <c r="Q27" i="8"/>
  <c r="R27" i="8"/>
  <c r="S27" i="8"/>
  <c r="T27" i="8"/>
  <c r="U27" i="8"/>
  <c r="M28" i="8"/>
  <c r="N28" i="8"/>
  <c r="O28" i="8"/>
  <c r="P28" i="8"/>
  <c r="Q28" i="8"/>
  <c r="R28" i="8"/>
  <c r="S28" i="8"/>
  <c r="T28" i="8"/>
  <c r="U28" i="8"/>
  <c r="M29" i="8"/>
  <c r="N29" i="8"/>
  <c r="O29" i="8"/>
  <c r="P29" i="8"/>
  <c r="Q29" i="8"/>
  <c r="R29" i="8"/>
  <c r="S29" i="8"/>
  <c r="T29" i="8"/>
  <c r="U29" i="8"/>
  <c r="M30" i="8"/>
  <c r="N30" i="8"/>
  <c r="O30" i="8"/>
  <c r="P30" i="8"/>
  <c r="Q30" i="8"/>
  <c r="R30" i="8"/>
  <c r="S30" i="8"/>
  <c r="T30" i="8"/>
  <c r="U30" i="8"/>
  <c r="M31" i="8"/>
  <c r="N31" i="8"/>
  <c r="O31" i="8"/>
  <c r="P31" i="8"/>
  <c r="Q31" i="8"/>
  <c r="R31" i="8"/>
  <c r="S31" i="8"/>
  <c r="T31" i="8"/>
  <c r="U31" i="8"/>
  <c r="M32" i="8"/>
  <c r="N32" i="8"/>
  <c r="O32" i="8"/>
  <c r="P32" i="8"/>
  <c r="Q32" i="8"/>
  <c r="R32" i="8"/>
  <c r="S32" i="8"/>
  <c r="T32" i="8"/>
  <c r="U32" i="8"/>
  <c r="M33" i="8"/>
  <c r="N33" i="8"/>
  <c r="O33" i="8"/>
  <c r="P33" i="8"/>
  <c r="Q33" i="8"/>
  <c r="R33" i="8"/>
  <c r="S33" i="8"/>
  <c r="T33" i="8"/>
  <c r="U33" i="8"/>
  <c r="M34" i="8"/>
  <c r="N34" i="8"/>
  <c r="O34" i="8"/>
  <c r="P34" i="8"/>
  <c r="Q34" i="8"/>
  <c r="R34" i="8"/>
  <c r="S34" i="8"/>
  <c r="T34" i="8"/>
  <c r="U34" i="8"/>
  <c r="M35" i="8"/>
  <c r="N35" i="8"/>
  <c r="O35" i="8"/>
  <c r="P35" i="8"/>
  <c r="Q35" i="8"/>
  <c r="R35" i="8"/>
  <c r="S35" i="8"/>
  <c r="T35" i="8"/>
  <c r="U35" i="8"/>
  <c r="M36" i="8"/>
  <c r="N36" i="8"/>
  <c r="O36" i="8"/>
  <c r="P36" i="8"/>
  <c r="Q36" i="8"/>
  <c r="R36" i="8"/>
  <c r="S36" i="8"/>
  <c r="T36" i="8"/>
  <c r="U36" i="8"/>
  <c r="M37" i="8"/>
  <c r="N37" i="8"/>
  <c r="O37" i="8"/>
  <c r="P37" i="8"/>
  <c r="Q37" i="8"/>
  <c r="R37" i="8"/>
  <c r="S37" i="8"/>
  <c r="T37" i="8"/>
  <c r="U37" i="8"/>
  <c r="M38" i="8"/>
  <c r="N38" i="8"/>
  <c r="O38" i="8"/>
  <c r="P38" i="8"/>
  <c r="Q38" i="8"/>
  <c r="R38" i="8"/>
  <c r="S38" i="8"/>
  <c r="T38" i="8"/>
  <c r="U38" i="8"/>
  <c r="M39" i="8"/>
  <c r="N39" i="8"/>
  <c r="O39" i="8"/>
  <c r="P39" i="8"/>
  <c r="Q39" i="8"/>
  <c r="R39" i="8"/>
  <c r="S39" i="8"/>
  <c r="T39" i="8"/>
  <c r="U39" i="8"/>
  <c r="M40" i="8"/>
  <c r="N40" i="8"/>
  <c r="O40" i="8"/>
  <c r="P40" i="8"/>
  <c r="Q40" i="8"/>
  <c r="R40" i="8"/>
  <c r="S40" i="8"/>
  <c r="T40" i="8"/>
  <c r="U40" i="8"/>
  <c r="M41" i="8"/>
  <c r="N41" i="8"/>
  <c r="O41" i="8"/>
  <c r="P41" i="8"/>
  <c r="Q41" i="8"/>
  <c r="R41" i="8"/>
  <c r="S41" i="8"/>
  <c r="T41" i="8"/>
  <c r="U41" i="8"/>
  <c r="M42" i="8"/>
  <c r="N42" i="8"/>
  <c r="O42" i="8"/>
  <c r="P42" i="8"/>
  <c r="Q42" i="8"/>
  <c r="R42" i="8"/>
  <c r="S42" i="8"/>
  <c r="T42" i="8"/>
  <c r="U42" i="8"/>
  <c r="M43" i="8"/>
  <c r="N43" i="8"/>
  <c r="O43" i="8"/>
  <c r="P43" i="8"/>
  <c r="Q43" i="8"/>
  <c r="R43" i="8"/>
  <c r="S43" i="8"/>
  <c r="T43" i="8"/>
  <c r="U43" i="8"/>
  <c r="M44" i="8"/>
  <c r="N44" i="8"/>
  <c r="O44" i="8"/>
  <c r="P44" i="8"/>
  <c r="Q44" i="8"/>
  <c r="R44" i="8"/>
  <c r="S44" i="8"/>
  <c r="T44" i="8"/>
  <c r="U44" i="8"/>
  <c r="M45" i="8"/>
  <c r="N45" i="8"/>
  <c r="O45" i="8"/>
  <c r="P45" i="8"/>
  <c r="Q45" i="8"/>
  <c r="R45" i="8"/>
  <c r="S45" i="8"/>
  <c r="T45" i="8"/>
  <c r="U45" i="8"/>
  <c r="M46" i="8"/>
  <c r="N46" i="8"/>
  <c r="O46" i="8"/>
  <c r="P46" i="8"/>
  <c r="Q46" i="8"/>
  <c r="R46" i="8"/>
  <c r="S46" i="8"/>
  <c r="T46" i="8"/>
  <c r="U46" i="8"/>
  <c r="M47" i="8"/>
  <c r="N47" i="8"/>
  <c r="O47" i="8"/>
  <c r="P47" i="8"/>
  <c r="Q47" i="8"/>
  <c r="R47" i="8"/>
  <c r="S47" i="8"/>
  <c r="T47" i="8"/>
  <c r="U47" i="8"/>
  <c r="M48" i="8"/>
  <c r="N48" i="8"/>
  <c r="O48" i="8"/>
  <c r="P48" i="8"/>
  <c r="Q48" i="8"/>
  <c r="R48" i="8"/>
  <c r="S48" i="8"/>
  <c r="T48" i="8"/>
  <c r="U48" i="8"/>
  <c r="M49" i="8"/>
  <c r="N49" i="8"/>
  <c r="O49" i="8"/>
  <c r="P49" i="8"/>
  <c r="Q49" i="8"/>
  <c r="R49" i="8"/>
  <c r="S49" i="8"/>
  <c r="T49" i="8"/>
  <c r="U49" i="8"/>
  <c r="M50" i="8"/>
  <c r="N50" i="8"/>
  <c r="O50" i="8"/>
  <c r="P50" i="8"/>
  <c r="Q50" i="8"/>
  <c r="R50" i="8"/>
  <c r="S50" i="8"/>
  <c r="T50" i="8"/>
  <c r="U50" i="8"/>
  <c r="M51" i="8"/>
  <c r="N51" i="8"/>
  <c r="O51" i="8"/>
  <c r="P51" i="8"/>
  <c r="Q51" i="8"/>
  <c r="R51" i="8"/>
  <c r="S51" i="8"/>
  <c r="T51" i="8"/>
  <c r="U51" i="8"/>
  <c r="M52" i="8"/>
  <c r="N52" i="8"/>
  <c r="O52" i="8"/>
  <c r="P52" i="8"/>
  <c r="Q52" i="8"/>
  <c r="R52" i="8"/>
  <c r="S52" i="8"/>
  <c r="T52" i="8"/>
  <c r="U52" i="8"/>
  <c r="M53" i="8"/>
  <c r="N53" i="8"/>
  <c r="O53" i="8"/>
  <c r="P53" i="8"/>
  <c r="Q53" i="8"/>
  <c r="R53" i="8"/>
  <c r="S53" i="8"/>
  <c r="T53" i="8"/>
  <c r="U53" i="8"/>
  <c r="M54" i="8"/>
  <c r="N54" i="8"/>
  <c r="O54" i="8"/>
  <c r="P54" i="8"/>
  <c r="Q54" i="8"/>
  <c r="R54" i="8"/>
  <c r="S54" i="8"/>
  <c r="T54" i="8"/>
  <c r="U54" i="8"/>
  <c r="M55" i="8"/>
  <c r="N55" i="8"/>
  <c r="O55" i="8"/>
  <c r="P55" i="8"/>
  <c r="Q55" i="8"/>
  <c r="R55" i="8"/>
  <c r="S55" i="8"/>
  <c r="T55" i="8"/>
  <c r="U55" i="8"/>
  <c r="M56" i="8"/>
  <c r="N56" i="8"/>
  <c r="O56" i="8"/>
  <c r="P56" i="8"/>
  <c r="Q56" i="8"/>
  <c r="R56" i="8"/>
  <c r="S56" i="8"/>
  <c r="T56" i="8"/>
  <c r="U56" i="8"/>
  <c r="M57" i="8"/>
  <c r="N57" i="8"/>
  <c r="O57" i="8"/>
  <c r="P57" i="8"/>
  <c r="Q57" i="8"/>
  <c r="R57" i="8"/>
  <c r="S57" i="8"/>
  <c r="T57" i="8"/>
  <c r="U57" i="8"/>
  <c r="M58" i="8"/>
  <c r="N58" i="8"/>
  <c r="O58" i="8"/>
  <c r="P58" i="8"/>
  <c r="Q58" i="8"/>
  <c r="R58" i="8"/>
  <c r="S58" i="8"/>
  <c r="T58" i="8"/>
  <c r="U58" i="8"/>
  <c r="M59" i="8"/>
  <c r="N59" i="8"/>
  <c r="O59" i="8"/>
  <c r="P59" i="8"/>
  <c r="Q59" i="8"/>
  <c r="R59" i="8"/>
  <c r="S59" i="8"/>
  <c r="T59" i="8"/>
  <c r="U59" i="8"/>
  <c r="M60" i="8"/>
  <c r="N60" i="8"/>
  <c r="O60" i="8"/>
  <c r="P60" i="8"/>
  <c r="Q60" i="8"/>
  <c r="R60" i="8"/>
  <c r="S60" i="8"/>
  <c r="T60" i="8"/>
  <c r="U60" i="8"/>
  <c r="M61" i="8"/>
  <c r="N61" i="8"/>
  <c r="O61" i="8"/>
  <c r="P61" i="8"/>
  <c r="Q61" i="8"/>
  <c r="R61" i="8"/>
  <c r="S61" i="8"/>
  <c r="T61" i="8"/>
  <c r="U61" i="8"/>
  <c r="M62" i="8"/>
  <c r="N62" i="8"/>
  <c r="O62" i="8"/>
  <c r="P62" i="8"/>
  <c r="Q62" i="8"/>
  <c r="R62" i="8"/>
  <c r="S62" i="8"/>
  <c r="T62" i="8"/>
  <c r="U62" i="8"/>
  <c r="M63" i="8"/>
  <c r="N63" i="8"/>
  <c r="O63" i="8"/>
  <c r="P63" i="8"/>
  <c r="Q63" i="8"/>
  <c r="R63" i="8"/>
  <c r="S63" i="8"/>
  <c r="T63" i="8"/>
  <c r="U63" i="8"/>
  <c r="M64" i="8"/>
  <c r="N64" i="8"/>
  <c r="O64" i="8"/>
  <c r="P64" i="8"/>
  <c r="Q64" i="8"/>
  <c r="R64" i="8"/>
  <c r="S64" i="8"/>
  <c r="T64" i="8"/>
  <c r="U64" i="8"/>
  <c r="M65" i="8"/>
  <c r="N65" i="8"/>
  <c r="O65" i="8"/>
  <c r="P65" i="8"/>
  <c r="Q65" i="8"/>
  <c r="R65" i="8"/>
  <c r="S65" i="8"/>
  <c r="T65" i="8"/>
  <c r="U65" i="8"/>
  <c r="M66" i="8"/>
  <c r="N66" i="8"/>
  <c r="O66" i="8"/>
  <c r="P66" i="8"/>
  <c r="Q66" i="8"/>
  <c r="R66" i="8"/>
  <c r="S66" i="8"/>
  <c r="T66" i="8"/>
  <c r="U66" i="8"/>
  <c r="M67" i="8"/>
  <c r="N67" i="8"/>
  <c r="O67" i="8"/>
  <c r="P67" i="8"/>
  <c r="Q67" i="8"/>
  <c r="R67" i="8"/>
  <c r="S67" i="8"/>
  <c r="T67" i="8"/>
  <c r="U67" i="8"/>
  <c r="M68" i="8"/>
  <c r="N68" i="8"/>
  <c r="O68" i="8"/>
  <c r="P68" i="8"/>
  <c r="Q68" i="8"/>
  <c r="R68" i="8"/>
  <c r="S68" i="8"/>
  <c r="T68" i="8"/>
  <c r="U68" i="8"/>
  <c r="M69" i="8"/>
  <c r="N69" i="8"/>
  <c r="O69" i="8"/>
  <c r="P69" i="8"/>
  <c r="Q69" i="8"/>
  <c r="R69" i="8"/>
  <c r="S69" i="8"/>
  <c r="T69" i="8"/>
  <c r="U69" i="8"/>
  <c r="M70" i="8"/>
  <c r="N70" i="8"/>
  <c r="O70" i="8"/>
  <c r="P70" i="8"/>
  <c r="Q70" i="8"/>
  <c r="R70" i="8"/>
  <c r="S70" i="8"/>
  <c r="T70" i="8"/>
  <c r="U70" i="8"/>
  <c r="M71" i="8"/>
  <c r="N71" i="8"/>
  <c r="O71" i="8"/>
  <c r="P71" i="8"/>
  <c r="Q71" i="8"/>
  <c r="R71" i="8"/>
  <c r="S71" i="8"/>
  <c r="T71" i="8"/>
  <c r="U71" i="8"/>
  <c r="M72" i="8"/>
  <c r="N72" i="8"/>
  <c r="O72" i="8"/>
  <c r="P72" i="8"/>
  <c r="Q72" i="8"/>
  <c r="R72" i="8"/>
  <c r="S72" i="8"/>
  <c r="T72" i="8"/>
  <c r="U72" i="8"/>
  <c r="M73" i="8"/>
  <c r="N73" i="8"/>
  <c r="O73" i="8"/>
  <c r="P73" i="8"/>
  <c r="Q73" i="8"/>
  <c r="R73" i="8"/>
  <c r="S73" i="8"/>
  <c r="T73" i="8"/>
  <c r="U73" i="8"/>
  <c r="M74" i="8"/>
  <c r="N74" i="8"/>
  <c r="O74" i="8"/>
  <c r="P74" i="8"/>
  <c r="Q74" i="8"/>
  <c r="R74" i="8"/>
  <c r="S74" i="8"/>
  <c r="T74" i="8"/>
  <c r="U74" i="8"/>
  <c r="M75" i="8"/>
  <c r="N75" i="8"/>
  <c r="O75" i="8"/>
  <c r="P75" i="8"/>
  <c r="Q75" i="8"/>
  <c r="R75" i="8"/>
  <c r="S75" i="8"/>
  <c r="T75" i="8"/>
  <c r="U75" i="8"/>
  <c r="M76" i="8"/>
  <c r="N76" i="8"/>
  <c r="O76" i="8"/>
  <c r="P76" i="8"/>
  <c r="Q76" i="8"/>
  <c r="R76" i="8"/>
  <c r="S76" i="8"/>
  <c r="T76" i="8"/>
  <c r="U76" i="8"/>
  <c r="M77" i="8"/>
  <c r="N77" i="8"/>
  <c r="O77" i="8"/>
  <c r="P77" i="8"/>
  <c r="Q77" i="8"/>
  <c r="R77" i="8"/>
  <c r="S77" i="8"/>
  <c r="T77" i="8"/>
  <c r="U77" i="8"/>
  <c r="M78" i="8"/>
  <c r="N78" i="8"/>
  <c r="O78" i="8"/>
  <c r="P78" i="8"/>
  <c r="Q78" i="8"/>
  <c r="R78" i="8"/>
  <c r="S78" i="8"/>
  <c r="T78" i="8"/>
  <c r="U78" i="8"/>
  <c r="M79" i="8"/>
  <c r="N79" i="8"/>
  <c r="O79" i="8"/>
  <c r="P79" i="8"/>
  <c r="Q79" i="8"/>
  <c r="R79" i="8"/>
  <c r="S79" i="8"/>
  <c r="T79" i="8"/>
  <c r="U79" i="8"/>
  <c r="M80" i="8"/>
  <c r="N80" i="8"/>
  <c r="O80" i="8"/>
  <c r="P80" i="8"/>
  <c r="Q80" i="8"/>
  <c r="R80" i="8"/>
  <c r="S80" i="8"/>
  <c r="T80" i="8"/>
  <c r="U80" i="8"/>
  <c r="M81" i="8"/>
  <c r="N81" i="8"/>
  <c r="O81" i="8"/>
  <c r="P81" i="8"/>
  <c r="Q81" i="8"/>
  <c r="R81" i="8"/>
  <c r="S81" i="8"/>
  <c r="T81" i="8"/>
  <c r="U81" i="8"/>
  <c r="M82" i="8"/>
  <c r="N82" i="8"/>
  <c r="O82" i="8"/>
  <c r="P82" i="8"/>
  <c r="Q82" i="8"/>
  <c r="R82" i="8"/>
  <c r="S82" i="8"/>
  <c r="T82" i="8"/>
  <c r="U82" i="8"/>
  <c r="M83" i="8"/>
  <c r="N83" i="8"/>
  <c r="O83" i="8"/>
  <c r="P83" i="8"/>
  <c r="Q83" i="8"/>
  <c r="R83" i="8"/>
  <c r="S83" i="8"/>
  <c r="T83" i="8"/>
  <c r="U83" i="8"/>
  <c r="M84" i="8"/>
  <c r="N84" i="8"/>
  <c r="O84" i="8"/>
  <c r="P84" i="8"/>
  <c r="Q84" i="8"/>
  <c r="R84" i="8"/>
  <c r="S84" i="8"/>
  <c r="T84" i="8"/>
  <c r="U84" i="8"/>
  <c r="M85" i="8"/>
  <c r="N85" i="8"/>
  <c r="O85" i="8"/>
  <c r="P85" i="8"/>
  <c r="Q85" i="8"/>
  <c r="R85" i="8"/>
  <c r="S85" i="8"/>
  <c r="T85" i="8"/>
  <c r="U85" i="8"/>
  <c r="M86" i="8"/>
  <c r="N86" i="8"/>
  <c r="O86" i="8"/>
  <c r="P86" i="8"/>
  <c r="Q86" i="8"/>
  <c r="R86" i="8"/>
  <c r="S86" i="8"/>
  <c r="T86" i="8"/>
  <c r="U86" i="8"/>
  <c r="M87" i="8"/>
  <c r="N87" i="8"/>
  <c r="O87" i="8"/>
  <c r="P87" i="8"/>
  <c r="Q87" i="8"/>
  <c r="R87" i="8"/>
  <c r="S87" i="8"/>
  <c r="T87" i="8"/>
  <c r="U87" i="8"/>
  <c r="M88" i="8"/>
  <c r="N88" i="8"/>
  <c r="O88" i="8"/>
  <c r="P88" i="8"/>
  <c r="Q88" i="8"/>
  <c r="R88" i="8"/>
  <c r="S88" i="8"/>
  <c r="T88" i="8"/>
  <c r="U88" i="8"/>
  <c r="M89" i="8"/>
  <c r="N89" i="8"/>
  <c r="O89" i="8"/>
  <c r="P89" i="8"/>
  <c r="Q89" i="8"/>
  <c r="R89" i="8"/>
  <c r="S89" i="8"/>
  <c r="T89" i="8"/>
  <c r="U89" i="8"/>
  <c r="M90" i="8"/>
  <c r="N90" i="8"/>
  <c r="O90" i="8"/>
  <c r="P90" i="8"/>
  <c r="Q90" i="8"/>
  <c r="R90" i="8"/>
  <c r="S90" i="8"/>
  <c r="T90" i="8"/>
  <c r="U90" i="8"/>
  <c r="M91" i="8"/>
  <c r="N91" i="8"/>
  <c r="O91" i="8"/>
  <c r="P91" i="8"/>
  <c r="Q91" i="8"/>
  <c r="R91" i="8"/>
  <c r="S91" i="8"/>
  <c r="T91" i="8"/>
  <c r="U91" i="8"/>
  <c r="M92" i="8"/>
  <c r="N92" i="8"/>
  <c r="O92" i="8"/>
  <c r="P92" i="8"/>
  <c r="Q92" i="8"/>
  <c r="R92" i="8"/>
  <c r="S92" i="8"/>
  <c r="T92" i="8"/>
  <c r="U92" i="8"/>
  <c r="M93" i="8"/>
  <c r="N93" i="8"/>
  <c r="O93" i="8"/>
  <c r="P93" i="8"/>
  <c r="Q93" i="8"/>
  <c r="R93" i="8"/>
  <c r="S93" i="8"/>
  <c r="T93" i="8"/>
  <c r="U93" i="8"/>
  <c r="M94" i="8"/>
  <c r="N94" i="8"/>
  <c r="O94" i="8"/>
  <c r="P94" i="8"/>
  <c r="Q94" i="8"/>
  <c r="R94" i="8"/>
  <c r="S94" i="8"/>
  <c r="T94" i="8"/>
  <c r="U94" i="8"/>
  <c r="M95" i="8"/>
  <c r="N95" i="8"/>
  <c r="O95" i="8"/>
  <c r="P95" i="8"/>
  <c r="Q95" i="8"/>
  <c r="R95" i="8"/>
  <c r="S95" i="8"/>
  <c r="T95" i="8"/>
  <c r="U95" i="8"/>
  <c r="M96" i="8"/>
  <c r="N96" i="8"/>
  <c r="O96" i="8"/>
  <c r="P96" i="8"/>
  <c r="Q96" i="8"/>
  <c r="R96" i="8"/>
  <c r="S96" i="8"/>
  <c r="T96" i="8"/>
  <c r="U96" i="8"/>
  <c r="M97" i="8"/>
  <c r="N97" i="8"/>
  <c r="O97" i="8"/>
  <c r="P97" i="8"/>
  <c r="Q97" i="8"/>
  <c r="R97" i="8"/>
  <c r="S97" i="8"/>
  <c r="T97" i="8"/>
  <c r="U97" i="8"/>
  <c r="M98" i="8"/>
  <c r="N98" i="8"/>
  <c r="O98" i="8"/>
  <c r="P98" i="8"/>
  <c r="Q98" i="8"/>
  <c r="R98" i="8"/>
  <c r="S98" i="8"/>
  <c r="T98" i="8"/>
  <c r="U98" i="8"/>
  <c r="M99" i="8"/>
  <c r="N99" i="8"/>
  <c r="O99" i="8"/>
  <c r="P99" i="8"/>
  <c r="Q99" i="8"/>
  <c r="R99" i="8"/>
  <c r="S99" i="8"/>
  <c r="T99" i="8"/>
  <c r="U99" i="8"/>
  <c r="M100" i="8"/>
  <c r="N100" i="8"/>
  <c r="O100" i="8"/>
  <c r="P100" i="8"/>
  <c r="Q100" i="8"/>
  <c r="R100" i="8"/>
  <c r="S100" i="8"/>
  <c r="T100" i="8"/>
  <c r="U100" i="8"/>
  <c r="M101" i="8"/>
  <c r="N101" i="8"/>
  <c r="O101" i="8"/>
  <c r="P101" i="8"/>
  <c r="Q101" i="8"/>
  <c r="R101" i="8"/>
  <c r="S101" i="8"/>
  <c r="T101" i="8"/>
  <c r="U101" i="8"/>
  <c r="M102" i="8"/>
  <c r="N102" i="8"/>
  <c r="O102" i="8"/>
  <c r="P102" i="8"/>
  <c r="Q102" i="8"/>
  <c r="R102" i="8"/>
  <c r="S102" i="8"/>
  <c r="T102" i="8"/>
  <c r="U102" i="8"/>
  <c r="M103" i="8"/>
  <c r="N103" i="8"/>
  <c r="O103" i="8"/>
  <c r="P103" i="8"/>
  <c r="Q103" i="8"/>
  <c r="R103" i="8"/>
  <c r="S103" i="8"/>
  <c r="T103" i="8"/>
  <c r="U103" i="8"/>
  <c r="M104" i="8"/>
  <c r="N104" i="8"/>
  <c r="O104" i="8"/>
  <c r="P104" i="8"/>
  <c r="Q104" i="8"/>
  <c r="R104" i="8"/>
  <c r="S104" i="8"/>
  <c r="T104" i="8"/>
  <c r="U104" i="8"/>
  <c r="M105" i="8"/>
  <c r="N105" i="8"/>
  <c r="O105" i="8"/>
  <c r="P105" i="8"/>
  <c r="Q105" i="8"/>
  <c r="R105" i="8"/>
  <c r="S105" i="8"/>
  <c r="T105" i="8"/>
  <c r="U105" i="8"/>
  <c r="M106" i="8"/>
  <c r="N106" i="8"/>
  <c r="O106" i="8"/>
  <c r="P106" i="8"/>
  <c r="Q106" i="8"/>
  <c r="R106" i="8"/>
  <c r="S106" i="8"/>
  <c r="T106" i="8"/>
  <c r="U106" i="8"/>
  <c r="M107" i="8"/>
  <c r="N107" i="8"/>
  <c r="O107" i="8"/>
  <c r="P107" i="8"/>
  <c r="Q107" i="8"/>
  <c r="R107" i="8"/>
  <c r="S107" i="8"/>
  <c r="T107" i="8"/>
  <c r="U107" i="8"/>
  <c r="M108" i="8"/>
  <c r="N108" i="8"/>
  <c r="O108" i="8"/>
  <c r="P108" i="8"/>
  <c r="Q108" i="8"/>
  <c r="R108" i="8"/>
  <c r="S108" i="8"/>
  <c r="T108" i="8"/>
  <c r="U108" i="8"/>
  <c r="M109" i="8"/>
  <c r="N109" i="8"/>
  <c r="O109" i="8"/>
  <c r="P109" i="8"/>
  <c r="Q109" i="8"/>
  <c r="R109" i="8"/>
  <c r="S109" i="8"/>
  <c r="T109" i="8"/>
  <c r="U109" i="8"/>
  <c r="M110" i="8"/>
  <c r="N110" i="8"/>
  <c r="O110" i="8"/>
  <c r="P110" i="8"/>
  <c r="Q110" i="8"/>
  <c r="R110" i="8"/>
  <c r="S110" i="8"/>
  <c r="T110" i="8"/>
  <c r="U110" i="8"/>
  <c r="M111" i="8"/>
  <c r="N111" i="8"/>
  <c r="O111" i="8"/>
  <c r="P111" i="8"/>
  <c r="Q111" i="8"/>
  <c r="R111" i="8"/>
  <c r="S111" i="8"/>
  <c r="T111" i="8"/>
  <c r="U111" i="8"/>
  <c r="M112" i="8"/>
  <c r="N112" i="8"/>
  <c r="O112" i="8"/>
  <c r="P112" i="8"/>
  <c r="Q112" i="8"/>
  <c r="R112" i="8"/>
  <c r="S112" i="8"/>
  <c r="T112" i="8"/>
  <c r="U112" i="8"/>
  <c r="M113" i="8"/>
  <c r="N113" i="8"/>
  <c r="O113" i="8"/>
  <c r="P113" i="8"/>
  <c r="Q113" i="8"/>
  <c r="R113" i="8"/>
  <c r="S113" i="8"/>
  <c r="T113" i="8"/>
  <c r="U113" i="8"/>
  <c r="M114" i="8"/>
  <c r="N114" i="8"/>
  <c r="O114" i="8"/>
  <c r="P114" i="8"/>
  <c r="Q114" i="8"/>
  <c r="R114" i="8"/>
  <c r="S114" i="8"/>
  <c r="T114" i="8"/>
  <c r="U114" i="8"/>
  <c r="M115" i="8"/>
  <c r="N115" i="8"/>
  <c r="O115" i="8"/>
  <c r="P115" i="8"/>
  <c r="Q115" i="8"/>
  <c r="R115" i="8"/>
  <c r="S115" i="8"/>
  <c r="T115" i="8"/>
  <c r="U115" i="8"/>
  <c r="M116" i="8"/>
  <c r="N116" i="8"/>
  <c r="O116" i="8"/>
  <c r="P116" i="8"/>
  <c r="Q116" i="8"/>
  <c r="R116" i="8"/>
  <c r="S116" i="8"/>
  <c r="T116" i="8"/>
  <c r="U116" i="8"/>
  <c r="M117" i="8"/>
  <c r="N117" i="8"/>
  <c r="O117" i="8"/>
  <c r="P117" i="8"/>
  <c r="Q117" i="8"/>
  <c r="R117" i="8"/>
  <c r="S117" i="8"/>
  <c r="T117" i="8"/>
  <c r="U117" i="8"/>
  <c r="M118" i="8"/>
  <c r="N118" i="8"/>
  <c r="O118" i="8"/>
  <c r="P118" i="8"/>
  <c r="Q118" i="8"/>
  <c r="R118" i="8"/>
  <c r="S118" i="8"/>
  <c r="T118" i="8"/>
  <c r="U118" i="8"/>
  <c r="M119" i="8"/>
  <c r="N119" i="8"/>
  <c r="O119" i="8"/>
  <c r="P119" i="8"/>
  <c r="Q119" i="8"/>
  <c r="R119" i="8"/>
  <c r="S119" i="8"/>
  <c r="T119" i="8"/>
  <c r="U119" i="8"/>
  <c r="M120" i="8"/>
  <c r="N120" i="8"/>
  <c r="O120" i="8"/>
  <c r="P120" i="8"/>
  <c r="Q120" i="8"/>
  <c r="R120" i="8"/>
  <c r="S120" i="8"/>
  <c r="T120" i="8"/>
  <c r="U120" i="8"/>
  <c r="M121" i="8"/>
  <c r="N121" i="8"/>
  <c r="O121" i="8"/>
  <c r="P121" i="8"/>
  <c r="Q121" i="8"/>
  <c r="R121" i="8"/>
  <c r="S121" i="8"/>
  <c r="T121" i="8"/>
  <c r="U121" i="8"/>
  <c r="M122" i="8"/>
  <c r="N122" i="8"/>
  <c r="O122" i="8"/>
  <c r="P122" i="8"/>
  <c r="Q122" i="8"/>
  <c r="R122" i="8"/>
  <c r="S122" i="8"/>
  <c r="T122" i="8"/>
  <c r="U122" i="8"/>
  <c r="M123" i="8"/>
  <c r="N123" i="8"/>
  <c r="O123" i="8"/>
  <c r="P123" i="8"/>
  <c r="Q123" i="8"/>
  <c r="R123" i="8"/>
  <c r="S123" i="8"/>
  <c r="T123" i="8"/>
  <c r="U123" i="8"/>
  <c r="M124" i="8"/>
  <c r="N124" i="8"/>
  <c r="O124" i="8"/>
  <c r="P124" i="8"/>
  <c r="Q124" i="8"/>
  <c r="R124" i="8"/>
  <c r="S124" i="8"/>
  <c r="T124" i="8"/>
  <c r="U124" i="8"/>
  <c r="M125" i="8"/>
  <c r="N125" i="8"/>
  <c r="O125" i="8"/>
  <c r="P125" i="8"/>
  <c r="Q125" i="8"/>
  <c r="R125" i="8"/>
  <c r="S125" i="8"/>
  <c r="T125" i="8"/>
  <c r="U125" i="8"/>
  <c r="M126" i="8"/>
  <c r="N126" i="8"/>
  <c r="O126" i="8"/>
  <c r="P126" i="8"/>
  <c r="Q126" i="8"/>
  <c r="R126" i="8"/>
  <c r="S126" i="8"/>
  <c r="T126" i="8"/>
  <c r="U126" i="8"/>
  <c r="M127" i="8"/>
  <c r="N127" i="8"/>
  <c r="O127" i="8"/>
  <c r="P127" i="8"/>
  <c r="Q127" i="8"/>
  <c r="R127" i="8"/>
  <c r="S127" i="8"/>
  <c r="T127" i="8"/>
  <c r="U127" i="8"/>
  <c r="M128" i="8"/>
  <c r="N128" i="8"/>
  <c r="O128" i="8"/>
  <c r="P128" i="8"/>
  <c r="Q128" i="8"/>
  <c r="R128" i="8"/>
  <c r="S128" i="8"/>
  <c r="T128" i="8"/>
  <c r="U128" i="8"/>
  <c r="M129" i="8"/>
  <c r="N129" i="8"/>
  <c r="O129" i="8"/>
  <c r="P129" i="8"/>
  <c r="Q129" i="8"/>
  <c r="R129" i="8"/>
  <c r="S129" i="8"/>
  <c r="T129" i="8"/>
  <c r="U129" i="8"/>
  <c r="M130" i="8"/>
  <c r="N130" i="8"/>
  <c r="O130" i="8"/>
  <c r="P130" i="8"/>
  <c r="Q130" i="8"/>
  <c r="R130" i="8"/>
  <c r="S130" i="8"/>
  <c r="T130" i="8"/>
  <c r="U130" i="8"/>
  <c r="M131" i="8"/>
  <c r="N131" i="8"/>
  <c r="O131" i="8"/>
  <c r="P131" i="8"/>
  <c r="Q131" i="8"/>
  <c r="R131" i="8"/>
  <c r="S131" i="8"/>
  <c r="T131" i="8"/>
  <c r="U131" i="8"/>
  <c r="M132" i="8"/>
  <c r="N132" i="8"/>
  <c r="O132" i="8"/>
  <c r="P132" i="8"/>
  <c r="Q132" i="8"/>
  <c r="R132" i="8"/>
  <c r="S132" i="8"/>
  <c r="T132" i="8"/>
  <c r="U132" i="8"/>
  <c r="M133" i="8"/>
  <c r="N133" i="8"/>
  <c r="O133" i="8"/>
  <c r="P133" i="8"/>
  <c r="Q133" i="8"/>
  <c r="R133" i="8"/>
  <c r="S133" i="8"/>
  <c r="T133" i="8"/>
  <c r="U133" i="8"/>
  <c r="M134" i="8"/>
  <c r="N134" i="8"/>
  <c r="O134" i="8"/>
  <c r="P134" i="8"/>
  <c r="Q134" i="8"/>
  <c r="R134" i="8"/>
  <c r="S134" i="8"/>
  <c r="T134" i="8"/>
  <c r="U134" i="8"/>
  <c r="M135" i="8"/>
  <c r="N135" i="8"/>
  <c r="O135" i="8"/>
  <c r="P135" i="8"/>
  <c r="Q135" i="8"/>
  <c r="R135" i="8"/>
  <c r="S135" i="8"/>
  <c r="T135" i="8"/>
  <c r="U135" i="8"/>
  <c r="M136" i="8"/>
  <c r="N136" i="8"/>
  <c r="O136" i="8"/>
  <c r="P136" i="8"/>
  <c r="Q136" i="8"/>
  <c r="R136" i="8"/>
  <c r="S136" i="8"/>
  <c r="T136" i="8"/>
  <c r="U136" i="8"/>
  <c r="M137" i="8"/>
  <c r="N137" i="8"/>
  <c r="O137" i="8"/>
  <c r="P137" i="8"/>
  <c r="Q137" i="8"/>
  <c r="R137" i="8"/>
  <c r="S137" i="8"/>
  <c r="T137" i="8"/>
  <c r="U137" i="8"/>
  <c r="M138" i="8"/>
  <c r="N138" i="8"/>
  <c r="O138" i="8"/>
  <c r="P138" i="8"/>
  <c r="Q138" i="8"/>
  <c r="R138" i="8"/>
  <c r="S138" i="8"/>
  <c r="T138" i="8"/>
  <c r="U138" i="8"/>
  <c r="M139" i="8"/>
  <c r="N139" i="8"/>
  <c r="O139" i="8"/>
  <c r="P139" i="8"/>
  <c r="Q139" i="8"/>
  <c r="R139" i="8"/>
  <c r="S139" i="8"/>
  <c r="T139" i="8"/>
  <c r="U139" i="8"/>
  <c r="M140" i="8"/>
  <c r="N140" i="8"/>
  <c r="O140" i="8"/>
  <c r="P140" i="8"/>
  <c r="Q140" i="8"/>
  <c r="R140" i="8"/>
  <c r="S140" i="8"/>
  <c r="T140" i="8"/>
  <c r="U140" i="8"/>
  <c r="M141" i="8"/>
  <c r="N141" i="8"/>
  <c r="O141" i="8"/>
  <c r="P141" i="8"/>
  <c r="Q141" i="8"/>
  <c r="R141" i="8"/>
  <c r="S141" i="8"/>
  <c r="T141" i="8"/>
  <c r="U141" i="8"/>
  <c r="M142" i="8"/>
  <c r="N142" i="8"/>
  <c r="O142" i="8"/>
  <c r="P142" i="8"/>
  <c r="Q142" i="8"/>
  <c r="R142" i="8"/>
  <c r="S142" i="8"/>
  <c r="T142" i="8"/>
  <c r="U142" i="8"/>
  <c r="M143" i="8"/>
  <c r="N143" i="8"/>
  <c r="O143" i="8"/>
  <c r="P143" i="8"/>
  <c r="Q143" i="8"/>
  <c r="R143" i="8"/>
  <c r="S143" i="8"/>
  <c r="T143" i="8"/>
  <c r="U143" i="8"/>
  <c r="M144" i="8"/>
  <c r="N144" i="8"/>
  <c r="O144" i="8"/>
  <c r="P144" i="8"/>
  <c r="Q144" i="8"/>
  <c r="R144" i="8"/>
  <c r="S144" i="8"/>
  <c r="T144" i="8"/>
  <c r="U144" i="8"/>
  <c r="M145" i="8"/>
  <c r="N145" i="8"/>
  <c r="O145" i="8"/>
  <c r="P145" i="8"/>
  <c r="Q145" i="8"/>
  <c r="R145" i="8"/>
  <c r="S145" i="8"/>
  <c r="T145" i="8"/>
  <c r="U145" i="8"/>
  <c r="M146" i="8"/>
  <c r="N146" i="8"/>
  <c r="O146" i="8"/>
  <c r="P146" i="8"/>
  <c r="Q146" i="8"/>
  <c r="R146" i="8"/>
  <c r="S146" i="8"/>
  <c r="T146" i="8"/>
  <c r="U146" i="8"/>
  <c r="M147" i="8"/>
  <c r="N147" i="8"/>
  <c r="O147" i="8"/>
  <c r="P147" i="8"/>
  <c r="Q147" i="8"/>
  <c r="R147" i="8"/>
  <c r="S147" i="8"/>
  <c r="T147" i="8"/>
  <c r="U147" i="8"/>
  <c r="M148" i="8"/>
  <c r="N148" i="8"/>
  <c r="O148" i="8"/>
  <c r="P148" i="8"/>
  <c r="Q148" i="8"/>
  <c r="R148" i="8"/>
  <c r="S148" i="8"/>
  <c r="T148" i="8"/>
  <c r="U148" i="8"/>
  <c r="M149" i="8"/>
  <c r="N149" i="8"/>
  <c r="O149" i="8"/>
  <c r="P149" i="8"/>
  <c r="Q149" i="8"/>
  <c r="R149" i="8"/>
  <c r="S149" i="8"/>
  <c r="T149" i="8"/>
  <c r="U149" i="8"/>
  <c r="M150" i="8"/>
  <c r="N150" i="8"/>
  <c r="O150" i="8"/>
  <c r="P150" i="8"/>
  <c r="Q150" i="8"/>
  <c r="R150" i="8"/>
  <c r="S150" i="8"/>
  <c r="T150" i="8"/>
  <c r="U150" i="8"/>
  <c r="M151" i="8"/>
  <c r="N151" i="8"/>
  <c r="O151" i="8"/>
  <c r="P151" i="8"/>
  <c r="Q151" i="8"/>
  <c r="R151" i="8"/>
  <c r="S151" i="8"/>
  <c r="T151" i="8"/>
  <c r="U151" i="8"/>
  <c r="M152" i="8"/>
  <c r="N152" i="8"/>
  <c r="O152" i="8"/>
  <c r="P152" i="8"/>
  <c r="Q152" i="8"/>
  <c r="R152" i="8"/>
  <c r="S152" i="8"/>
  <c r="T152" i="8"/>
  <c r="U152" i="8"/>
  <c r="M153" i="8"/>
  <c r="N153" i="8"/>
  <c r="O153" i="8"/>
  <c r="P153" i="8"/>
  <c r="Q153" i="8"/>
  <c r="R153" i="8"/>
  <c r="S153" i="8"/>
  <c r="T153" i="8"/>
  <c r="U153" i="8"/>
  <c r="M154" i="8"/>
  <c r="N154" i="8"/>
  <c r="O154" i="8"/>
  <c r="P154" i="8"/>
  <c r="Q154" i="8"/>
  <c r="R154" i="8"/>
  <c r="S154" i="8"/>
  <c r="T154" i="8"/>
  <c r="U154" i="8"/>
  <c r="M155" i="8"/>
  <c r="N155" i="8"/>
  <c r="O155" i="8"/>
  <c r="P155" i="8"/>
  <c r="Q155" i="8"/>
  <c r="R155" i="8"/>
  <c r="S155" i="8"/>
  <c r="T155" i="8"/>
  <c r="U155" i="8"/>
  <c r="M156" i="8"/>
  <c r="N156" i="8"/>
  <c r="O156" i="8"/>
  <c r="P156" i="8"/>
  <c r="Q156" i="8"/>
  <c r="R156" i="8"/>
  <c r="S156" i="8"/>
  <c r="T156" i="8"/>
  <c r="U156" i="8"/>
  <c r="M157" i="8"/>
  <c r="N157" i="8"/>
  <c r="O157" i="8"/>
  <c r="P157" i="8"/>
  <c r="Q157" i="8"/>
  <c r="R157" i="8"/>
  <c r="S157" i="8"/>
  <c r="T157" i="8"/>
  <c r="U157" i="8"/>
  <c r="M158" i="8"/>
  <c r="N158" i="8"/>
  <c r="O158" i="8"/>
  <c r="P158" i="8"/>
  <c r="Q158" i="8"/>
  <c r="R158" i="8"/>
  <c r="S158" i="8"/>
  <c r="T158" i="8"/>
  <c r="U158" i="8"/>
  <c r="M159" i="8"/>
  <c r="N159" i="8"/>
  <c r="O159" i="8"/>
  <c r="P159" i="8"/>
  <c r="Q159" i="8"/>
  <c r="R159" i="8"/>
  <c r="S159" i="8"/>
  <c r="T159" i="8"/>
  <c r="U159" i="8"/>
  <c r="M160" i="8"/>
  <c r="N160" i="8"/>
  <c r="O160" i="8"/>
  <c r="P160" i="8"/>
  <c r="Q160" i="8"/>
  <c r="R160" i="8"/>
  <c r="S160" i="8"/>
  <c r="T160" i="8"/>
  <c r="U160" i="8"/>
  <c r="M161" i="8"/>
  <c r="N161" i="8"/>
  <c r="O161" i="8"/>
  <c r="P161" i="8"/>
  <c r="Q161" i="8"/>
  <c r="R161" i="8"/>
  <c r="S161" i="8"/>
  <c r="T161" i="8"/>
  <c r="U161" i="8"/>
  <c r="M162" i="8"/>
  <c r="N162" i="8"/>
  <c r="O162" i="8"/>
  <c r="P162" i="8"/>
  <c r="Q162" i="8"/>
  <c r="R162" i="8"/>
  <c r="S162" i="8"/>
  <c r="T162" i="8"/>
  <c r="U162" i="8"/>
  <c r="M163" i="8"/>
  <c r="N163" i="8"/>
  <c r="O163" i="8"/>
  <c r="P163" i="8"/>
  <c r="Q163" i="8"/>
  <c r="R163" i="8"/>
  <c r="S163" i="8"/>
  <c r="T163" i="8"/>
  <c r="U163" i="8"/>
  <c r="M164" i="8"/>
  <c r="N164" i="8"/>
  <c r="O164" i="8"/>
  <c r="P164" i="8"/>
  <c r="Q164" i="8"/>
  <c r="R164" i="8"/>
  <c r="S164" i="8"/>
  <c r="T164" i="8"/>
  <c r="U164" i="8"/>
  <c r="M165" i="8"/>
  <c r="N165" i="8"/>
  <c r="O165" i="8"/>
  <c r="P165" i="8"/>
  <c r="Q165" i="8"/>
  <c r="R165" i="8"/>
  <c r="S165" i="8"/>
  <c r="T165" i="8"/>
  <c r="U165" i="8"/>
  <c r="M166" i="8"/>
  <c r="N166" i="8"/>
  <c r="O166" i="8"/>
  <c r="P166" i="8"/>
  <c r="Q166" i="8"/>
  <c r="R166" i="8"/>
  <c r="S166" i="8"/>
  <c r="T166" i="8"/>
  <c r="U166" i="8"/>
  <c r="M167" i="8"/>
  <c r="N167" i="8"/>
  <c r="O167" i="8"/>
  <c r="P167" i="8"/>
  <c r="Q167" i="8"/>
  <c r="R167" i="8"/>
  <c r="S167" i="8"/>
  <c r="T167" i="8"/>
  <c r="U167" i="8"/>
  <c r="M168" i="8"/>
  <c r="N168" i="8"/>
  <c r="O168" i="8"/>
  <c r="P168" i="8"/>
  <c r="Q168" i="8"/>
  <c r="R168" i="8"/>
  <c r="S168" i="8"/>
  <c r="T168" i="8"/>
  <c r="U168" i="8"/>
  <c r="M169" i="8"/>
  <c r="N169" i="8"/>
  <c r="O169" i="8"/>
  <c r="P169" i="8"/>
  <c r="Q169" i="8"/>
  <c r="R169" i="8"/>
  <c r="S169" i="8"/>
  <c r="T169" i="8"/>
  <c r="U169" i="8"/>
  <c r="M170" i="8"/>
  <c r="N170" i="8"/>
  <c r="O170" i="8"/>
  <c r="P170" i="8"/>
  <c r="Q170" i="8"/>
  <c r="R170" i="8"/>
  <c r="S170" i="8"/>
  <c r="T170" i="8"/>
  <c r="U170" i="8"/>
  <c r="M171" i="8"/>
  <c r="N171" i="8"/>
  <c r="O171" i="8"/>
  <c r="P171" i="8"/>
  <c r="Q171" i="8"/>
  <c r="R171" i="8"/>
  <c r="S171" i="8"/>
  <c r="T171" i="8"/>
  <c r="U171" i="8"/>
  <c r="M172" i="8"/>
  <c r="N172" i="8"/>
  <c r="O172" i="8"/>
  <c r="P172" i="8"/>
  <c r="Q172" i="8"/>
  <c r="R172" i="8"/>
  <c r="S172" i="8"/>
  <c r="T172" i="8"/>
  <c r="U172" i="8"/>
  <c r="M173" i="8"/>
  <c r="N173" i="8"/>
  <c r="O173" i="8"/>
  <c r="P173" i="8"/>
  <c r="Q173" i="8"/>
  <c r="R173" i="8"/>
  <c r="S173" i="8"/>
  <c r="T173" i="8"/>
  <c r="U173" i="8"/>
  <c r="M174" i="8"/>
  <c r="N174" i="8"/>
  <c r="O174" i="8"/>
  <c r="P174" i="8"/>
  <c r="Q174" i="8"/>
  <c r="R174" i="8"/>
  <c r="S174" i="8"/>
  <c r="T174" i="8"/>
  <c r="U174" i="8"/>
  <c r="M175" i="8"/>
  <c r="N175" i="8"/>
  <c r="O175" i="8"/>
  <c r="P175" i="8"/>
  <c r="Q175" i="8"/>
  <c r="R175" i="8"/>
  <c r="S175" i="8"/>
  <c r="T175" i="8"/>
  <c r="U175" i="8"/>
  <c r="M176" i="8"/>
  <c r="N176" i="8"/>
  <c r="O176" i="8"/>
  <c r="P176" i="8"/>
  <c r="Q176" i="8"/>
  <c r="R176" i="8"/>
  <c r="S176" i="8"/>
  <c r="T176" i="8"/>
  <c r="U176" i="8"/>
  <c r="M177" i="8"/>
  <c r="N177" i="8"/>
  <c r="O177" i="8"/>
  <c r="P177" i="8"/>
  <c r="Q177" i="8"/>
  <c r="R177" i="8"/>
  <c r="S177" i="8"/>
  <c r="T177" i="8"/>
  <c r="U177" i="8"/>
  <c r="M178" i="8"/>
  <c r="N178" i="8"/>
  <c r="O178" i="8"/>
  <c r="P178" i="8"/>
  <c r="Q178" i="8"/>
  <c r="R178" i="8"/>
  <c r="S178" i="8"/>
  <c r="T178" i="8"/>
  <c r="U178" i="8"/>
  <c r="M179" i="8"/>
  <c r="N179" i="8"/>
  <c r="O179" i="8"/>
  <c r="P179" i="8"/>
  <c r="Q179" i="8"/>
  <c r="R179" i="8"/>
  <c r="S179" i="8"/>
  <c r="T179" i="8"/>
  <c r="U179" i="8"/>
  <c r="M180" i="8"/>
  <c r="N180" i="8"/>
  <c r="O180" i="8"/>
  <c r="P180" i="8"/>
  <c r="Q180" i="8"/>
  <c r="R180" i="8"/>
  <c r="S180" i="8"/>
  <c r="T180" i="8"/>
  <c r="U180" i="8"/>
  <c r="M181" i="8"/>
  <c r="N181" i="8"/>
  <c r="O181" i="8"/>
  <c r="P181" i="8"/>
  <c r="Q181" i="8"/>
  <c r="R181" i="8"/>
  <c r="S181" i="8"/>
  <c r="T181" i="8"/>
  <c r="U181" i="8"/>
  <c r="M182" i="8"/>
  <c r="N182" i="8"/>
  <c r="O182" i="8"/>
  <c r="P182" i="8"/>
  <c r="Q182" i="8"/>
  <c r="R182" i="8"/>
  <c r="S182" i="8"/>
  <c r="T182" i="8"/>
  <c r="U182" i="8"/>
  <c r="M183" i="8"/>
  <c r="N183" i="8"/>
  <c r="O183" i="8"/>
  <c r="P183" i="8"/>
  <c r="Q183" i="8"/>
  <c r="R183" i="8"/>
  <c r="S183" i="8"/>
  <c r="T183" i="8"/>
  <c r="U183" i="8"/>
  <c r="M184" i="8"/>
  <c r="N184" i="8"/>
  <c r="O184" i="8"/>
  <c r="P184" i="8"/>
  <c r="Q184" i="8"/>
  <c r="R184" i="8"/>
  <c r="S184" i="8"/>
  <c r="T184" i="8"/>
  <c r="U184" i="8"/>
  <c r="M185" i="8"/>
  <c r="N185" i="8"/>
  <c r="O185" i="8"/>
  <c r="P185" i="8"/>
  <c r="Q185" i="8"/>
  <c r="R185" i="8"/>
  <c r="S185" i="8"/>
  <c r="T185" i="8"/>
  <c r="U185" i="8"/>
  <c r="M186" i="8"/>
  <c r="N186" i="8"/>
  <c r="O186" i="8"/>
  <c r="P186" i="8"/>
  <c r="Q186" i="8"/>
  <c r="R186" i="8"/>
  <c r="S186" i="8"/>
  <c r="T186" i="8"/>
  <c r="U186" i="8"/>
  <c r="M187" i="8"/>
  <c r="N187" i="8"/>
  <c r="O187" i="8"/>
  <c r="P187" i="8"/>
  <c r="Q187" i="8"/>
  <c r="R187" i="8"/>
  <c r="S187" i="8"/>
  <c r="T187" i="8"/>
  <c r="U187" i="8"/>
  <c r="M188" i="8"/>
  <c r="N188" i="8"/>
  <c r="O188" i="8"/>
  <c r="P188" i="8"/>
  <c r="Q188" i="8"/>
  <c r="R188" i="8"/>
  <c r="S188" i="8"/>
  <c r="T188" i="8"/>
  <c r="U188" i="8"/>
  <c r="M189" i="8"/>
  <c r="N189" i="8"/>
  <c r="O189" i="8"/>
  <c r="P189" i="8"/>
  <c r="Q189" i="8"/>
  <c r="R189" i="8"/>
  <c r="S189" i="8"/>
  <c r="T189" i="8"/>
  <c r="U189" i="8"/>
  <c r="M190" i="8"/>
  <c r="N190" i="8"/>
  <c r="O190" i="8"/>
  <c r="P190" i="8"/>
  <c r="Q190" i="8"/>
  <c r="R190" i="8"/>
  <c r="S190" i="8"/>
  <c r="T190" i="8"/>
  <c r="U190" i="8"/>
  <c r="M191" i="8"/>
  <c r="N191" i="8"/>
  <c r="O191" i="8"/>
  <c r="P191" i="8"/>
  <c r="Q191" i="8"/>
  <c r="R191" i="8"/>
  <c r="S191" i="8"/>
  <c r="T191" i="8"/>
  <c r="U191" i="8"/>
  <c r="M192" i="8"/>
  <c r="N192" i="8"/>
  <c r="O192" i="8"/>
  <c r="P192" i="8"/>
  <c r="Q192" i="8"/>
  <c r="R192" i="8"/>
  <c r="S192" i="8"/>
  <c r="T192" i="8"/>
  <c r="U192" i="8"/>
  <c r="M193" i="8"/>
  <c r="N193" i="8"/>
  <c r="O193" i="8"/>
  <c r="P193" i="8"/>
  <c r="Q193" i="8"/>
  <c r="R193" i="8"/>
  <c r="S193" i="8"/>
  <c r="T193" i="8"/>
  <c r="U193" i="8"/>
  <c r="M194" i="8"/>
  <c r="N194" i="8"/>
  <c r="O194" i="8"/>
  <c r="P194" i="8"/>
  <c r="Q194" i="8"/>
  <c r="R194" i="8"/>
  <c r="S194" i="8"/>
  <c r="T194" i="8"/>
  <c r="U194" i="8"/>
  <c r="M195" i="8"/>
  <c r="N195" i="8"/>
  <c r="O195" i="8"/>
  <c r="P195" i="8"/>
  <c r="Q195" i="8"/>
  <c r="R195" i="8"/>
  <c r="S195" i="8"/>
  <c r="T195" i="8"/>
  <c r="U195" i="8"/>
  <c r="M196" i="8"/>
  <c r="N196" i="8"/>
  <c r="O196" i="8"/>
  <c r="P196" i="8"/>
  <c r="Q196" i="8"/>
  <c r="R196" i="8"/>
  <c r="S196" i="8"/>
  <c r="T196" i="8"/>
  <c r="U196" i="8"/>
  <c r="M197" i="8"/>
  <c r="N197" i="8"/>
  <c r="O197" i="8"/>
  <c r="P197" i="8"/>
  <c r="Q197" i="8"/>
  <c r="R197" i="8"/>
  <c r="S197" i="8"/>
  <c r="T197" i="8"/>
  <c r="U197" i="8"/>
  <c r="M198" i="8"/>
  <c r="N198" i="8"/>
  <c r="O198" i="8"/>
  <c r="P198" i="8"/>
  <c r="Q198" i="8"/>
  <c r="R198" i="8"/>
  <c r="S198" i="8"/>
  <c r="T198" i="8"/>
  <c r="U198" i="8"/>
  <c r="M199" i="8"/>
  <c r="N199" i="8"/>
  <c r="O199" i="8"/>
  <c r="P199" i="8"/>
  <c r="Q199" i="8"/>
  <c r="R199" i="8"/>
  <c r="S199" i="8"/>
  <c r="T199" i="8"/>
  <c r="U199" i="8"/>
  <c r="M200" i="8"/>
  <c r="N200" i="8"/>
  <c r="O200" i="8"/>
  <c r="P200" i="8"/>
  <c r="Q200" i="8"/>
  <c r="R200" i="8"/>
  <c r="S200" i="8"/>
  <c r="T200" i="8"/>
  <c r="U200" i="8"/>
  <c r="M201" i="8"/>
  <c r="N201" i="8"/>
  <c r="O201" i="8"/>
  <c r="P201" i="8"/>
  <c r="Q201" i="8"/>
  <c r="R201" i="8"/>
  <c r="S201" i="8"/>
  <c r="T201" i="8"/>
  <c r="U201" i="8"/>
  <c r="M202" i="8"/>
  <c r="N202" i="8"/>
  <c r="O202" i="8"/>
  <c r="P202" i="8"/>
  <c r="Q202" i="8"/>
  <c r="R202" i="8"/>
  <c r="S202" i="8"/>
  <c r="T202" i="8"/>
  <c r="U202" i="8"/>
  <c r="M203" i="8"/>
  <c r="N203" i="8"/>
  <c r="O203" i="8"/>
  <c r="P203" i="8"/>
  <c r="Q203" i="8"/>
  <c r="R203" i="8"/>
  <c r="S203" i="8"/>
  <c r="T203" i="8"/>
  <c r="U203" i="8"/>
  <c r="M204" i="8"/>
  <c r="N204" i="8"/>
  <c r="O204" i="8"/>
  <c r="P204" i="8"/>
  <c r="Q204" i="8"/>
  <c r="R204" i="8"/>
  <c r="S204" i="8"/>
  <c r="T204" i="8"/>
  <c r="U204" i="8"/>
  <c r="M205" i="8"/>
  <c r="N205" i="8"/>
  <c r="O205" i="8"/>
  <c r="P205" i="8"/>
  <c r="Q205" i="8"/>
  <c r="R205" i="8"/>
  <c r="S205" i="8"/>
  <c r="T205" i="8"/>
  <c r="U205" i="8"/>
  <c r="M206" i="8"/>
  <c r="N206" i="8"/>
  <c r="O206" i="8"/>
  <c r="P206" i="8"/>
  <c r="Q206" i="8"/>
  <c r="R206" i="8"/>
  <c r="S206" i="8"/>
  <c r="T206" i="8"/>
  <c r="U206" i="8"/>
  <c r="M207" i="8"/>
  <c r="N207" i="8"/>
  <c r="O207" i="8"/>
  <c r="P207" i="8"/>
  <c r="Q207" i="8"/>
  <c r="R207" i="8"/>
  <c r="S207" i="8"/>
  <c r="T207" i="8"/>
  <c r="U207" i="8"/>
  <c r="M208" i="8"/>
  <c r="N208" i="8"/>
  <c r="O208" i="8"/>
  <c r="P208" i="8"/>
  <c r="Q208" i="8"/>
  <c r="R208" i="8"/>
  <c r="S208" i="8"/>
  <c r="T208" i="8"/>
  <c r="U208" i="8"/>
  <c r="M209" i="8"/>
  <c r="N209" i="8"/>
  <c r="O209" i="8"/>
  <c r="P209" i="8"/>
  <c r="Q209" i="8"/>
  <c r="R209" i="8"/>
  <c r="S209" i="8"/>
  <c r="T209" i="8"/>
  <c r="U209" i="8"/>
  <c r="M210" i="8"/>
  <c r="N210" i="8"/>
  <c r="O210" i="8"/>
  <c r="P210" i="8"/>
  <c r="Q210" i="8"/>
  <c r="R210" i="8"/>
  <c r="S210" i="8"/>
  <c r="T210" i="8"/>
  <c r="U210" i="8"/>
  <c r="M211" i="8"/>
  <c r="N211" i="8"/>
  <c r="O211" i="8"/>
  <c r="P211" i="8"/>
  <c r="Q211" i="8"/>
  <c r="R211" i="8"/>
  <c r="S211" i="8"/>
  <c r="T211" i="8"/>
  <c r="U211" i="8"/>
  <c r="M212" i="8"/>
  <c r="N212" i="8"/>
  <c r="O212" i="8"/>
  <c r="P212" i="8"/>
  <c r="Q212" i="8"/>
  <c r="R212" i="8"/>
  <c r="S212" i="8"/>
  <c r="T212" i="8"/>
  <c r="U212" i="8"/>
  <c r="M213" i="8"/>
  <c r="N213" i="8"/>
  <c r="O213" i="8"/>
  <c r="P213" i="8"/>
  <c r="Q213" i="8"/>
  <c r="R213" i="8"/>
  <c r="S213" i="8"/>
  <c r="T213" i="8"/>
  <c r="U213" i="8"/>
  <c r="M214" i="8"/>
  <c r="N214" i="8"/>
  <c r="O214" i="8"/>
  <c r="P214" i="8"/>
  <c r="Q214" i="8"/>
  <c r="R214" i="8"/>
  <c r="S214" i="8"/>
  <c r="T214" i="8"/>
  <c r="U214" i="8"/>
  <c r="M215" i="8"/>
  <c r="N215" i="8"/>
  <c r="O215" i="8"/>
  <c r="P215" i="8"/>
  <c r="Q215" i="8"/>
  <c r="R215" i="8"/>
  <c r="S215" i="8"/>
  <c r="T215" i="8"/>
  <c r="U215" i="8"/>
  <c r="M216" i="8"/>
  <c r="N216" i="8"/>
  <c r="O216" i="8"/>
  <c r="P216" i="8"/>
  <c r="Q216" i="8"/>
  <c r="R216" i="8"/>
  <c r="S216" i="8"/>
  <c r="T216" i="8"/>
  <c r="U216" i="8"/>
  <c r="M217" i="8"/>
  <c r="N217" i="8"/>
  <c r="O217" i="8"/>
  <c r="P217" i="8"/>
  <c r="Q217" i="8"/>
  <c r="R217" i="8"/>
  <c r="S217" i="8"/>
  <c r="T217" i="8"/>
  <c r="U217" i="8"/>
  <c r="M218" i="8"/>
  <c r="N218" i="8"/>
  <c r="O218" i="8"/>
  <c r="P218" i="8"/>
  <c r="Q218" i="8"/>
  <c r="R218" i="8"/>
  <c r="S218" i="8"/>
  <c r="T218" i="8"/>
  <c r="U218" i="8"/>
  <c r="M219" i="8"/>
  <c r="N219" i="8"/>
  <c r="O219" i="8"/>
  <c r="P219" i="8"/>
  <c r="Q219" i="8"/>
  <c r="R219" i="8"/>
  <c r="S219" i="8"/>
  <c r="T219" i="8"/>
  <c r="U219" i="8"/>
  <c r="M220" i="8"/>
  <c r="N220" i="8"/>
  <c r="O220" i="8"/>
  <c r="P220" i="8"/>
  <c r="Q220" i="8"/>
  <c r="R220" i="8"/>
  <c r="S220" i="8"/>
  <c r="T220" i="8"/>
  <c r="U220" i="8"/>
  <c r="M221" i="8"/>
  <c r="N221" i="8"/>
  <c r="O221" i="8"/>
  <c r="P221" i="8"/>
  <c r="Q221" i="8"/>
  <c r="R221" i="8"/>
  <c r="S221" i="8"/>
  <c r="T221" i="8"/>
  <c r="U221" i="8"/>
  <c r="M222" i="8"/>
  <c r="N222" i="8"/>
  <c r="O222" i="8"/>
  <c r="P222" i="8"/>
  <c r="Q222" i="8"/>
  <c r="R222" i="8"/>
  <c r="S222" i="8"/>
  <c r="T222" i="8"/>
  <c r="U222" i="8"/>
  <c r="M223" i="8"/>
  <c r="N223" i="8"/>
  <c r="O223" i="8"/>
  <c r="P223" i="8"/>
  <c r="Q223" i="8"/>
  <c r="R223" i="8"/>
  <c r="S223" i="8"/>
  <c r="T223" i="8"/>
  <c r="U223" i="8"/>
  <c r="M224" i="8"/>
  <c r="N224" i="8"/>
  <c r="O224" i="8"/>
  <c r="P224" i="8"/>
  <c r="Q224" i="8"/>
  <c r="R224" i="8"/>
  <c r="S224" i="8"/>
  <c r="T224" i="8"/>
  <c r="U224" i="8"/>
  <c r="M225" i="8"/>
  <c r="N225" i="8"/>
  <c r="O225" i="8"/>
  <c r="P225" i="8"/>
  <c r="Q225" i="8"/>
  <c r="R225" i="8"/>
  <c r="S225" i="8"/>
  <c r="T225" i="8"/>
  <c r="U225" i="8"/>
  <c r="M226" i="8"/>
  <c r="N226" i="8"/>
  <c r="O226" i="8"/>
  <c r="P226" i="8"/>
  <c r="Q226" i="8"/>
  <c r="R226" i="8"/>
  <c r="S226" i="8"/>
  <c r="T226" i="8"/>
  <c r="U226" i="8"/>
  <c r="M227" i="8"/>
  <c r="N227" i="8"/>
  <c r="O227" i="8"/>
  <c r="P227" i="8"/>
  <c r="Q227" i="8"/>
  <c r="R227" i="8"/>
  <c r="S227" i="8"/>
  <c r="T227" i="8"/>
  <c r="U227" i="8"/>
  <c r="M228" i="8"/>
  <c r="N228" i="8"/>
  <c r="O228" i="8"/>
  <c r="P228" i="8"/>
  <c r="Q228" i="8"/>
  <c r="R228" i="8"/>
  <c r="S228" i="8"/>
  <c r="T228" i="8"/>
  <c r="U228" i="8"/>
  <c r="M229" i="8"/>
  <c r="N229" i="8"/>
  <c r="O229" i="8"/>
  <c r="P229" i="8"/>
  <c r="Q229" i="8"/>
  <c r="R229" i="8"/>
  <c r="S229" i="8"/>
  <c r="T229" i="8"/>
  <c r="U229" i="8"/>
  <c r="M230" i="8"/>
  <c r="N230" i="8"/>
  <c r="O230" i="8"/>
  <c r="P230" i="8"/>
  <c r="Q230" i="8"/>
  <c r="R230" i="8"/>
  <c r="S230" i="8"/>
  <c r="T230" i="8"/>
  <c r="U230" i="8"/>
  <c r="M231" i="8"/>
  <c r="N231" i="8"/>
  <c r="O231" i="8"/>
  <c r="P231" i="8"/>
  <c r="Q231" i="8"/>
  <c r="R231" i="8"/>
  <c r="S231" i="8"/>
  <c r="T231" i="8"/>
  <c r="U231" i="8"/>
  <c r="M232" i="8"/>
  <c r="N232" i="8"/>
  <c r="O232" i="8"/>
  <c r="P232" i="8"/>
  <c r="Q232" i="8"/>
  <c r="R232" i="8"/>
  <c r="S232" i="8"/>
  <c r="T232" i="8"/>
  <c r="U232" i="8"/>
  <c r="M233" i="8"/>
  <c r="N233" i="8"/>
  <c r="O233" i="8"/>
  <c r="P233" i="8"/>
  <c r="Q233" i="8"/>
  <c r="R233" i="8"/>
  <c r="S233" i="8"/>
  <c r="T233" i="8"/>
  <c r="U233" i="8"/>
  <c r="M234" i="8"/>
  <c r="N234" i="8"/>
  <c r="O234" i="8"/>
  <c r="P234" i="8"/>
  <c r="Q234" i="8"/>
  <c r="R234" i="8"/>
  <c r="S234" i="8"/>
  <c r="T234" i="8"/>
  <c r="U234" i="8"/>
  <c r="M235" i="8"/>
  <c r="N235" i="8"/>
  <c r="O235" i="8"/>
  <c r="P235" i="8"/>
  <c r="Q235" i="8"/>
  <c r="R235" i="8"/>
  <c r="S235" i="8"/>
  <c r="T235" i="8"/>
  <c r="U235" i="8"/>
  <c r="M236" i="8"/>
  <c r="N236" i="8"/>
  <c r="O236" i="8"/>
  <c r="P236" i="8"/>
  <c r="Q236" i="8"/>
  <c r="R236" i="8"/>
  <c r="S236" i="8"/>
  <c r="T236" i="8"/>
  <c r="U236" i="8"/>
  <c r="M237" i="8"/>
  <c r="N237" i="8"/>
  <c r="O237" i="8"/>
  <c r="P237" i="8"/>
  <c r="Q237" i="8"/>
  <c r="R237" i="8"/>
  <c r="S237" i="8"/>
  <c r="T237" i="8"/>
  <c r="U237" i="8"/>
  <c r="M238" i="8"/>
  <c r="N238" i="8"/>
  <c r="O238" i="8"/>
  <c r="P238" i="8"/>
  <c r="Q238" i="8"/>
  <c r="R238" i="8"/>
  <c r="S238" i="8"/>
  <c r="T238" i="8"/>
  <c r="U238" i="8"/>
  <c r="M239" i="8"/>
  <c r="N239" i="8"/>
  <c r="O239" i="8"/>
  <c r="P239" i="8"/>
  <c r="Q239" i="8"/>
  <c r="R239" i="8"/>
  <c r="S239" i="8"/>
  <c r="T239" i="8"/>
  <c r="U239" i="8"/>
  <c r="M240" i="8"/>
  <c r="N240" i="8"/>
  <c r="O240" i="8"/>
  <c r="P240" i="8"/>
  <c r="Q240" i="8"/>
  <c r="R240" i="8"/>
  <c r="S240" i="8"/>
  <c r="T240" i="8"/>
  <c r="U240" i="8"/>
  <c r="M241" i="8"/>
  <c r="N241" i="8"/>
  <c r="O241" i="8"/>
  <c r="P241" i="8"/>
  <c r="Q241" i="8"/>
  <c r="R241" i="8"/>
  <c r="S241" i="8"/>
  <c r="T241" i="8"/>
  <c r="U241" i="8"/>
  <c r="M242" i="8"/>
  <c r="N242" i="8"/>
  <c r="O242" i="8"/>
  <c r="P242" i="8"/>
  <c r="Q242" i="8"/>
  <c r="R242" i="8"/>
  <c r="S242" i="8"/>
  <c r="T242" i="8"/>
  <c r="U242" i="8"/>
  <c r="M243" i="8"/>
  <c r="N243" i="8"/>
  <c r="O243" i="8"/>
  <c r="P243" i="8"/>
  <c r="Q243" i="8"/>
  <c r="R243" i="8"/>
  <c r="S243" i="8"/>
  <c r="T243" i="8"/>
  <c r="U243" i="8"/>
  <c r="M244" i="8"/>
  <c r="N244" i="8"/>
  <c r="O244" i="8"/>
  <c r="P244" i="8"/>
  <c r="Q244" i="8"/>
  <c r="R244" i="8"/>
  <c r="S244" i="8"/>
  <c r="T244" i="8"/>
  <c r="U244" i="8"/>
  <c r="M245" i="8"/>
  <c r="N245" i="8"/>
  <c r="O245" i="8"/>
  <c r="P245" i="8"/>
  <c r="Q245" i="8"/>
  <c r="R245" i="8"/>
  <c r="S245" i="8"/>
  <c r="T245" i="8"/>
  <c r="U245" i="8"/>
  <c r="M246" i="8"/>
  <c r="N246" i="8"/>
  <c r="O246" i="8"/>
  <c r="P246" i="8"/>
  <c r="Q246" i="8"/>
  <c r="R246" i="8"/>
  <c r="S246" i="8"/>
  <c r="T246" i="8"/>
  <c r="U246" i="8"/>
  <c r="M247" i="8"/>
  <c r="N247" i="8"/>
  <c r="O247" i="8"/>
  <c r="P247" i="8"/>
  <c r="Q247" i="8"/>
  <c r="R247" i="8"/>
  <c r="S247" i="8"/>
  <c r="T247" i="8"/>
  <c r="U247" i="8"/>
  <c r="M248" i="8"/>
  <c r="N248" i="8"/>
  <c r="O248" i="8"/>
  <c r="P248" i="8"/>
  <c r="Q248" i="8"/>
  <c r="R248" i="8"/>
  <c r="S248" i="8"/>
  <c r="T248" i="8"/>
  <c r="U248" i="8"/>
  <c r="M249" i="8"/>
  <c r="N249" i="8"/>
  <c r="O249" i="8"/>
  <c r="P249" i="8"/>
  <c r="Q249" i="8"/>
  <c r="R249" i="8"/>
  <c r="S249" i="8"/>
  <c r="T249" i="8"/>
  <c r="U249" i="8"/>
  <c r="M250" i="8"/>
  <c r="N250" i="8"/>
  <c r="O250" i="8"/>
  <c r="P250" i="8"/>
  <c r="Q250" i="8"/>
  <c r="R250" i="8"/>
  <c r="S250" i="8"/>
  <c r="T250" i="8"/>
  <c r="U250" i="8"/>
  <c r="M251" i="8"/>
  <c r="N251" i="8"/>
  <c r="O251" i="8"/>
  <c r="P251" i="8"/>
  <c r="Q251" i="8"/>
  <c r="R251" i="8"/>
  <c r="S251" i="8"/>
  <c r="T251" i="8"/>
  <c r="U251" i="8"/>
  <c r="M252" i="8"/>
  <c r="N252" i="8"/>
  <c r="O252" i="8"/>
  <c r="P252" i="8"/>
  <c r="Q252" i="8"/>
  <c r="R252" i="8"/>
  <c r="S252" i="8"/>
  <c r="T252" i="8"/>
  <c r="U252" i="8"/>
  <c r="M253" i="8"/>
  <c r="N253" i="8"/>
  <c r="O253" i="8"/>
  <c r="P253" i="8"/>
  <c r="Q253" i="8"/>
  <c r="R253" i="8"/>
  <c r="S253" i="8"/>
  <c r="T253" i="8"/>
  <c r="U253" i="8"/>
  <c r="M254" i="8"/>
  <c r="N254" i="8"/>
  <c r="O254" i="8"/>
  <c r="P254" i="8"/>
  <c r="Q254" i="8"/>
  <c r="R254" i="8"/>
  <c r="S254" i="8"/>
  <c r="T254" i="8"/>
  <c r="U254" i="8"/>
  <c r="M255" i="8"/>
  <c r="N255" i="8"/>
  <c r="O255" i="8"/>
  <c r="P255" i="8"/>
  <c r="Q255" i="8"/>
  <c r="R255" i="8"/>
  <c r="S255" i="8"/>
  <c r="T255" i="8"/>
  <c r="U255" i="8"/>
  <c r="M256" i="8"/>
  <c r="N256" i="8"/>
  <c r="O256" i="8"/>
  <c r="P256" i="8"/>
  <c r="Q256" i="8"/>
  <c r="R256" i="8"/>
  <c r="S256" i="8"/>
  <c r="T256" i="8"/>
  <c r="U256" i="8"/>
  <c r="M257" i="8"/>
  <c r="N257" i="8"/>
  <c r="O257" i="8"/>
  <c r="P257" i="8"/>
  <c r="Q257" i="8"/>
  <c r="R257" i="8"/>
  <c r="S257" i="8"/>
  <c r="T257" i="8"/>
  <c r="U257" i="8"/>
  <c r="M258" i="8"/>
  <c r="N258" i="8"/>
  <c r="O258" i="8"/>
  <c r="P258" i="8"/>
  <c r="Q258" i="8"/>
  <c r="R258" i="8"/>
  <c r="S258" i="8"/>
  <c r="T258" i="8"/>
  <c r="U258" i="8"/>
  <c r="M259" i="8"/>
  <c r="N259" i="8"/>
  <c r="O259" i="8"/>
  <c r="P259" i="8"/>
  <c r="Q259" i="8"/>
  <c r="R259" i="8"/>
  <c r="S259" i="8"/>
  <c r="T259" i="8"/>
  <c r="U259" i="8"/>
  <c r="M260" i="8"/>
  <c r="N260" i="8"/>
  <c r="O260" i="8"/>
  <c r="P260" i="8"/>
  <c r="Q260" i="8"/>
  <c r="R260" i="8"/>
  <c r="S260" i="8"/>
  <c r="T260" i="8"/>
  <c r="U260" i="8"/>
  <c r="M261" i="8"/>
  <c r="N261" i="8"/>
  <c r="O261" i="8"/>
  <c r="P261" i="8"/>
  <c r="Q261" i="8"/>
  <c r="R261" i="8"/>
  <c r="S261" i="8"/>
  <c r="T261" i="8"/>
  <c r="U261" i="8"/>
  <c r="M262" i="8"/>
  <c r="N262" i="8"/>
  <c r="O262" i="8"/>
  <c r="P262" i="8"/>
  <c r="Q262" i="8"/>
  <c r="R262" i="8"/>
  <c r="S262" i="8"/>
  <c r="T262" i="8"/>
  <c r="U262" i="8"/>
  <c r="M263" i="8"/>
  <c r="N263" i="8"/>
  <c r="O263" i="8"/>
  <c r="P263" i="8"/>
  <c r="Q263" i="8"/>
  <c r="R263" i="8"/>
  <c r="S263" i="8"/>
  <c r="T263" i="8"/>
  <c r="U263" i="8"/>
  <c r="M264" i="8"/>
  <c r="N264" i="8"/>
  <c r="O264" i="8"/>
  <c r="P264" i="8"/>
  <c r="Q264" i="8"/>
  <c r="R264" i="8"/>
  <c r="S264" i="8"/>
  <c r="T264" i="8"/>
  <c r="U264" i="8"/>
  <c r="M265" i="8"/>
  <c r="N265" i="8"/>
  <c r="O265" i="8"/>
  <c r="P265" i="8"/>
  <c r="Q265" i="8"/>
  <c r="R265" i="8"/>
  <c r="S265" i="8"/>
  <c r="T265" i="8"/>
  <c r="U265" i="8"/>
  <c r="M266" i="8"/>
  <c r="N266" i="8"/>
  <c r="O266" i="8"/>
  <c r="P266" i="8"/>
  <c r="Q266" i="8"/>
  <c r="R266" i="8"/>
  <c r="S266" i="8"/>
  <c r="T266" i="8"/>
  <c r="U266" i="8"/>
  <c r="M267" i="8"/>
  <c r="N267" i="8"/>
  <c r="O267" i="8"/>
  <c r="P267" i="8"/>
  <c r="Q267" i="8"/>
  <c r="R267" i="8"/>
  <c r="S267" i="8"/>
  <c r="T267" i="8"/>
  <c r="U267" i="8"/>
  <c r="M268" i="8"/>
  <c r="N268" i="8"/>
  <c r="O268" i="8"/>
  <c r="P268" i="8"/>
  <c r="Q268" i="8"/>
  <c r="R268" i="8"/>
  <c r="S268" i="8"/>
  <c r="T268" i="8"/>
  <c r="U268" i="8"/>
  <c r="M269" i="8"/>
  <c r="N269" i="8"/>
  <c r="O269" i="8"/>
  <c r="P269" i="8"/>
  <c r="Q269" i="8"/>
  <c r="R269" i="8"/>
  <c r="S269" i="8"/>
  <c r="T269" i="8"/>
  <c r="U269" i="8"/>
  <c r="M270" i="8"/>
  <c r="N270" i="8"/>
  <c r="O270" i="8"/>
  <c r="P270" i="8"/>
  <c r="Q270" i="8"/>
  <c r="R270" i="8"/>
  <c r="S270" i="8"/>
  <c r="T270" i="8"/>
  <c r="U270" i="8"/>
  <c r="M271" i="8"/>
  <c r="N271" i="8"/>
  <c r="O271" i="8"/>
  <c r="P271" i="8"/>
  <c r="Q271" i="8"/>
  <c r="R271" i="8"/>
  <c r="S271" i="8"/>
  <c r="T271" i="8"/>
  <c r="U271" i="8"/>
  <c r="M272" i="8"/>
  <c r="N272" i="8"/>
  <c r="O272" i="8"/>
  <c r="P272" i="8"/>
  <c r="Q272" i="8"/>
  <c r="R272" i="8"/>
  <c r="S272" i="8"/>
  <c r="T272" i="8"/>
  <c r="U272" i="8"/>
  <c r="M273" i="8"/>
  <c r="N273" i="8"/>
  <c r="O273" i="8"/>
  <c r="P273" i="8"/>
  <c r="Q273" i="8"/>
  <c r="R273" i="8"/>
  <c r="S273" i="8"/>
  <c r="T273" i="8"/>
  <c r="U273" i="8"/>
  <c r="M274" i="8"/>
  <c r="N274" i="8"/>
  <c r="O274" i="8"/>
  <c r="P274" i="8"/>
  <c r="Q274" i="8"/>
  <c r="R274" i="8"/>
  <c r="S274" i="8"/>
  <c r="T274" i="8"/>
  <c r="U274" i="8"/>
  <c r="M275" i="8"/>
  <c r="N275" i="8"/>
  <c r="O275" i="8"/>
  <c r="P275" i="8"/>
  <c r="Q275" i="8"/>
  <c r="R275" i="8"/>
  <c r="S275" i="8"/>
  <c r="T275" i="8"/>
  <c r="U275" i="8"/>
  <c r="M276" i="8"/>
  <c r="N276" i="8"/>
  <c r="O276" i="8"/>
  <c r="P276" i="8"/>
  <c r="Q276" i="8"/>
  <c r="R276" i="8"/>
  <c r="S276" i="8"/>
  <c r="T276" i="8"/>
  <c r="U276" i="8"/>
  <c r="M277" i="8"/>
  <c r="N277" i="8"/>
  <c r="O277" i="8"/>
  <c r="P277" i="8"/>
  <c r="Q277" i="8"/>
  <c r="R277" i="8"/>
  <c r="S277" i="8"/>
  <c r="T277" i="8"/>
  <c r="U277" i="8"/>
  <c r="M278" i="8"/>
  <c r="N278" i="8"/>
  <c r="O278" i="8"/>
  <c r="P278" i="8"/>
  <c r="Q278" i="8"/>
  <c r="R278" i="8"/>
  <c r="S278" i="8"/>
  <c r="T278" i="8"/>
  <c r="U278" i="8"/>
  <c r="M279" i="8"/>
  <c r="N279" i="8"/>
  <c r="O279" i="8"/>
  <c r="P279" i="8"/>
  <c r="Q279" i="8"/>
  <c r="R279" i="8"/>
  <c r="S279" i="8"/>
  <c r="T279" i="8"/>
  <c r="U279" i="8"/>
  <c r="M280" i="8"/>
  <c r="N280" i="8"/>
  <c r="O280" i="8"/>
  <c r="P280" i="8"/>
  <c r="Q280" i="8"/>
  <c r="R280" i="8"/>
  <c r="S280" i="8"/>
  <c r="T280" i="8"/>
  <c r="U280" i="8"/>
  <c r="M281" i="8"/>
  <c r="N281" i="8"/>
  <c r="O281" i="8"/>
  <c r="P281" i="8"/>
  <c r="Q281" i="8"/>
  <c r="R281" i="8"/>
  <c r="S281" i="8"/>
  <c r="T281" i="8"/>
  <c r="U281" i="8"/>
  <c r="M282" i="8"/>
  <c r="N282" i="8"/>
  <c r="O282" i="8"/>
  <c r="P282" i="8"/>
  <c r="Q282" i="8"/>
  <c r="R282" i="8"/>
  <c r="S282" i="8"/>
  <c r="T282" i="8"/>
  <c r="U282" i="8"/>
  <c r="M283" i="8"/>
  <c r="N283" i="8"/>
  <c r="O283" i="8"/>
  <c r="P283" i="8"/>
  <c r="Q283" i="8"/>
  <c r="R283" i="8"/>
  <c r="S283" i="8"/>
  <c r="T283" i="8"/>
  <c r="U283" i="8"/>
  <c r="M284" i="8"/>
  <c r="N284" i="8"/>
  <c r="O284" i="8"/>
  <c r="P284" i="8"/>
  <c r="Q284" i="8"/>
  <c r="R284" i="8"/>
  <c r="S284" i="8"/>
  <c r="T284" i="8"/>
  <c r="U284" i="8"/>
  <c r="M285" i="8"/>
  <c r="N285" i="8"/>
  <c r="O285" i="8"/>
  <c r="P285" i="8"/>
  <c r="Q285" i="8"/>
  <c r="R285" i="8"/>
  <c r="S285" i="8"/>
  <c r="T285" i="8"/>
  <c r="U285" i="8"/>
  <c r="M286" i="8"/>
  <c r="N286" i="8"/>
  <c r="O286" i="8"/>
  <c r="P286" i="8"/>
  <c r="Q286" i="8"/>
  <c r="R286" i="8"/>
  <c r="S286" i="8"/>
  <c r="T286" i="8"/>
  <c r="U286" i="8"/>
  <c r="M287" i="8"/>
  <c r="N287" i="8"/>
  <c r="O287" i="8"/>
  <c r="P287" i="8"/>
  <c r="Q287" i="8"/>
  <c r="R287" i="8"/>
  <c r="S287" i="8"/>
  <c r="T287" i="8"/>
  <c r="U287" i="8"/>
  <c r="M288" i="8"/>
  <c r="N288" i="8"/>
  <c r="O288" i="8"/>
  <c r="P288" i="8"/>
  <c r="Q288" i="8"/>
  <c r="R288" i="8"/>
  <c r="S288" i="8"/>
  <c r="T288" i="8"/>
  <c r="U288" i="8"/>
  <c r="M289" i="8"/>
  <c r="N289" i="8"/>
  <c r="O289" i="8"/>
  <c r="P289" i="8"/>
  <c r="Q289" i="8"/>
  <c r="R289" i="8"/>
  <c r="S289" i="8"/>
  <c r="T289" i="8"/>
  <c r="U289" i="8"/>
  <c r="M290" i="8"/>
  <c r="N290" i="8"/>
  <c r="O290" i="8"/>
  <c r="P290" i="8"/>
  <c r="Q290" i="8"/>
  <c r="R290" i="8"/>
  <c r="S290" i="8"/>
  <c r="T290" i="8"/>
  <c r="U290" i="8"/>
  <c r="M291" i="8"/>
  <c r="N291" i="8"/>
  <c r="O291" i="8"/>
  <c r="P291" i="8"/>
  <c r="Q291" i="8"/>
  <c r="R291" i="8"/>
  <c r="S291" i="8"/>
  <c r="T291" i="8"/>
  <c r="U291" i="8"/>
  <c r="M292" i="8"/>
  <c r="N292" i="8"/>
  <c r="O292" i="8"/>
  <c r="P292" i="8"/>
  <c r="Q292" i="8"/>
  <c r="R292" i="8"/>
  <c r="S292" i="8"/>
  <c r="T292" i="8"/>
  <c r="U292" i="8"/>
  <c r="M293" i="8"/>
  <c r="N293" i="8"/>
  <c r="O293" i="8"/>
  <c r="P293" i="8"/>
  <c r="Q293" i="8"/>
  <c r="R293" i="8"/>
  <c r="S293" i="8"/>
  <c r="T293" i="8"/>
  <c r="U293" i="8"/>
  <c r="M294" i="8"/>
  <c r="N294" i="8"/>
  <c r="O294" i="8"/>
  <c r="P294" i="8"/>
  <c r="Q294" i="8"/>
  <c r="R294" i="8"/>
  <c r="S294" i="8"/>
  <c r="T294" i="8"/>
  <c r="U294" i="8"/>
  <c r="M295" i="8"/>
  <c r="N295" i="8"/>
  <c r="O295" i="8"/>
  <c r="P295" i="8"/>
  <c r="Q295" i="8"/>
  <c r="R295" i="8"/>
  <c r="S295" i="8"/>
  <c r="T295" i="8"/>
  <c r="U295" i="8"/>
  <c r="M296" i="8"/>
  <c r="N296" i="8"/>
  <c r="O296" i="8"/>
  <c r="P296" i="8"/>
  <c r="Q296" i="8"/>
  <c r="R296" i="8"/>
  <c r="S296" i="8"/>
  <c r="T296" i="8"/>
  <c r="U296" i="8"/>
  <c r="M297" i="8"/>
  <c r="N297" i="8"/>
  <c r="O297" i="8"/>
  <c r="P297" i="8"/>
  <c r="Q297" i="8"/>
  <c r="R297" i="8"/>
  <c r="S297" i="8"/>
  <c r="T297" i="8"/>
  <c r="U297" i="8"/>
  <c r="M298" i="8"/>
  <c r="N298" i="8"/>
  <c r="O298" i="8"/>
  <c r="P298" i="8"/>
  <c r="Q298" i="8"/>
  <c r="R298" i="8"/>
  <c r="S298" i="8"/>
  <c r="T298" i="8"/>
  <c r="U298" i="8"/>
  <c r="M299" i="8"/>
  <c r="N299" i="8"/>
  <c r="O299" i="8"/>
  <c r="P299" i="8"/>
  <c r="Q299" i="8"/>
  <c r="R299" i="8"/>
  <c r="S299" i="8"/>
  <c r="T299" i="8"/>
  <c r="U299" i="8"/>
  <c r="M300" i="8"/>
  <c r="N300" i="8"/>
  <c r="O300" i="8"/>
  <c r="P300" i="8"/>
  <c r="Q300" i="8"/>
  <c r="R300" i="8"/>
  <c r="S300" i="8"/>
  <c r="T300" i="8"/>
  <c r="U300" i="8"/>
  <c r="M301" i="8"/>
  <c r="N301" i="8"/>
  <c r="O301" i="8"/>
  <c r="P301" i="8"/>
  <c r="Q301" i="8"/>
  <c r="R301" i="8"/>
  <c r="S301" i="8"/>
  <c r="T301" i="8"/>
  <c r="U301" i="8"/>
  <c r="M302" i="8"/>
  <c r="N302" i="8"/>
  <c r="O302" i="8"/>
  <c r="P302" i="8"/>
  <c r="Q302" i="8"/>
  <c r="R302" i="8"/>
  <c r="S302" i="8"/>
  <c r="T302" i="8"/>
  <c r="U302" i="8"/>
  <c r="M303" i="8"/>
  <c r="N303" i="8"/>
  <c r="O303" i="8"/>
  <c r="P303" i="8"/>
  <c r="Q303" i="8"/>
  <c r="R303" i="8"/>
  <c r="S303" i="8"/>
  <c r="T303" i="8"/>
  <c r="U303" i="8"/>
  <c r="M304" i="8"/>
  <c r="N304" i="8"/>
  <c r="O304" i="8"/>
  <c r="P304" i="8"/>
  <c r="Q304" i="8"/>
  <c r="R304" i="8"/>
  <c r="S304" i="8"/>
  <c r="T304" i="8"/>
  <c r="U304" i="8"/>
  <c r="M305" i="8"/>
  <c r="N305" i="8"/>
  <c r="O305" i="8"/>
  <c r="P305" i="8"/>
  <c r="Q305" i="8"/>
  <c r="R305" i="8"/>
  <c r="S305" i="8"/>
  <c r="T305" i="8"/>
  <c r="U305" i="8"/>
  <c r="M306" i="8"/>
  <c r="N306" i="8"/>
  <c r="O306" i="8"/>
  <c r="P306" i="8"/>
  <c r="Q306" i="8"/>
  <c r="R306" i="8"/>
  <c r="S306" i="8"/>
  <c r="T306" i="8"/>
  <c r="U306" i="8"/>
  <c r="M307" i="8"/>
  <c r="N307" i="8"/>
  <c r="O307" i="8"/>
  <c r="P307" i="8"/>
  <c r="Q307" i="8"/>
  <c r="R307" i="8"/>
  <c r="S307" i="8"/>
  <c r="T307" i="8"/>
  <c r="U307" i="8"/>
  <c r="M308" i="8"/>
  <c r="N308" i="8"/>
  <c r="O308" i="8"/>
  <c r="P308" i="8"/>
  <c r="Q308" i="8"/>
  <c r="R308" i="8"/>
  <c r="S308" i="8"/>
  <c r="T308" i="8"/>
  <c r="U308" i="8"/>
  <c r="M309" i="8"/>
  <c r="N309" i="8"/>
  <c r="O309" i="8"/>
  <c r="P309" i="8"/>
  <c r="Q309" i="8"/>
  <c r="R309" i="8"/>
  <c r="S309" i="8"/>
  <c r="T309" i="8"/>
  <c r="U309" i="8"/>
  <c r="M310" i="8"/>
  <c r="N310" i="8"/>
  <c r="O310" i="8"/>
  <c r="P310" i="8"/>
  <c r="Q310" i="8"/>
  <c r="R310" i="8"/>
  <c r="S310" i="8"/>
  <c r="T310" i="8"/>
  <c r="U310" i="8"/>
  <c r="M311" i="8"/>
  <c r="N311" i="8"/>
  <c r="O311" i="8"/>
  <c r="P311" i="8"/>
  <c r="Q311" i="8"/>
  <c r="R311" i="8"/>
  <c r="S311" i="8"/>
  <c r="T311" i="8"/>
  <c r="U311" i="8"/>
  <c r="M312" i="8"/>
  <c r="N312" i="8"/>
  <c r="O312" i="8"/>
  <c r="P312" i="8"/>
  <c r="Q312" i="8"/>
  <c r="R312" i="8"/>
  <c r="S312" i="8"/>
  <c r="T312" i="8"/>
  <c r="U312" i="8"/>
  <c r="M313" i="8"/>
  <c r="N313" i="8"/>
  <c r="O313" i="8"/>
  <c r="P313" i="8"/>
  <c r="Q313" i="8"/>
  <c r="R313" i="8"/>
  <c r="S313" i="8"/>
  <c r="T313" i="8"/>
  <c r="U313" i="8"/>
  <c r="M314" i="8"/>
  <c r="N314" i="8"/>
  <c r="O314" i="8"/>
  <c r="P314" i="8"/>
  <c r="Q314" i="8"/>
  <c r="R314" i="8"/>
  <c r="S314" i="8"/>
  <c r="T314" i="8"/>
  <c r="U314" i="8"/>
  <c r="M315" i="8"/>
  <c r="N315" i="8"/>
  <c r="O315" i="8"/>
  <c r="P315" i="8"/>
  <c r="Q315" i="8"/>
  <c r="R315" i="8"/>
  <c r="S315" i="8"/>
  <c r="T315" i="8"/>
  <c r="U315" i="8"/>
  <c r="M316" i="8"/>
  <c r="N316" i="8"/>
  <c r="O316" i="8"/>
  <c r="P316" i="8"/>
  <c r="Q316" i="8"/>
  <c r="R316" i="8"/>
  <c r="S316" i="8"/>
  <c r="T316" i="8"/>
  <c r="U316" i="8"/>
  <c r="M317" i="8"/>
  <c r="N317" i="8"/>
  <c r="O317" i="8"/>
  <c r="P317" i="8"/>
  <c r="Q317" i="8"/>
  <c r="R317" i="8"/>
  <c r="S317" i="8"/>
  <c r="T317" i="8"/>
  <c r="U317" i="8"/>
  <c r="M318" i="8"/>
  <c r="N318" i="8"/>
  <c r="O318" i="8"/>
  <c r="P318" i="8"/>
  <c r="Q318" i="8"/>
  <c r="R318" i="8"/>
  <c r="S318" i="8"/>
  <c r="T318" i="8"/>
  <c r="U318" i="8"/>
  <c r="M319" i="8"/>
  <c r="N319" i="8"/>
  <c r="O319" i="8"/>
  <c r="P319" i="8"/>
  <c r="Q319" i="8"/>
  <c r="R319" i="8"/>
  <c r="S319" i="8"/>
  <c r="T319" i="8"/>
  <c r="U319" i="8"/>
  <c r="M320" i="8"/>
  <c r="N320" i="8"/>
  <c r="O320" i="8"/>
  <c r="P320" i="8"/>
  <c r="Q320" i="8"/>
  <c r="R320" i="8"/>
  <c r="S320" i="8"/>
  <c r="T320" i="8"/>
  <c r="U320" i="8"/>
  <c r="M321" i="8"/>
  <c r="N321" i="8"/>
  <c r="O321" i="8"/>
  <c r="P321" i="8"/>
  <c r="Q321" i="8"/>
  <c r="R321" i="8"/>
  <c r="S321" i="8"/>
  <c r="T321" i="8"/>
  <c r="U321" i="8"/>
  <c r="M322" i="8"/>
  <c r="N322" i="8"/>
  <c r="O322" i="8"/>
  <c r="P322" i="8"/>
  <c r="Q322" i="8"/>
  <c r="R322" i="8"/>
  <c r="S322" i="8"/>
  <c r="T322" i="8"/>
  <c r="U322" i="8"/>
  <c r="M323" i="8"/>
  <c r="N323" i="8"/>
  <c r="O323" i="8"/>
  <c r="P323" i="8"/>
  <c r="Q323" i="8"/>
  <c r="R323" i="8"/>
  <c r="S323" i="8"/>
  <c r="T323" i="8"/>
  <c r="U323" i="8"/>
  <c r="M324" i="8"/>
  <c r="N324" i="8"/>
  <c r="O324" i="8"/>
  <c r="P324" i="8"/>
  <c r="Q324" i="8"/>
  <c r="R324" i="8"/>
  <c r="S324" i="8"/>
  <c r="T324" i="8"/>
  <c r="U324" i="8"/>
  <c r="M325" i="8"/>
  <c r="N325" i="8"/>
  <c r="O325" i="8"/>
  <c r="P325" i="8"/>
  <c r="Q325" i="8"/>
  <c r="R325" i="8"/>
  <c r="S325" i="8"/>
  <c r="T325" i="8"/>
  <c r="U325" i="8"/>
  <c r="M326" i="8"/>
  <c r="N326" i="8"/>
  <c r="O326" i="8"/>
  <c r="P326" i="8"/>
  <c r="Q326" i="8"/>
  <c r="R326" i="8"/>
  <c r="S326" i="8"/>
  <c r="T326" i="8"/>
  <c r="U326" i="8"/>
  <c r="M327" i="8"/>
  <c r="N327" i="8"/>
  <c r="O327" i="8"/>
  <c r="P327" i="8"/>
  <c r="Q327" i="8"/>
  <c r="R327" i="8"/>
  <c r="S327" i="8"/>
  <c r="T327" i="8"/>
  <c r="U327" i="8"/>
  <c r="M328" i="8"/>
  <c r="N328" i="8"/>
  <c r="O328" i="8"/>
  <c r="P328" i="8"/>
  <c r="Q328" i="8"/>
  <c r="R328" i="8"/>
  <c r="S328" i="8"/>
  <c r="T328" i="8"/>
  <c r="U328" i="8"/>
  <c r="M329" i="8"/>
  <c r="N329" i="8"/>
  <c r="O329" i="8"/>
  <c r="P329" i="8"/>
  <c r="Q329" i="8"/>
  <c r="R329" i="8"/>
  <c r="S329" i="8"/>
  <c r="T329" i="8"/>
  <c r="U329" i="8"/>
  <c r="M330" i="8"/>
  <c r="N330" i="8"/>
  <c r="O330" i="8"/>
  <c r="P330" i="8"/>
  <c r="Q330" i="8"/>
  <c r="R330" i="8"/>
  <c r="S330" i="8"/>
  <c r="T330" i="8"/>
  <c r="U330" i="8"/>
  <c r="M331" i="8"/>
  <c r="N331" i="8"/>
  <c r="O331" i="8"/>
  <c r="P331" i="8"/>
  <c r="Q331" i="8"/>
  <c r="R331" i="8"/>
  <c r="S331" i="8"/>
  <c r="T331" i="8"/>
  <c r="U331" i="8"/>
  <c r="M332" i="8"/>
  <c r="N332" i="8"/>
  <c r="O332" i="8"/>
  <c r="P332" i="8"/>
  <c r="Q332" i="8"/>
  <c r="R332" i="8"/>
  <c r="S332" i="8"/>
  <c r="T332" i="8"/>
  <c r="U332" i="8"/>
  <c r="M333" i="8"/>
  <c r="N333" i="8"/>
  <c r="O333" i="8"/>
  <c r="P333" i="8"/>
  <c r="Q333" i="8"/>
  <c r="R333" i="8"/>
  <c r="S333" i="8"/>
  <c r="T333" i="8"/>
  <c r="U333" i="8"/>
  <c r="M334" i="8"/>
  <c r="N334" i="8"/>
  <c r="O334" i="8"/>
  <c r="P334" i="8"/>
  <c r="Q334" i="8"/>
  <c r="R334" i="8"/>
  <c r="S334" i="8"/>
  <c r="T334" i="8"/>
  <c r="U334" i="8"/>
  <c r="M335" i="8"/>
  <c r="N335" i="8"/>
  <c r="O335" i="8"/>
  <c r="P335" i="8"/>
  <c r="Q335" i="8"/>
  <c r="R335" i="8"/>
  <c r="S335" i="8"/>
  <c r="T335" i="8"/>
  <c r="U335" i="8"/>
  <c r="M336" i="8"/>
  <c r="N336" i="8"/>
  <c r="O336" i="8"/>
  <c r="P336" i="8"/>
  <c r="Q336" i="8"/>
  <c r="R336" i="8"/>
  <c r="S336" i="8"/>
  <c r="T336" i="8"/>
  <c r="U336" i="8"/>
  <c r="M337" i="8"/>
  <c r="N337" i="8"/>
  <c r="O337" i="8"/>
  <c r="P337" i="8"/>
  <c r="Q337" i="8"/>
  <c r="R337" i="8"/>
  <c r="S337" i="8"/>
  <c r="T337" i="8"/>
  <c r="U337" i="8"/>
  <c r="M338" i="8"/>
  <c r="N338" i="8"/>
  <c r="O338" i="8"/>
  <c r="P338" i="8"/>
  <c r="Q338" i="8"/>
  <c r="R338" i="8"/>
  <c r="S338" i="8"/>
  <c r="T338" i="8"/>
  <c r="U338" i="8"/>
  <c r="M339" i="8"/>
  <c r="N339" i="8"/>
  <c r="O339" i="8"/>
  <c r="P339" i="8"/>
  <c r="Q339" i="8"/>
  <c r="R339" i="8"/>
  <c r="S339" i="8"/>
  <c r="T339" i="8"/>
  <c r="U339" i="8"/>
  <c r="M340" i="8"/>
  <c r="N340" i="8"/>
  <c r="O340" i="8"/>
  <c r="P340" i="8"/>
  <c r="Q340" i="8"/>
  <c r="R340" i="8"/>
  <c r="S340" i="8"/>
  <c r="T340" i="8"/>
  <c r="U340" i="8"/>
  <c r="M341" i="8"/>
  <c r="N341" i="8"/>
  <c r="O341" i="8"/>
  <c r="P341" i="8"/>
  <c r="Q341" i="8"/>
  <c r="R341" i="8"/>
  <c r="S341" i="8"/>
  <c r="T341" i="8"/>
  <c r="U341" i="8"/>
  <c r="M342" i="8"/>
  <c r="N342" i="8"/>
  <c r="O342" i="8"/>
  <c r="P342" i="8"/>
  <c r="Q342" i="8"/>
  <c r="R342" i="8"/>
  <c r="S342" i="8"/>
  <c r="T342" i="8"/>
  <c r="U342" i="8"/>
  <c r="M343" i="8"/>
  <c r="N343" i="8"/>
  <c r="O343" i="8"/>
  <c r="P343" i="8"/>
  <c r="Q343" i="8"/>
  <c r="R343" i="8"/>
  <c r="S343" i="8"/>
  <c r="T343" i="8"/>
  <c r="U343" i="8"/>
  <c r="M344" i="8"/>
  <c r="N344" i="8"/>
  <c r="O344" i="8"/>
  <c r="P344" i="8"/>
  <c r="Q344" i="8"/>
  <c r="R344" i="8"/>
  <c r="S344" i="8"/>
  <c r="T344" i="8"/>
  <c r="U344" i="8"/>
  <c r="M345" i="8"/>
  <c r="N345" i="8"/>
  <c r="O345" i="8"/>
  <c r="P345" i="8"/>
  <c r="Q345" i="8"/>
  <c r="R345" i="8"/>
  <c r="S345" i="8"/>
  <c r="T345" i="8"/>
  <c r="U345" i="8"/>
  <c r="M346" i="8"/>
  <c r="N346" i="8"/>
  <c r="O346" i="8"/>
  <c r="P346" i="8"/>
  <c r="Q346" i="8"/>
  <c r="R346" i="8"/>
  <c r="S346" i="8"/>
  <c r="T346" i="8"/>
  <c r="U346" i="8"/>
  <c r="M347" i="8"/>
  <c r="N347" i="8"/>
  <c r="O347" i="8"/>
  <c r="P347" i="8"/>
  <c r="Q347" i="8"/>
  <c r="R347" i="8"/>
  <c r="S347" i="8"/>
  <c r="T347" i="8"/>
  <c r="U347" i="8"/>
  <c r="M348" i="8"/>
  <c r="N348" i="8"/>
  <c r="O348" i="8"/>
  <c r="P348" i="8"/>
  <c r="Q348" i="8"/>
  <c r="R348" i="8"/>
  <c r="S348" i="8"/>
  <c r="T348" i="8"/>
  <c r="U348" i="8"/>
  <c r="M349" i="8"/>
  <c r="N349" i="8"/>
  <c r="O349" i="8"/>
  <c r="P349" i="8"/>
  <c r="Q349" i="8"/>
  <c r="R349" i="8"/>
  <c r="S349" i="8"/>
  <c r="T349" i="8"/>
  <c r="U349" i="8"/>
  <c r="M350" i="8"/>
  <c r="N350" i="8"/>
  <c r="O350" i="8"/>
  <c r="P350" i="8"/>
  <c r="Q350" i="8"/>
  <c r="R350" i="8"/>
  <c r="S350" i="8"/>
  <c r="T350" i="8"/>
  <c r="U350" i="8"/>
  <c r="M351" i="8"/>
  <c r="N351" i="8"/>
  <c r="O351" i="8"/>
  <c r="P351" i="8"/>
  <c r="Q351" i="8"/>
  <c r="R351" i="8"/>
  <c r="S351" i="8"/>
  <c r="T351" i="8"/>
  <c r="U351" i="8"/>
  <c r="M352" i="8"/>
  <c r="N352" i="8"/>
  <c r="O352" i="8"/>
  <c r="P352" i="8"/>
  <c r="Q352" i="8"/>
  <c r="R352" i="8"/>
  <c r="S352" i="8"/>
  <c r="T352" i="8"/>
  <c r="U352" i="8"/>
  <c r="M353" i="8"/>
  <c r="N353" i="8"/>
  <c r="O353" i="8"/>
  <c r="P353" i="8"/>
  <c r="Q353" i="8"/>
  <c r="R353" i="8"/>
  <c r="S353" i="8"/>
  <c r="T353" i="8"/>
  <c r="U353" i="8"/>
  <c r="M354" i="8"/>
  <c r="N354" i="8"/>
  <c r="O354" i="8"/>
  <c r="P354" i="8"/>
  <c r="Q354" i="8"/>
  <c r="R354" i="8"/>
  <c r="S354" i="8"/>
  <c r="T354" i="8"/>
  <c r="U354" i="8"/>
  <c r="M355" i="8"/>
  <c r="N355" i="8"/>
  <c r="O355" i="8"/>
  <c r="P355" i="8"/>
  <c r="Q355" i="8"/>
  <c r="R355" i="8"/>
  <c r="S355" i="8"/>
  <c r="T355" i="8"/>
  <c r="U355" i="8"/>
  <c r="M356" i="8"/>
  <c r="N356" i="8"/>
  <c r="O356" i="8"/>
  <c r="P356" i="8"/>
  <c r="Q356" i="8"/>
  <c r="R356" i="8"/>
  <c r="S356" i="8"/>
  <c r="T356" i="8"/>
  <c r="U356" i="8"/>
  <c r="M357" i="8"/>
  <c r="N357" i="8"/>
  <c r="O357" i="8"/>
  <c r="P357" i="8"/>
  <c r="Q357" i="8"/>
  <c r="R357" i="8"/>
  <c r="S357" i="8"/>
  <c r="T357" i="8"/>
  <c r="U357" i="8"/>
  <c r="M358" i="8"/>
  <c r="N358" i="8"/>
  <c r="O358" i="8"/>
  <c r="P358" i="8"/>
  <c r="Q358" i="8"/>
  <c r="R358" i="8"/>
  <c r="S358" i="8"/>
  <c r="T358" i="8"/>
  <c r="U358" i="8"/>
  <c r="M359" i="8"/>
  <c r="N359" i="8"/>
  <c r="O359" i="8"/>
  <c r="P359" i="8"/>
  <c r="Q359" i="8"/>
  <c r="R359" i="8"/>
  <c r="S359" i="8"/>
  <c r="T359" i="8"/>
  <c r="U359" i="8"/>
  <c r="M360" i="8"/>
  <c r="N360" i="8"/>
  <c r="O360" i="8"/>
  <c r="P360" i="8"/>
  <c r="Q360" i="8"/>
  <c r="R360" i="8"/>
  <c r="S360" i="8"/>
  <c r="T360" i="8"/>
  <c r="U360" i="8"/>
  <c r="M361" i="8"/>
  <c r="N361" i="8"/>
  <c r="O361" i="8"/>
  <c r="P361" i="8"/>
  <c r="Q361" i="8"/>
  <c r="R361" i="8"/>
  <c r="S361" i="8"/>
  <c r="T361" i="8"/>
  <c r="U361" i="8"/>
  <c r="M362" i="8"/>
  <c r="N362" i="8"/>
  <c r="O362" i="8"/>
  <c r="P362" i="8"/>
  <c r="Q362" i="8"/>
  <c r="R362" i="8"/>
  <c r="S362" i="8"/>
  <c r="T362" i="8"/>
  <c r="U362" i="8"/>
  <c r="M363" i="8"/>
  <c r="N363" i="8"/>
  <c r="O363" i="8"/>
  <c r="P363" i="8"/>
  <c r="Q363" i="8"/>
  <c r="R363" i="8"/>
  <c r="S363" i="8"/>
  <c r="T363" i="8"/>
  <c r="U363" i="8"/>
  <c r="M364" i="8"/>
  <c r="N364" i="8"/>
  <c r="O364" i="8"/>
  <c r="P364" i="8"/>
  <c r="Q364" i="8"/>
  <c r="R364" i="8"/>
  <c r="S364" i="8"/>
  <c r="T364" i="8"/>
  <c r="U364" i="8"/>
  <c r="M365" i="8"/>
  <c r="N365" i="8"/>
  <c r="O365" i="8"/>
  <c r="P365" i="8"/>
  <c r="Q365" i="8"/>
  <c r="R365" i="8"/>
  <c r="S365" i="8"/>
  <c r="T365" i="8"/>
  <c r="U365" i="8"/>
  <c r="M366" i="8"/>
  <c r="N366" i="8"/>
  <c r="O366" i="8"/>
  <c r="P366" i="8"/>
  <c r="Q366" i="8"/>
  <c r="R366" i="8"/>
  <c r="S366" i="8"/>
  <c r="T366" i="8"/>
  <c r="U366" i="8"/>
  <c r="M367" i="8"/>
  <c r="N367" i="8"/>
  <c r="O367" i="8"/>
  <c r="P367" i="8"/>
  <c r="Q367" i="8"/>
  <c r="R367" i="8"/>
  <c r="S367" i="8"/>
  <c r="T367" i="8"/>
  <c r="U367" i="8"/>
  <c r="M368" i="8"/>
  <c r="N368" i="8"/>
  <c r="O368" i="8"/>
  <c r="P368" i="8"/>
  <c r="Q368" i="8"/>
  <c r="R368" i="8"/>
  <c r="S368" i="8"/>
  <c r="T368" i="8"/>
  <c r="U368" i="8"/>
  <c r="M369" i="8"/>
  <c r="N369" i="8"/>
  <c r="O369" i="8"/>
  <c r="P369" i="8"/>
  <c r="Q369" i="8"/>
  <c r="R369" i="8"/>
  <c r="S369" i="8"/>
  <c r="T369" i="8"/>
  <c r="U369" i="8"/>
  <c r="M370" i="8"/>
  <c r="N370" i="8"/>
  <c r="O370" i="8"/>
  <c r="P370" i="8"/>
  <c r="Q370" i="8"/>
  <c r="R370" i="8"/>
  <c r="S370" i="8"/>
  <c r="T370" i="8"/>
  <c r="U370" i="8"/>
  <c r="M371" i="8"/>
  <c r="N371" i="8"/>
  <c r="O371" i="8"/>
  <c r="P371" i="8"/>
  <c r="Q371" i="8"/>
  <c r="R371" i="8"/>
  <c r="S371" i="8"/>
  <c r="T371" i="8"/>
  <c r="U371" i="8"/>
  <c r="M372" i="8"/>
  <c r="N372" i="8"/>
  <c r="O372" i="8"/>
  <c r="P372" i="8"/>
  <c r="Q372" i="8"/>
  <c r="R372" i="8"/>
  <c r="S372" i="8"/>
  <c r="T372" i="8"/>
  <c r="U372" i="8"/>
  <c r="M373" i="8"/>
  <c r="N373" i="8"/>
  <c r="O373" i="8"/>
  <c r="P373" i="8"/>
  <c r="Q373" i="8"/>
  <c r="R373" i="8"/>
  <c r="S373" i="8"/>
  <c r="T373" i="8"/>
  <c r="U373" i="8"/>
  <c r="M374" i="8"/>
  <c r="N374" i="8"/>
  <c r="O374" i="8"/>
  <c r="P374" i="8"/>
  <c r="Q374" i="8"/>
  <c r="R374" i="8"/>
  <c r="S374" i="8"/>
  <c r="T374" i="8"/>
  <c r="U374" i="8"/>
  <c r="M375" i="8"/>
  <c r="N375" i="8"/>
  <c r="O375" i="8"/>
  <c r="P375" i="8"/>
  <c r="Q375" i="8"/>
  <c r="R375" i="8"/>
  <c r="S375" i="8"/>
  <c r="T375" i="8"/>
  <c r="U375" i="8"/>
  <c r="M376" i="8"/>
  <c r="N376" i="8"/>
  <c r="O376" i="8"/>
  <c r="P376" i="8"/>
  <c r="Q376" i="8"/>
  <c r="R376" i="8"/>
  <c r="S376" i="8"/>
  <c r="T376" i="8"/>
  <c r="U376" i="8"/>
  <c r="M377" i="8"/>
  <c r="N377" i="8"/>
  <c r="O377" i="8"/>
  <c r="P377" i="8"/>
  <c r="Q377" i="8"/>
  <c r="R377" i="8"/>
  <c r="S377" i="8"/>
  <c r="T377" i="8"/>
  <c r="U377" i="8"/>
  <c r="M378" i="8"/>
  <c r="N378" i="8"/>
  <c r="O378" i="8"/>
  <c r="P378" i="8"/>
  <c r="Q378" i="8"/>
  <c r="R378" i="8"/>
  <c r="S378" i="8"/>
  <c r="T378" i="8"/>
  <c r="U378" i="8"/>
  <c r="M379" i="8"/>
  <c r="N379" i="8"/>
  <c r="O379" i="8"/>
  <c r="P379" i="8"/>
  <c r="Q379" i="8"/>
  <c r="R379" i="8"/>
  <c r="S379" i="8"/>
  <c r="T379" i="8"/>
  <c r="U379" i="8"/>
  <c r="M380" i="8"/>
  <c r="N380" i="8"/>
  <c r="O380" i="8"/>
  <c r="P380" i="8"/>
  <c r="Q380" i="8"/>
  <c r="R380" i="8"/>
  <c r="S380" i="8"/>
  <c r="T380" i="8"/>
  <c r="U380" i="8"/>
  <c r="M381" i="8"/>
  <c r="N381" i="8"/>
  <c r="O381" i="8"/>
  <c r="P381" i="8"/>
  <c r="Q381" i="8"/>
  <c r="R381" i="8"/>
  <c r="S381" i="8"/>
  <c r="T381" i="8"/>
  <c r="U381" i="8"/>
  <c r="M382" i="8"/>
  <c r="N382" i="8"/>
  <c r="O382" i="8"/>
  <c r="P382" i="8"/>
  <c r="Q382" i="8"/>
  <c r="R382" i="8"/>
  <c r="S382" i="8"/>
  <c r="T382" i="8"/>
  <c r="U382" i="8"/>
  <c r="M383" i="8"/>
  <c r="N383" i="8"/>
  <c r="O383" i="8"/>
  <c r="P383" i="8"/>
  <c r="Q383" i="8"/>
  <c r="R383" i="8"/>
  <c r="S383" i="8"/>
  <c r="T383" i="8"/>
  <c r="U383" i="8"/>
  <c r="M384" i="8"/>
  <c r="N384" i="8"/>
  <c r="O384" i="8"/>
  <c r="P384" i="8"/>
  <c r="Q384" i="8"/>
  <c r="R384" i="8"/>
  <c r="S384" i="8"/>
  <c r="T384" i="8"/>
  <c r="U384" i="8"/>
  <c r="M385" i="8"/>
  <c r="N385" i="8"/>
  <c r="O385" i="8"/>
  <c r="P385" i="8"/>
  <c r="Q385" i="8"/>
  <c r="R385" i="8"/>
  <c r="S385" i="8"/>
  <c r="T385" i="8"/>
  <c r="U385" i="8"/>
  <c r="M386" i="8"/>
  <c r="N386" i="8"/>
  <c r="O386" i="8"/>
  <c r="P386" i="8"/>
  <c r="Q386" i="8"/>
  <c r="R386" i="8"/>
  <c r="S386" i="8"/>
  <c r="T386" i="8"/>
  <c r="U386" i="8"/>
  <c r="M387" i="8"/>
  <c r="N387" i="8"/>
  <c r="O387" i="8"/>
  <c r="P387" i="8"/>
  <c r="Q387" i="8"/>
  <c r="R387" i="8"/>
  <c r="S387" i="8"/>
  <c r="T387" i="8"/>
  <c r="U387" i="8"/>
  <c r="M388" i="8"/>
  <c r="N388" i="8"/>
  <c r="O388" i="8"/>
  <c r="P388" i="8"/>
  <c r="Q388" i="8"/>
  <c r="R388" i="8"/>
  <c r="S388" i="8"/>
  <c r="T388" i="8"/>
  <c r="U388" i="8"/>
  <c r="M389" i="8"/>
  <c r="N389" i="8"/>
  <c r="O389" i="8"/>
  <c r="P389" i="8"/>
  <c r="Q389" i="8"/>
  <c r="R389" i="8"/>
  <c r="S389" i="8"/>
  <c r="T389" i="8"/>
  <c r="U389" i="8"/>
  <c r="M390" i="8"/>
  <c r="N390" i="8"/>
  <c r="O390" i="8"/>
  <c r="P390" i="8"/>
  <c r="Q390" i="8"/>
  <c r="R390" i="8"/>
  <c r="S390" i="8"/>
  <c r="T390" i="8"/>
  <c r="U390" i="8"/>
  <c r="M391" i="8"/>
  <c r="N391" i="8"/>
  <c r="O391" i="8"/>
  <c r="P391" i="8"/>
  <c r="Q391" i="8"/>
  <c r="R391" i="8"/>
  <c r="S391" i="8"/>
  <c r="T391" i="8"/>
  <c r="U391" i="8"/>
  <c r="M392" i="8"/>
  <c r="N392" i="8"/>
  <c r="O392" i="8"/>
  <c r="P392" i="8"/>
  <c r="Q392" i="8"/>
  <c r="R392" i="8"/>
  <c r="S392" i="8"/>
  <c r="T392" i="8"/>
  <c r="U392" i="8"/>
  <c r="M393" i="8"/>
  <c r="N393" i="8"/>
  <c r="O393" i="8"/>
  <c r="P393" i="8"/>
  <c r="Q393" i="8"/>
  <c r="R393" i="8"/>
  <c r="S393" i="8"/>
  <c r="T393" i="8"/>
  <c r="U393" i="8"/>
  <c r="M394" i="8"/>
  <c r="N394" i="8"/>
  <c r="O394" i="8"/>
  <c r="P394" i="8"/>
  <c r="Q394" i="8"/>
  <c r="R394" i="8"/>
  <c r="S394" i="8"/>
  <c r="T394" i="8"/>
  <c r="U394" i="8"/>
  <c r="M395" i="8"/>
  <c r="N395" i="8"/>
  <c r="O395" i="8"/>
  <c r="P395" i="8"/>
  <c r="Q395" i="8"/>
  <c r="R395" i="8"/>
  <c r="S395" i="8"/>
  <c r="T395" i="8"/>
  <c r="U395" i="8"/>
  <c r="M396" i="8"/>
  <c r="N396" i="8"/>
  <c r="O396" i="8"/>
  <c r="P396" i="8"/>
  <c r="Q396" i="8"/>
  <c r="R396" i="8"/>
  <c r="S396" i="8"/>
  <c r="T396" i="8"/>
  <c r="U396" i="8"/>
  <c r="M397" i="8"/>
  <c r="N397" i="8"/>
  <c r="O397" i="8"/>
  <c r="P397" i="8"/>
  <c r="Q397" i="8"/>
  <c r="R397" i="8"/>
  <c r="S397" i="8"/>
  <c r="T397" i="8"/>
  <c r="U397" i="8"/>
  <c r="M398" i="8"/>
  <c r="N398" i="8"/>
  <c r="O398" i="8"/>
  <c r="P398" i="8"/>
  <c r="Q398" i="8"/>
  <c r="R398" i="8"/>
  <c r="S398" i="8"/>
  <c r="T398" i="8"/>
  <c r="U398" i="8"/>
  <c r="M399" i="8"/>
  <c r="N399" i="8"/>
  <c r="O399" i="8"/>
  <c r="P399" i="8"/>
  <c r="Q399" i="8"/>
  <c r="R399" i="8"/>
  <c r="S399" i="8"/>
  <c r="T399" i="8"/>
  <c r="U399" i="8"/>
  <c r="M400" i="8"/>
  <c r="N400" i="8"/>
  <c r="O400" i="8"/>
  <c r="P400" i="8"/>
  <c r="Q400" i="8"/>
  <c r="R400" i="8"/>
  <c r="S400" i="8"/>
  <c r="T400" i="8"/>
  <c r="U400" i="8"/>
  <c r="M401" i="8"/>
  <c r="N401" i="8"/>
  <c r="O401" i="8"/>
  <c r="P401" i="8"/>
  <c r="Q401" i="8"/>
  <c r="R401" i="8"/>
  <c r="S401" i="8"/>
  <c r="T401" i="8"/>
  <c r="U401" i="8"/>
  <c r="M402" i="8"/>
  <c r="N402" i="8"/>
  <c r="O402" i="8"/>
  <c r="P402" i="8"/>
  <c r="Q402" i="8"/>
  <c r="R402" i="8"/>
  <c r="S402" i="8"/>
  <c r="T402" i="8"/>
  <c r="U402" i="8"/>
  <c r="M403" i="8"/>
  <c r="N403" i="8"/>
  <c r="O403" i="8"/>
  <c r="P403" i="8"/>
  <c r="Q403" i="8"/>
  <c r="R403" i="8"/>
  <c r="S403" i="8"/>
  <c r="T403" i="8"/>
  <c r="U403" i="8"/>
  <c r="M404" i="8"/>
  <c r="N404" i="8"/>
  <c r="O404" i="8"/>
  <c r="P404" i="8"/>
  <c r="Q404" i="8"/>
  <c r="R404" i="8"/>
  <c r="S404" i="8"/>
  <c r="T404" i="8"/>
  <c r="U404" i="8"/>
  <c r="M405" i="8"/>
  <c r="N405" i="8"/>
  <c r="O405" i="8"/>
  <c r="P405" i="8"/>
  <c r="Q405" i="8"/>
  <c r="R405" i="8"/>
  <c r="S405" i="8"/>
  <c r="T405" i="8"/>
  <c r="U405" i="8"/>
  <c r="M406" i="8"/>
  <c r="N406" i="8"/>
  <c r="O406" i="8"/>
  <c r="P406" i="8"/>
  <c r="Q406" i="8"/>
  <c r="R406" i="8"/>
  <c r="S406" i="8"/>
  <c r="T406" i="8"/>
  <c r="U406" i="8"/>
  <c r="M407" i="8"/>
  <c r="N407" i="8"/>
  <c r="O407" i="8"/>
  <c r="P407" i="8"/>
  <c r="Q407" i="8"/>
  <c r="R407" i="8"/>
  <c r="S407" i="8"/>
  <c r="T407" i="8"/>
  <c r="U407" i="8"/>
  <c r="M408" i="8"/>
  <c r="N408" i="8"/>
  <c r="O408" i="8"/>
  <c r="P408" i="8"/>
  <c r="Q408" i="8"/>
  <c r="R408" i="8"/>
  <c r="S408" i="8"/>
  <c r="T408" i="8"/>
  <c r="U408" i="8"/>
  <c r="M409" i="8"/>
  <c r="N409" i="8"/>
  <c r="O409" i="8"/>
  <c r="P409" i="8"/>
  <c r="Q409" i="8"/>
  <c r="R409" i="8"/>
  <c r="S409" i="8"/>
  <c r="T409" i="8"/>
  <c r="U409" i="8"/>
  <c r="M410" i="8"/>
  <c r="N410" i="8"/>
  <c r="O410" i="8"/>
  <c r="P410" i="8"/>
  <c r="Q410" i="8"/>
  <c r="R410" i="8"/>
  <c r="S410" i="8"/>
  <c r="T410" i="8"/>
  <c r="U410" i="8"/>
  <c r="M411" i="8"/>
  <c r="N411" i="8"/>
  <c r="O411" i="8"/>
  <c r="P411" i="8"/>
  <c r="Q411" i="8"/>
  <c r="R411" i="8"/>
  <c r="S411" i="8"/>
  <c r="T411" i="8"/>
  <c r="U411" i="8"/>
  <c r="M412" i="8"/>
  <c r="N412" i="8"/>
  <c r="O412" i="8"/>
  <c r="P412" i="8"/>
  <c r="Q412" i="8"/>
  <c r="R412" i="8"/>
  <c r="S412" i="8"/>
  <c r="T412" i="8"/>
  <c r="U412" i="8"/>
  <c r="M413" i="8"/>
  <c r="N413" i="8"/>
  <c r="O413" i="8"/>
  <c r="P413" i="8"/>
  <c r="Q413" i="8"/>
  <c r="R413" i="8"/>
  <c r="S413" i="8"/>
  <c r="T413" i="8"/>
  <c r="U413" i="8"/>
  <c r="M414" i="8"/>
  <c r="N414" i="8"/>
  <c r="O414" i="8"/>
  <c r="P414" i="8"/>
  <c r="Q414" i="8"/>
  <c r="R414" i="8"/>
  <c r="S414" i="8"/>
  <c r="T414" i="8"/>
  <c r="U414" i="8"/>
  <c r="M415" i="8"/>
  <c r="N415" i="8"/>
  <c r="O415" i="8"/>
  <c r="P415" i="8"/>
  <c r="Q415" i="8"/>
  <c r="R415" i="8"/>
  <c r="S415" i="8"/>
  <c r="T415" i="8"/>
  <c r="U415" i="8"/>
  <c r="M416" i="8"/>
  <c r="N416" i="8"/>
  <c r="O416" i="8"/>
  <c r="P416" i="8"/>
  <c r="Q416" i="8"/>
  <c r="R416" i="8"/>
  <c r="S416" i="8"/>
  <c r="T416" i="8"/>
  <c r="U416" i="8"/>
  <c r="M417" i="8"/>
  <c r="N417" i="8"/>
  <c r="O417" i="8"/>
  <c r="P417" i="8"/>
  <c r="Q417" i="8"/>
  <c r="R417" i="8"/>
  <c r="S417" i="8"/>
  <c r="T417" i="8"/>
  <c r="U417" i="8"/>
  <c r="M418" i="8"/>
  <c r="N418" i="8"/>
  <c r="O418" i="8"/>
  <c r="P418" i="8"/>
  <c r="Q418" i="8"/>
  <c r="R418" i="8"/>
  <c r="S418" i="8"/>
  <c r="T418" i="8"/>
  <c r="U418" i="8"/>
  <c r="M419" i="8"/>
  <c r="N419" i="8"/>
  <c r="O419" i="8"/>
  <c r="P419" i="8"/>
  <c r="Q419" i="8"/>
  <c r="R419" i="8"/>
  <c r="S419" i="8"/>
  <c r="T419" i="8"/>
  <c r="U419" i="8"/>
  <c r="M420" i="8"/>
  <c r="N420" i="8"/>
  <c r="O420" i="8"/>
  <c r="P420" i="8"/>
  <c r="Q420" i="8"/>
  <c r="R420" i="8"/>
  <c r="S420" i="8"/>
  <c r="T420" i="8"/>
  <c r="U420" i="8"/>
  <c r="M421" i="8"/>
  <c r="N421" i="8"/>
  <c r="O421" i="8"/>
  <c r="P421" i="8"/>
  <c r="Q421" i="8"/>
  <c r="R421" i="8"/>
  <c r="S421" i="8"/>
  <c r="T421" i="8"/>
  <c r="U421" i="8"/>
  <c r="M422" i="8"/>
  <c r="N422" i="8"/>
  <c r="O422" i="8"/>
  <c r="P422" i="8"/>
  <c r="Q422" i="8"/>
  <c r="R422" i="8"/>
  <c r="S422" i="8"/>
  <c r="T422" i="8"/>
  <c r="U422" i="8"/>
  <c r="M423" i="8"/>
  <c r="N423" i="8"/>
  <c r="O423" i="8"/>
  <c r="P423" i="8"/>
  <c r="Q423" i="8"/>
  <c r="R423" i="8"/>
  <c r="S423" i="8"/>
  <c r="T423" i="8"/>
  <c r="U423" i="8"/>
  <c r="M424" i="8"/>
  <c r="N424" i="8"/>
  <c r="O424" i="8"/>
  <c r="P424" i="8"/>
  <c r="Q424" i="8"/>
  <c r="R424" i="8"/>
  <c r="S424" i="8"/>
  <c r="T424" i="8"/>
  <c r="U424" i="8"/>
  <c r="M425" i="8"/>
  <c r="N425" i="8"/>
  <c r="O425" i="8"/>
  <c r="P425" i="8"/>
  <c r="Q425" i="8"/>
  <c r="R425" i="8"/>
  <c r="S425" i="8"/>
  <c r="T425" i="8"/>
  <c r="U425" i="8"/>
  <c r="M426" i="8"/>
  <c r="N426" i="8"/>
  <c r="O426" i="8"/>
  <c r="P426" i="8"/>
  <c r="Q426" i="8"/>
  <c r="R426" i="8"/>
  <c r="S426" i="8"/>
  <c r="T426" i="8"/>
  <c r="U426" i="8"/>
  <c r="M427" i="8"/>
  <c r="N427" i="8"/>
  <c r="O427" i="8"/>
  <c r="P427" i="8"/>
  <c r="Q427" i="8"/>
  <c r="R427" i="8"/>
  <c r="S427" i="8"/>
  <c r="T427" i="8"/>
  <c r="U427" i="8"/>
  <c r="M428" i="8"/>
  <c r="N428" i="8"/>
  <c r="O428" i="8"/>
  <c r="P428" i="8"/>
  <c r="Q428" i="8"/>
  <c r="R428" i="8"/>
  <c r="S428" i="8"/>
  <c r="T428" i="8"/>
  <c r="U428" i="8"/>
  <c r="M429" i="8"/>
  <c r="N429" i="8"/>
  <c r="O429" i="8"/>
  <c r="P429" i="8"/>
  <c r="Q429" i="8"/>
  <c r="R429" i="8"/>
  <c r="S429" i="8"/>
  <c r="T429" i="8"/>
  <c r="U429" i="8"/>
  <c r="M430" i="8"/>
  <c r="N430" i="8"/>
  <c r="O430" i="8"/>
  <c r="P430" i="8"/>
  <c r="Q430" i="8"/>
  <c r="R430" i="8"/>
  <c r="S430" i="8"/>
  <c r="T430" i="8"/>
  <c r="U430" i="8"/>
  <c r="M431" i="8"/>
  <c r="N431" i="8"/>
  <c r="O431" i="8"/>
  <c r="P431" i="8"/>
  <c r="Q431" i="8"/>
  <c r="R431" i="8"/>
  <c r="S431" i="8"/>
  <c r="T431" i="8"/>
  <c r="U431" i="8"/>
  <c r="M432" i="8"/>
  <c r="N432" i="8"/>
  <c r="O432" i="8"/>
  <c r="P432" i="8"/>
  <c r="Q432" i="8"/>
  <c r="R432" i="8"/>
  <c r="S432" i="8"/>
  <c r="T432" i="8"/>
  <c r="U432" i="8"/>
  <c r="M433" i="8"/>
  <c r="N433" i="8"/>
  <c r="O433" i="8"/>
  <c r="P433" i="8"/>
  <c r="Q433" i="8"/>
  <c r="R433" i="8"/>
  <c r="S433" i="8"/>
  <c r="T433" i="8"/>
  <c r="U433" i="8"/>
  <c r="M434" i="8"/>
  <c r="N434" i="8"/>
  <c r="O434" i="8"/>
  <c r="P434" i="8"/>
  <c r="Q434" i="8"/>
  <c r="R434" i="8"/>
  <c r="S434" i="8"/>
  <c r="T434" i="8"/>
  <c r="U434" i="8"/>
  <c r="M435" i="8"/>
  <c r="N435" i="8"/>
  <c r="O435" i="8"/>
  <c r="P435" i="8"/>
  <c r="Q435" i="8"/>
  <c r="R435" i="8"/>
  <c r="S435" i="8"/>
  <c r="T435" i="8"/>
  <c r="U435" i="8"/>
  <c r="M436" i="8"/>
  <c r="N436" i="8"/>
  <c r="O436" i="8"/>
  <c r="P436" i="8"/>
  <c r="Q436" i="8"/>
  <c r="R436" i="8"/>
  <c r="S436" i="8"/>
  <c r="T436" i="8"/>
  <c r="U436" i="8"/>
  <c r="M437" i="8"/>
  <c r="N437" i="8"/>
  <c r="O437" i="8"/>
  <c r="P437" i="8"/>
  <c r="Q437" i="8"/>
  <c r="R437" i="8"/>
  <c r="S437" i="8"/>
  <c r="T437" i="8"/>
  <c r="U437" i="8"/>
  <c r="M438" i="8"/>
  <c r="N438" i="8"/>
  <c r="O438" i="8"/>
  <c r="P438" i="8"/>
  <c r="Q438" i="8"/>
  <c r="R438" i="8"/>
  <c r="S438" i="8"/>
  <c r="T438" i="8"/>
  <c r="U438" i="8"/>
  <c r="M439" i="8"/>
  <c r="N439" i="8"/>
  <c r="O439" i="8"/>
  <c r="P439" i="8"/>
  <c r="Q439" i="8"/>
  <c r="R439" i="8"/>
  <c r="S439" i="8"/>
  <c r="T439" i="8"/>
  <c r="U439" i="8"/>
  <c r="M440" i="8"/>
  <c r="N440" i="8"/>
  <c r="O440" i="8"/>
  <c r="P440" i="8"/>
  <c r="Q440" i="8"/>
  <c r="R440" i="8"/>
  <c r="S440" i="8"/>
  <c r="T440" i="8"/>
  <c r="U440" i="8"/>
  <c r="M441" i="8"/>
  <c r="N441" i="8"/>
  <c r="O441" i="8"/>
  <c r="P441" i="8"/>
  <c r="Q441" i="8"/>
  <c r="R441" i="8"/>
  <c r="S441" i="8"/>
  <c r="T441" i="8"/>
  <c r="U441" i="8"/>
  <c r="M442" i="8"/>
  <c r="N442" i="8"/>
  <c r="O442" i="8"/>
  <c r="P442" i="8"/>
  <c r="Q442" i="8"/>
  <c r="R442" i="8"/>
  <c r="S442" i="8"/>
  <c r="T442" i="8"/>
  <c r="U442" i="8"/>
  <c r="M443" i="8"/>
  <c r="N443" i="8"/>
  <c r="O443" i="8"/>
  <c r="P443" i="8"/>
  <c r="Q443" i="8"/>
  <c r="R443" i="8"/>
  <c r="S443" i="8"/>
  <c r="T443" i="8"/>
  <c r="U443" i="8"/>
  <c r="M444" i="8"/>
  <c r="N444" i="8"/>
  <c r="O444" i="8"/>
  <c r="P444" i="8"/>
  <c r="Q444" i="8"/>
  <c r="R444" i="8"/>
  <c r="S444" i="8"/>
  <c r="T444" i="8"/>
  <c r="U444" i="8"/>
  <c r="M445" i="8"/>
  <c r="N445" i="8"/>
  <c r="O445" i="8"/>
  <c r="P445" i="8"/>
  <c r="Q445" i="8"/>
  <c r="R445" i="8"/>
  <c r="S445" i="8"/>
  <c r="T445" i="8"/>
  <c r="U445" i="8"/>
  <c r="M446" i="8"/>
  <c r="N446" i="8"/>
  <c r="O446" i="8"/>
  <c r="P446" i="8"/>
  <c r="Q446" i="8"/>
  <c r="R446" i="8"/>
  <c r="S446" i="8"/>
  <c r="T446" i="8"/>
  <c r="U446" i="8"/>
  <c r="M447" i="8"/>
  <c r="N447" i="8"/>
  <c r="O447" i="8"/>
  <c r="P447" i="8"/>
  <c r="Q447" i="8"/>
  <c r="R447" i="8"/>
  <c r="S447" i="8"/>
  <c r="T447" i="8"/>
  <c r="U447" i="8"/>
  <c r="M448" i="8"/>
  <c r="N448" i="8"/>
  <c r="O448" i="8"/>
  <c r="P448" i="8"/>
  <c r="Q448" i="8"/>
  <c r="R448" i="8"/>
  <c r="S448" i="8"/>
  <c r="T448" i="8"/>
  <c r="U448" i="8"/>
  <c r="M449" i="8"/>
  <c r="N449" i="8"/>
  <c r="O449" i="8"/>
  <c r="P449" i="8"/>
  <c r="Q449" i="8"/>
  <c r="R449" i="8"/>
  <c r="S449" i="8"/>
  <c r="T449" i="8"/>
  <c r="U449" i="8"/>
  <c r="M450" i="8"/>
  <c r="N450" i="8"/>
  <c r="O450" i="8"/>
  <c r="P450" i="8"/>
  <c r="Q450" i="8"/>
  <c r="R450" i="8"/>
  <c r="S450" i="8"/>
  <c r="T450" i="8"/>
  <c r="U450" i="8"/>
  <c r="M451" i="8"/>
  <c r="N451" i="8"/>
  <c r="O451" i="8"/>
  <c r="P451" i="8"/>
  <c r="Q451" i="8"/>
  <c r="R451" i="8"/>
  <c r="S451" i="8"/>
  <c r="T451" i="8"/>
  <c r="U451" i="8"/>
  <c r="M452" i="8"/>
  <c r="N452" i="8"/>
  <c r="O452" i="8"/>
  <c r="P452" i="8"/>
  <c r="Q452" i="8"/>
  <c r="R452" i="8"/>
  <c r="S452" i="8"/>
  <c r="T452" i="8"/>
  <c r="U452" i="8"/>
  <c r="M453" i="8"/>
  <c r="N453" i="8"/>
  <c r="O453" i="8"/>
  <c r="P453" i="8"/>
  <c r="Q453" i="8"/>
  <c r="R453" i="8"/>
  <c r="S453" i="8"/>
  <c r="T453" i="8"/>
  <c r="U453" i="8"/>
  <c r="M454" i="8"/>
  <c r="N454" i="8"/>
  <c r="O454" i="8"/>
  <c r="P454" i="8"/>
  <c r="Q454" i="8"/>
  <c r="R454" i="8"/>
  <c r="S454" i="8"/>
  <c r="T454" i="8"/>
  <c r="U454" i="8"/>
  <c r="M455" i="8"/>
  <c r="N455" i="8"/>
  <c r="O455" i="8"/>
  <c r="P455" i="8"/>
  <c r="Q455" i="8"/>
  <c r="R455" i="8"/>
  <c r="S455" i="8"/>
  <c r="T455" i="8"/>
  <c r="U455" i="8"/>
  <c r="M456" i="8"/>
  <c r="N456" i="8"/>
  <c r="O456" i="8"/>
  <c r="P456" i="8"/>
  <c r="Q456" i="8"/>
  <c r="R456" i="8"/>
  <c r="S456" i="8"/>
  <c r="T456" i="8"/>
  <c r="U456" i="8"/>
  <c r="M457" i="8"/>
  <c r="N457" i="8"/>
  <c r="O457" i="8"/>
  <c r="P457" i="8"/>
  <c r="Q457" i="8"/>
  <c r="R457" i="8"/>
  <c r="S457" i="8"/>
  <c r="T457" i="8"/>
  <c r="U457" i="8"/>
  <c r="M458" i="8"/>
  <c r="N458" i="8"/>
  <c r="O458" i="8"/>
  <c r="P458" i="8"/>
  <c r="Q458" i="8"/>
  <c r="R458" i="8"/>
  <c r="S458" i="8"/>
  <c r="T458" i="8"/>
  <c r="U458" i="8"/>
  <c r="M459" i="8"/>
  <c r="N459" i="8"/>
  <c r="O459" i="8"/>
  <c r="P459" i="8"/>
  <c r="Q459" i="8"/>
  <c r="R459" i="8"/>
  <c r="S459" i="8"/>
  <c r="T459" i="8"/>
  <c r="U459" i="8"/>
  <c r="M460" i="8"/>
  <c r="N460" i="8"/>
  <c r="O460" i="8"/>
  <c r="P460" i="8"/>
  <c r="Q460" i="8"/>
  <c r="R460" i="8"/>
  <c r="S460" i="8"/>
  <c r="T460" i="8"/>
  <c r="U460" i="8"/>
  <c r="M461" i="8"/>
  <c r="N461" i="8"/>
  <c r="O461" i="8"/>
  <c r="P461" i="8"/>
  <c r="Q461" i="8"/>
  <c r="R461" i="8"/>
  <c r="S461" i="8"/>
  <c r="T461" i="8"/>
  <c r="U461" i="8"/>
  <c r="M462" i="8"/>
  <c r="N462" i="8"/>
  <c r="O462" i="8"/>
  <c r="P462" i="8"/>
  <c r="Q462" i="8"/>
  <c r="R462" i="8"/>
  <c r="S462" i="8"/>
  <c r="T462" i="8"/>
  <c r="U462" i="8"/>
  <c r="M463" i="8"/>
  <c r="N463" i="8"/>
  <c r="O463" i="8"/>
  <c r="P463" i="8"/>
  <c r="Q463" i="8"/>
  <c r="R463" i="8"/>
  <c r="S463" i="8"/>
  <c r="T463" i="8"/>
  <c r="U463" i="8"/>
  <c r="M464" i="8"/>
  <c r="N464" i="8"/>
  <c r="O464" i="8"/>
  <c r="P464" i="8"/>
  <c r="Q464" i="8"/>
  <c r="R464" i="8"/>
  <c r="S464" i="8"/>
  <c r="T464" i="8"/>
  <c r="U464" i="8"/>
  <c r="M465" i="8"/>
  <c r="N465" i="8"/>
  <c r="O465" i="8"/>
  <c r="P465" i="8"/>
  <c r="Q465" i="8"/>
  <c r="R465" i="8"/>
  <c r="S465" i="8"/>
  <c r="T465" i="8"/>
  <c r="U465" i="8"/>
  <c r="M466" i="8"/>
  <c r="N466" i="8"/>
  <c r="O466" i="8"/>
  <c r="P466" i="8"/>
  <c r="Q466" i="8"/>
  <c r="R466" i="8"/>
  <c r="S466" i="8"/>
  <c r="T466" i="8"/>
  <c r="U466" i="8"/>
  <c r="M467" i="8"/>
  <c r="N467" i="8"/>
  <c r="O467" i="8"/>
  <c r="P467" i="8"/>
  <c r="Q467" i="8"/>
  <c r="R467" i="8"/>
  <c r="S467" i="8"/>
  <c r="T467" i="8"/>
  <c r="U467" i="8"/>
  <c r="M468" i="8"/>
  <c r="N468" i="8"/>
  <c r="O468" i="8"/>
  <c r="P468" i="8"/>
  <c r="Q468" i="8"/>
  <c r="R468" i="8"/>
  <c r="S468" i="8"/>
  <c r="T468" i="8"/>
  <c r="U468" i="8"/>
  <c r="M469" i="8"/>
  <c r="N469" i="8"/>
  <c r="O469" i="8"/>
  <c r="P469" i="8"/>
  <c r="Q469" i="8"/>
  <c r="R469" i="8"/>
  <c r="S469" i="8"/>
  <c r="T469" i="8"/>
  <c r="U469" i="8"/>
  <c r="M470" i="8"/>
  <c r="N470" i="8"/>
  <c r="O470" i="8"/>
  <c r="P470" i="8"/>
  <c r="Q470" i="8"/>
  <c r="R470" i="8"/>
  <c r="S470" i="8"/>
  <c r="T470" i="8"/>
  <c r="U470" i="8"/>
  <c r="M471" i="8"/>
  <c r="N471" i="8"/>
  <c r="O471" i="8"/>
  <c r="P471" i="8"/>
  <c r="Q471" i="8"/>
  <c r="R471" i="8"/>
  <c r="S471" i="8"/>
  <c r="T471" i="8"/>
  <c r="U471" i="8"/>
  <c r="M472" i="8"/>
  <c r="N472" i="8"/>
  <c r="O472" i="8"/>
  <c r="P472" i="8"/>
  <c r="Q472" i="8"/>
  <c r="R472" i="8"/>
  <c r="S472" i="8"/>
  <c r="T472" i="8"/>
  <c r="U472" i="8"/>
  <c r="M473" i="8"/>
  <c r="N473" i="8"/>
  <c r="O473" i="8"/>
  <c r="P473" i="8"/>
  <c r="Q473" i="8"/>
  <c r="R473" i="8"/>
  <c r="S473" i="8"/>
  <c r="T473" i="8"/>
  <c r="U473" i="8"/>
  <c r="M474" i="8"/>
  <c r="N474" i="8"/>
  <c r="O474" i="8"/>
  <c r="P474" i="8"/>
  <c r="Q474" i="8"/>
  <c r="R474" i="8"/>
  <c r="S474" i="8"/>
  <c r="T474" i="8"/>
  <c r="U474" i="8"/>
  <c r="M475" i="8"/>
  <c r="N475" i="8"/>
  <c r="O475" i="8"/>
  <c r="P475" i="8"/>
  <c r="Q475" i="8"/>
  <c r="R475" i="8"/>
  <c r="S475" i="8"/>
  <c r="T475" i="8"/>
  <c r="U475" i="8"/>
  <c r="M476" i="8"/>
  <c r="N476" i="8"/>
  <c r="O476" i="8"/>
  <c r="P476" i="8"/>
  <c r="Q476" i="8"/>
  <c r="R476" i="8"/>
  <c r="S476" i="8"/>
  <c r="T476" i="8"/>
  <c r="U476" i="8"/>
  <c r="M477" i="8"/>
  <c r="N477" i="8"/>
  <c r="O477" i="8"/>
  <c r="P477" i="8"/>
  <c r="Q477" i="8"/>
  <c r="R477" i="8"/>
  <c r="S477" i="8"/>
  <c r="T477" i="8"/>
  <c r="U477" i="8"/>
  <c r="M478" i="8"/>
  <c r="N478" i="8"/>
  <c r="O478" i="8"/>
  <c r="P478" i="8"/>
  <c r="Q478" i="8"/>
  <c r="R478" i="8"/>
  <c r="S478" i="8"/>
  <c r="T478" i="8"/>
  <c r="U478" i="8"/>
  <c r="M479" i="8"/>
  <c r="N479" i="8"/>
  <c r="O479" i="8"/>
  <c r="P479" i="8"/>
  <c r="Q479" i="8"/>
  <c r="R479" i="8"/>
  <c r="S479" i="8"/>
  <c r="T479" i="8"/>
  <c r="U479" i="8"/>
  <c r="M480" i="8"/>
  <c r="N480" i="8"/>
  <c r="O480" i="8"/>
  <c r="P480" i="8"/>
  <c r="Q480" i="8"/>
  <c r="R480" i="8"/>
  <c r="S480" i="8"/>
  <c r="T480" i="8"/>
  <c r="U480" i="8"/>
  <c r="M481" i="8"/>
  <c r="N481" i="8"/>
  <c r="O481" i="8"/>
  <c r="P481" i="8"/>
  <c r="Q481" i="8"/>
  <c r="R481" i="8"/>
  <c r="S481" i="8"/>
  <c r="T481" i="8"/>
  <c r="U481" i="8"/>
  <c r="M482" i="8"/>
  <c r="N482" i="8"/>
  <c r="O482" i="8"/>
  <c r="P482" i="8"/>
  <c r="Q482" i="8"/>
  <c r="R482" i="8"/>
  <c r="S482" i="8"/>
  <c r="T482" i="8"/>
  <c r="U482" i="8"/>
  <c r="M483" i="8"/>
  <c r="N483" i="8"/>
  <c r="O483" i="8"/>
  <c r="P483" i="8"/>
  <c r="Q483" i="8"/>
  <c r="R483" i="8"/>
  <c r="S483" i="8"/>
  <c r="T483" i="8"/>
  <c r="U483" i="8"/>
  <c r="M484" i="8"/>
  <c r="N484" i="8"/>
  <c r="O484" i="8"/>
  <c r="P484" i="8"/>
  <c r="Q484" i="8"/>
  <c r="R484" i="8"/>
  <c r="S484" i="8"/>
  <c r="T484" i="8"/>
  <c r="U484" i="8"/>
  <c r="M485" i="8"/>
  <c r="N485" i="8"/>
  <c r="O485" i="8"/>
  <c r="P485" i="8"/>
  <c r="Q485" i="8"/>
  <c r="R485" i="8"/>
  <c r="S485" i="8"/>
  <c r="T485" i="8"/>
  <c r="U485" i="8"/>
  <c r="M486" i="8"/>
  <c r="N486" i="8"/>
  <c r="O486" i="8"/>
  <c r="P486" i="8"/>
  <c r="Q486" i="8"/>
  <c r="R486" i="8"/>
  <c r="S486" i="8"/>
  <c r="T486" i="8"/>
  <c r="U486" i="8"/>
  <c r="M487" i="8"/>
  <c r="N487" i="8"/>
  <c r="O487" i="8"/>
  <c r="P487" i="8"/>
  <c r="Q487" i="8"/>
  <c r="R487" i="8"/>
  <c r="S487" i="8"/>
  <c r="T487" i="8"/>
  <c r="U487" i="8"/>
  <c r="M488" i="8"/>
  <c r="N488" i="8"/>
  <c r="O488" i="8"/>
  <c r="P488" i="8"/>
  <c r="Q488" i="8"/>
  <c r="R488" i="8"/>
  <c r="S488" i="8"/>
  <c r="T488" i="8"/>
  <c r="U488" i="8"/>
  <c r="M489" i="8"/>
  <c r="N489" i="8"/>
  <c r="O489" i="8"/>
  <c r="P489" i="8"/>
  <c r="Q489" i="8"/>
  <c r="R489" i="8"/>
  <c r="S489" i="8"/>
  <c r="T489" i="8"/>
  <c r="U489" i="8"/>
  <c r="M490" i="8"/>
  <c r="N490" i="8"/>
  <c r="O490" i="8"/>
  <c r="P490" i="8"/>
  <c r="Q490" i="8"/>
  <c r="R490" i="8"/>
  <c r="S490" i="8"/>
  <c r="T490" i="8"/>
  <c r="U490" i="8"/>
  <c r="M491" i="8"/>
  <c r="N491" i="8"/>
  <c r="O491" i="8"/>
  <c r="P491" i="8"/>
  <c r="Q491" i="8"/>
  <c r="R491" i="8"/>
  <c r="S491" i="8"/>
  <c r="T491" i="8"/>
  <c r="U491" i="8"/>
  <c r="M492" i="8"/>
  <c r="N492" i="8"/>
  <c r="O492" i="8"/>
  <c r="P492" i="8"/>
  <c r="Q492" i="8"/>
  <c r="R492" i="8"/>
  <c r="S492" i="8"/>
  <c r="T492" i="8"/>
  <c r="U492" i="8"/>
  <c r="M493" i="8"/>
  <c r="N493" i="8"/>
  <c r="O493" i="8"/>
  <c r="P493" i="8"/>
  <c r="Q493" i="8"/>
  <c r="R493" i="8"/>
  <c r="S493" i="8"/>
  <c r="T493" i="8"/>
  <c r="U493" i="8"/>
  <c r="M494" i="8"/>
  <c r="N494" i="8"/>
  <c r="O494" i="8"/>
  <c r="P494" i="8"/>
  <c r="Q494" i="8"/>
  <c r="R494" i="8"/>
  <c r="S494" i="8"/>
  <c r="T494" i="8"/>
  <c r="U494" i="8"/>
  <c r="M495" i="8"/>
  <c r="N495" i="8"/>
  <c r="O495" i="8"/>
  <c r="P495" i="8"/>
  <c r="Q495" i="8"/>
  <c r="R495" i="8"/>
  <c r="S495" i="8"/>
  <c r="T495" i="8"/>
  <c r="U495" i="8"/>
  <c r="M496" i="8"/>
  <c r="N496" i="8"/>
  <c r="O496" i="8"/>
  <c r="P496" i="8"/>
  <c r="Q496" i="8"/>
  <c r="R496" i="8"/>
  <c r="S496" i="8"/>
  <c r="T496" i="8"/>
  <c r="U496" i="8"/>
  <c r="M497" i="8"/>
  <c r="N497" i="8"/>
  <c r="O497" i="8"/>
  <c r="P497" i="8"/>
  <c r="Q497" i="8"/>
  <c r="R497" i="8"/>
  <c r="S497" i="8"/>
  <c r="T497" i="8"/>
  <c r="U497" i="8"/>
  <c r="M498" i="8"/>
  <c r="N498" i="8"/>
  <c r="O498" i="8"/>
  <c r="P498" i="8"/>
  <c r="Q498" i="8"/>
  <c r="R498" i="8"/>
  <c r="S498" i="8"/>
  <c r="T498" i="8"/>
  <c r="U498" i="8"/>
  <c r="M499" i="8"/>
  <c r="N499" i="8"/>
  <c r="O499" i="8"/>
  <c r="P499" i="8"/>
  <c r="Q499" i="8"/>
  <c r="R499" i="8"/>
  <c r="S499" i="8"/>
  <c r="T499" i="8"/>
  <c r="U499" i="8"/>
  <c r="M500" i="8"/>
  <c r="N500" i="8"/>
  <c r="O500" i="8"/>
  <c r="P500" i="8"/>
  <c r="Q500" i="8"/>
  <c r="R500" i="8"/>
  <c r="S500" i="8"/>
  <c r="T500" i="8"/>
  <c r="U500" i="8"/>
  <c r="M501" i="8"/>
  <c r="N501" i="8"/>
  <c r="O501" i="8"/>
  <c r="P501" i="8"/>
  <c r="Q501" i="8"/>
  <c r="R501" i="8"/>
  <c r="S501" i="8"/>
  <c r="T501" i="8"/>
  <c r="U501" i="8"/>
  <c r="M502" i="8"/>
  <c r="N502" i="8"/>
  <c r="O502" i="8"/>
  <c r="P502" i="8"/>
  <c r="Q502" i="8"/>
  <c r="R502" i="8"/>
  <c r="S502" i="8"/>
  <c r="T502" i="8"/>
  <c r="U502" i="8"/>
  <c r="M503" i="8"/>
  <c r="N503" i="8"/>
  <c r="O503" i="8"/>
  <c r="P503" i="8"/>
  <c r="Q503" i="8"/>
  <c r="R503" i="8"/>
  <c r="S503" i="8"/>
  <c r="T503" i="8"/>
  <c r="U503" i="8"/>
  <c r="M504" i="8"/>
  <c r="N504" i="8"/>
  <c r="O504" i="8"/>
  <c r="P504" i="8"/>
  <c r="Q504" i="8"/>
  <c r="R504" i="8"/>
  <c r="S504" i="8"/>
  <c r="T504" i="8"/>
  <c r="U504" i="8"/>
  <c r="M505" i="8"/>
  <c r="N505" i="8"/>
  <c r="O505" i="8"/>
  <c r="P505" i="8"/>
  <c r="Q505" i="8"/>
  <c r="R505" i="8"/>
  <c r="S505" i="8"/>
  <c r="T505" i="8"/>
  <c r="U505" i="8"/>
  <c r="M506" i="8"/>
  <c r="N506" i="8"/>
  <c r="O506" i="8"/>
  <c r="P506" i="8"/>
  <c r="Q506" i="8"/>
  <c r="R506" i="8"/>
  <c r="S506" i="8"/>
  <c r="T506" i="8"/>
  <c r="U506" i="8"/>
  <c r="M507" i="8"/>
  <c r="N507" i="8"/>
  <c r="O507" i="8"/>
  <c r="P507" i="8"/>
  <c r="Q507" i="8"/>
  <c r="R507" i="8"/>
  <c r="S507" i="8"/>
  <c r="T507" i="8"/>
  <c r="U507" i="8"/>
  <c r="M508" i="8"/>
  <c r="N508" i="8"/>
  <c r="O508" i="8"/>
  <c r="P508" i="8"/>
  <c r="Q508" i="8"/>
  <c r="R508" i="8"/>
  <c r="S508" i="8"/>
  <c r="T508" i="8"/>
  <c r="U508" i="8"/>
  <c r="M509" i="8"/>
  <c r="N509" i="8"/>
  <c r="O509" i="8"/>
  <c r="P509" i="8"/>
  <c r="Q509" i="8"/>
  <c r="R509" i="8"/>
  <c r="S509" i="8"/>
  <c r="T509" i="8"/>
  <c r="U509" i="8"/>
  <c r="M510" i="8"/>
  <c r="N510" i="8"/>
  <c r="O510" i="8"/>
  <c r="P510" i="8"/>
  <c r="Q510" i="8"/>
  <c r="R510" i="8"/>
  <c r="S510" i="8"/>
  <c r="T510" i="8"/>
  <c r="U510" i="8"/>
  <c r="M511" i="8"/>
  <c r="N511" i="8"/>
  <c r="O511" i="8"/>
  <c r="P511" i="8"/>
  <c r="Q511" i="8"/>
  <c r="R511" i="8"/>
  <c r="S511" i="8"/>
  <c r="T511" i="8"/>
  <c r="U511" i="8"/>
  <c r="M512" i="8"/>
  <c r="N512" i="8"/>
  <c r="O512" i="8"/>
  <c r="P512" i="8"/>
  <c r="Q512" i="8"/>
  <c r="R512" i="8"/>
  <c r="S512" i="8"/>
  <c r="T512" i="8"/>
  <c r="U512" i="8"/>
  <c r="M513" i="8"/>
  <c r="N513" i="8"/>
  <c r="O513" i="8"/>
  <c r="P513" i="8"/>
  <c r="Q513" i="8"/>
  <c r="R513" i="8"/>
  <c r="S513" i="8"/>
  <c r="T513" i="8"/>
  <c r="U513" i="8"/>
  <c r="M514" i="8"/>
  <c r="N514" i="8"/>
  <c r="O514" i="8"/>
  <c r="P514" i="8"/>
  <c r="Q514" i="8"/>
  <c r="R514" i="8"/>
  <c r="S514" i="8"/>
  <c r="T514" i="8"/>
  <c r="U514" i="8"/>
  <c r="M515" i="8"/>
  <c r="N515" i="8"/>
  <c r="O515" i="8"/>
  <c r="P515" i="8"/>
  <c r="Q515" i="8"/>
  <c r="R515" i="8"/>
  <c r="S515" i="8"/>
  <c r="T515" i="8"/>
  <c r="U515" i="8"/>
  <c r="M516" i="8"/>
  <c r="N516" i="8"/>
  <c r="O516" i="8"/>
  <c r="P516" i="8"/>
  <c r="Q516" i="8"/>
  <c r="R516" i="8"/>
  <c r="S516" i="8"/>
  <c r="T516" i="8"/>
  <c r="U516" i="8"/>
  <c r="M517" i="8"/>
  <c r="N517" i="8"/>
  <c r="O517" i="8"/>
  <c r="P517" i="8"/>
  <c r="Q517" i="8"/>
  <c r="R517" i="8"/>
  <c r="S517" i="8"/>
  <c r="T517" i="8"/>
  <c r="U517" i="8"/>
  <c r="M518" i="8"/>
  <c r="N518" i="8"/>
  <c r="O518" i="8"/>
  <c r="P518" i="8"/>
  <c r="Q518" i="8"/>
  <c r="R518" i="8"/>
  <c r="S518" i="8"/>
  <c r="T518" i="8"/>
  <c r="U518" i="8"/>
  <c r="M519" i="8"/>
  <c r="N519" i="8"/>
  <c r="O519" i="8"/>
  <c r="P519" i="8"/>
  <c r="Q519" i="8"/>
  <c r="R519" i="8"/>
  <c r="S519" i="8"/>
  <c r="T519" i="8"/>
  <c r="U519" i="8"/>
  <c r="M520" i="8"/>
  <c r="N520" i="8"/>
  <c r="O520" i="8"/>
  <c r="P520" i="8"/>
  <c r="Q520" i="8"/>
  <c r="R520" i="8"/>
  <c r="S520" i="8"/>
  <c r="T520" i="8"/>
  <c r="U520" i="8"/>
  <c r="M521" i="8"/>
  <c r="N521" i="8"/>
  <c r="O521" i="8"/>
  <c r="P521" i="8"/>
  <c r="Q521" i="8"/>
  <c r="R521" i="8"/>
  <c r="S521" i="8"/>
  <c r="T521" i="8"/>
  <c r="U521" i="8"/>
  <c r="M522" i="8"/>
  <c r="N522" i="8"/>
  <c r="O522" i="8"/>
  <c r="P522" i="8"/>
  <c r="Q522" i="8"/>
  <c r="R522" i="8"/>
  <c r="S522" i="8"/>
  <c r="T522" i="8"/>
  <c r="U522" i="8"/>
  <c r="M523" i="8"/>
  <c r="N523" i="8"/>
  <c r="O523" i="8"/>
  <c r="P523" i="8"/>
  <c r="Q523" i="8"/>
  <c r="R523" i="8"/>
  <c r="S523" i="8"/>
  <c r="T523" i="8"/>
  <c r="U523" i="8"/>
  <c r="M524" i="8"/>
  <c r="N524" i="8"/>
  <c r="O524" i="8"/>
  <c r="P524" i="8"/>
  <c r="Q524" i="8"/>
  <c r="R524" i="8"/>
  <c r="S524" i="8"/>
  <c r="T524" i="8"/>
  <c r="U524" i="8"/>
  <c r="M525" i="8"/>
  <c r="N525" i="8"/>
  <c r="O525" i="8"/>
  <c r="P525" i="8"/>
  <c r="Q525" i="8"/>
  <c r="R525" i="8"/>
  <c r="S525" i="8"/>
  <c r="T525" i="8"/>
  <c r="U525" i="8"/>
  <c r="M526" i="8"/>
  <c r="N526" i="8"/>
  <c r="O526" i="8"/>
  <c r="P526" i="8"/>
  <c r="Q526" i="8"/>
  <c r="R526" i="8"/>
  <c r="S526" i="8"/>
  <c r="T526" i="8"/>
  <c r="U526" i="8"/>
  <c r="M527" i="8"/>
  <c r="N527" i="8"/>
  <c r="O527" i="8"/>
  <c r="P527" i="8"/>
  <c r="Q527" i="8"/>
  <c r="R527" i="8"/>
  <c r="S527" i="8"/>
  <c r="T527" i="8"/>
  <c r="U527" i="8"/>
  <c r="M528" i="8"/>
  <c r="N528" i="8"/>
  <c r="O528" i="8"/>
  <c r="P528" i="8"/>
  <c r="Q528" i="8"/>
  <c r="R528" i="8"/>
  <c r="S528" i="8"/>
  <c r="T528" i="8"/>
  <c r="U528" i="8"/>
  <c r="M529" i="8"/>
  <c r="N529" i="8"/>
  <c r="O529" i="8"/>
  <c r="P529" i="8"/>
  <c r="Q529" i="8"/>
  <c r="R529" i="8"/>
  <c r="S529" i="8"/>
  <c r="T529" i="8"/>
  <c r="U529" i="8"/>
  <c r="M530" i="8"/>
  <c r="N530" i="8"/>
  <c r="O530" i="8"/>
  <c r="P530" i="8"/>
  <c r="Q530" i="8"/>
  <c r="R530" i="8"/>
  <c r="S530" i="8"/>
  <c r="T530" i="8"/>
  <c r="U530" i="8"/>
  <c r="M531" i="8"/>
  <c r="N531" i="8"/>
  <c r="O531" i="8"/>
  <c r="P531" i="8"/>
  <c r="Q531" i="8"/>
  <c r="R531" i="8"/>
  <c r="S531" i="8"/>
  <c r="T531" i="8"/>
  <c r="U531" i="8"/>
  <c r="M532" i="8"/>
  <c r="N532" i="8"/>
  <c r="O532" i="8"/>
  <c r="P532" i="8"/>
  <c r="Q532" i="8"/>
  <c r="R532" i="8"/>
  <c r="S532" i="8"/>
  <c r="T532" i="8"/>
  <c r="U532" i="8"/>
  <c r="M533" i="8"/>
  <c r="N533" i="8"/>
  <c r="O533" i="8"/>
  <c r="P533" i="8"/>
  <c r="Q533" i="8"/>
  <c r="R533" i="8"/>
  <c r="S533" i="8"/>
  <c r="T533" i="8"/>
  <c r="U533" i="8"/>
  <c r="M534" i="8"/>
  <c r="N534" i="8"/>
  <c r="O534" i="8"/>
  <c r="P534" i="8"/>
  <c r="Q534" i="8"/>
  <c r="R534" i="8"/>
  <c r="S534" i="8"/>
  <c r="T534" i="8"/>
  <c r="U534" i="8"/>
  <c r="M535" i="8"/>
  <c r="N535" i="8"/>
  <c r="O535" i="8"/>
  <c r="P535" i="8"/>
  <c r="Q535" i="8"/>
  <c r="R535" i="8"/>
  <c r="S535" i="8"/>
  <c r="T535" i="8"/>
  <c r="U535" i="8"/>
  <c r="M536" i="8"/>
  <c r="N536" i="8"/>
  <c r="O536" i="8"/>
  <c r="P536" i="8"/>
  <c r="Q536" i="8"/>
  <c r="R536" i="8"/>
  <c r="S536" i="8"/>
  <c r="T536" i="8"/>
  <c r="U536" i="8"/>
  <c r="M537" i="8"/>
  <c r="N537" i="8"/>
  <c r="O537" i="8"/>
  <c r="P537" i="8"/>
  <c r="Q537" i="8"/>
  <c r="R537" i="8"/>
  <c r="S537" i="8"/>
  <c r="T537" i="8"/>
  <c r="U537" i="8"/>
  <c r="M538" i="8"/>
  <c r="N538" i="8"/>
  <c r="O538" i="8"/>
  <c r="P538" i="8"/>
  <c r="Q538" i="8"/>
  <c r="R538" i="8"/>
  <c r="S538" i="8"/>
  <c r="T538" i="8"/>
  <c r="U538" i="8"/>
  <c r="M539" i="8"/>
  <c r="N539" i="8"/>
  <c r="O539" i="8"/>
  <c r="P539" i="8"/>
  <c r="Q539" i="8"/>
  <c r="R539" i="8"/>
  <c r="S539" i="8"/>
  <c r="T539" i="8"/>
  <c r="U539" i="8"/>
  <c r="M540" i="8"/>
  <c r="N540" i="8"/>
  <c r="O540" i="8"/>
  <c r="P540" i="8"/>
  <c r="Q540" i="8"/>
  <c r="R540" i="8"/>
  <c r="S540" i="8"/>
  <c r="T540" i="8"/>
  <c r="U540" i="8"/>
  <c r="M541" i="8"/>
  <c r="N541" i="8"/>
  <c r="O541" i="8"/>
  <c r="P541" i="8"/>
  <c r="Q541" i="8"/>
  <c r="R541" i="8"/>
  <c r="S541" i="8"/>
  <c r="T541" i="8"/>
  <c r="U541" i="8"/>
  <c r="M542" i="8"/>
  <c r="N542" i="8"/>
  <c r="O542" i="8"/>
  <c r="P542" i="8"/>
  <c r="Q542" i="8"/>
  <c r="R542" i="8"/>
  <c r="S542" i="8"/>
  <c r="T542" i="8"/>
  <c r="U542" i="8"/>
  <c r="M543" i="8"/>
  <c r="N543" i="8"/>
  <c r="O543" i="8"/>
  <c r="P543" i="8"/>
  <c r="Q543" i="8"/>
  <c r="R543" i="8"/>
  <c r="S543" i="8"/>
  <c r="T543" i="8"/>
  <c r="U543" i="8"/>
  <c r="M544" i="8"/>
  <c r="N544" i="8"/>
  <c r="O544" i="8"/>
  <c r="P544" i="8"/>
  <c r="Q544" i="8"/>
  <c r="R544" i="8"/>
  <c r="S544" i="8"/>
  <c r="T544" i="8"/>
  <c r="U544" i="8"/>
  <c r="M545" i="8"/>
  <c r="N545" i="8"/>
  <c r="O545" i="8"/>
  <c r="P545" i="8"/>
  <c r="Q545" i="8"/>
  <c r="R545" i="8"/>
  <c r="S545" i="8"/>
  <c r="T545" i="8"/>
  <c r="U545" i="8"/>
  <c r="M546" i="8"/>
  <c r="N546" i="8"/>
  <c r="O546" i="8"/>
  <c r="P546" i="8"/>
  <c r="Q546" i="8"/>
  <c r="R546" i="8"/>
  <c r="S546" i="8"/>
  <c r="T546" i="8"/>
  <c r="U546" i="8"/>
  <c r="M547" i="8"/>
  <c r="N547" i="8"/>
  <c r="O547" i="8"/>
  <c r="P547" i="8"/>
  <c r="Q547" i="8"/>
  <c r="R547" i="8"/>
  <c r="S547" i="8"/>
  <c r="T547" i="8"/>
  <c r="U547" i="8"/>
  <c r="M548" i="8"/>
  <c r="N548" i="8"/>
  <c r="O548" i="8"/>
  <c r="P548" i="8"/>
  <c r="Q548" i="8"/>
  <c r="R548" i="8"/>
  <c r="S548" i="8"/>
  <c r="T548" i="8"/>
  <c r="U548" i="8"/>
  <c r="M549" i="8"/>
  <c r="N549" i="8"/>
  <c r="O549" i="8"/>
  <c r="P549" i="8"/>
  <c r="Q549" i="8"/>
  <c r="R549" i="8"/>
  <c r="S549" i="8"/>
  <c r="T549" i="8"/>
  <c r="U549" i="8"/>
  <c r="M550" i="8"/>
  <c r="N550" i="8"/>
  <c r="O550" i="8"/>
  <c r="P550" i="8"/>
  <c r="Q550" i="8"/>
  <c r="R550" i="8"/>
  <c r="S550" i="8"/>
  <c r="T550" i="8"/>
  <c r="U550" i="8"/>
  <c r="M551" i="8"/>
  <c r="N551" i="8"/>
  <c r="O551" i="8"/>
  <c r="P551" i="8"/>
  <c r="Q551" i="8"/>
  <c r="R551" i="8"/>
  <c r="S551" i="8"/>
  <c r="T551" i="8"/>
  <c r="U551" i="8"/>
  <c r="M552" i="8"/>
  <c r="N552" i="8"/>
  <c r="O552" i="8"/>
  <c r="P552" i="8"/>
  <c r="Q552" i="8"/>
  <c r="R552" i="8"/>
  <c r="S552" i="8"/>
  <c r="T552" i="8"/>
  <c r="U552" i="8"/>
  <c r="M553" i="8"/>
  <c r="N553" i="8"/>
  <c r="O553" i="8"/>
  <c r="P553" i="8"/>
  <c r="Q553" i="8"/>
  <c r="R553" i="8"/>
  <c r="S553" i="8"/>
  <c r="T553" i="8"/>
  <c r="U553" i="8"/>
  <c r="M554" i="8"/>
  <c r="N554" i="8"/>
  <c r="O554" i="8"/>
  <c r="P554" i="8"/>
  <c r="Q554" i="8"/>
  <c r="R554" i="8"/>
  <c r="S554" i="8"/>
  <c r="T554" i="8"/>
  <c r="U554" i="8"/>
  <c r="M555" i="8"/>
  <c r="N555" i="8"/>
  <c r="O555" i="8"/>
  <c r="P555" i="8"/>
  <c r="Q555" i="8"/>
  <c r="R555" i="8"/>
  <c r="S555" i="8"/>
  <c r="T555" i="8"/>
  <c r="U555" i="8"/>
  <c r="M556" i="8"/>
  <c r="N556" i="8"/>
  <c r="O556" i="8"/>
  <c r="P556" i="8"/>
  <c r="Q556" i="8"/>
  <c r="R556" i="8"/>
  <c r="S556" i="8"/>
  <c r="T556" i="8"/>
  <c r="U556" i="8"/>
  <c r="M557" i="8"/>
  <c r="N557" i="8"/>
  <c r="O557" i="8"/>
  <c r="P557" i="8"/>
  <c r="Q557" i="8"/>
  <c r="R557" i="8"/>
  <c r="S557" i="8"/>
  <c r="T557" i="8"/>
  <c r="U557" i="8"/>
  <c r="M558" i="8"/>
  <c r="N558" i="8"/>
  <c r="O558" i="8"/>
  <c r="P558" i="8"/>
  <c r="Q558" i="8"/>
  <c r="R558" i="8"/>
  <c r="S558" i="8"/>
  <c r="T558" i="8"/>
  <c r="U558" i="8"/>
  <c r="M559" i="8"/>
  <c r="N559" i="8"/>
  <c r="O559" i="8"/>
  <c r="P559" i="8"/>
  <c r="Q559" i="8"/>
  <c r="R559" i="8"/>
  <c r="S559" i="8"/>
  <c r="T559" i="8"/>
  <c r="U559" i="8"/>
  <c r="M560" i="8"/>
  <c r="N560" i="8"/>
  <c r="O560" i="8"/>
  <c r="P560" i="8"/>
  <c r="Q560" i="8"/>
  <c r="R560" i="8"/>
  <c r="S560" i="8"/>
  <c r="T560" i="8"/>
  <c r="U560" i="8"/>
  <c r="M561" i="8"/>
  <c r="N561" i="8"/>
  <c r="O561" i="8"/>
  <c r="P561" i="8"/>
  <c r="Q561" i="8"/>
  <c r="R561" i="8"/>
  <c r="S561" i="8"/>
  <c r="T561" i="8"/>
  <c r="U561" i="8"/>
  <c r="M562" i="8"/>
  <c r="N562" i="8"/>
  <c r="O562" i="8"/>
  <c r="P562" i="8"/>
  <c r="Q562" i="8"/>
  <c r="R562" i="8"/>
  <c r="S562" i="8"/>
  <c r="T562" i="8"/>
  <c r="U562" i="8"/>
  <c r="M563" i="8"/>
  <c r="N563" i="8"/>
  <c r="O563" i="8"/>
  <c r="P563" i="8"/>
  <c r="Q563" i="8"/>
  <c r="R563" i="8"/>
  <c r="S563" i="8"/>
  <c r="T563" i="8"/>
  <c r="U563" i="8"/>
  <c r="M564" i="8"/>
  <c r="N564" i="8"/>
  <c r="O564" i="8"/>
  <c r="P564" i="8"/>
  <c r="Q564" i="8"/>
  <c r="R564" i="8"/>
  <c r="S564" i="8"/>
  <c r="T564" i="8"/>
  <c r="U564" i="8"/>
  <c r="M565" i="8"/>
  <c r="N565" i="8"/>
  <c r="O565" i="8"/>
  <c r="P565" i="8"/>
  <c r="Q565" i="8"/>
  <c r="R565" i="8"/>
  <c r="S565" i="8"/>
  <c r="T565" i="8"/>
  <c r="U565" i="8"/>
  <c r="M566" i="8"/>
  <c r="N566" i="8"/>
  <c r="O566" i="8"/>
  <c r="P566" i="8"/>
  <c r="Q566" i="8"/>
  <c r="R566" i="8"/>
  <c r="S566" i="8"/>
  <c r="T566" i="8"/>
  <c r="U566" i="8"/>
  <c r="M567" i="8"/>
  <c r="N567" i="8"/>
  <c r="O567" i="8"/>
  <c r="P567" i="8"/>
  <c r="Q567" i="8"/>
  <c r="R567" i="8"/>
  <c r="S567" i="8"/>
  <c r="T567" i="8"/>
  <c r="U567" i="8"/>
  <c r="M568" i="8"/>
  <c r="N568" i="8"/>
  <c r="O568" i="8"/>
  <c r="P568" i="8"/>
  <c r="Q568" i="8"/>
  <c r="R568" i="8"/>
  <c r="S568" i="8"/>
  <c r="T568" i="8"/>
  <c r="U568" i="8"/>
  <c r="M569" i="8"/>
  <c r="N569" i="8"/>
  <c r="O569" i="8"/>
  <c r="P569" i="8"/>
  <c r="Q569" i="8"/>
  <c r="R569" i="8"/>
  <c r="S569" i="8"/>
  <c r="T569" i="8"/>
  <c r="U569" i="8"/>
  <c r="M570" i="8"/>
  <c r="N570" i="8"/>
  <c r="O570" i="8"/>
  <c r="P570" i="8"/>
  <c r="Q570" i="8"/>
  <c r="R570" i="8"/>
  <c r="S570" i="8"/>
  <c r="T570" i="8"/>
  <c r="U570" i="8"/>
  <c r="M571" i="8"/>
  <c r="N571" i="8"/>
  <c r="O571" i="8"/>
  <c r="P571" i="8"/>
  <c r="Q571" i="8"/>
  <c r="R571" i="8"/>
  <c r="S571" i="8"/>
  <c r="T571" i="8"/>
  <c r="U571" i="8"/>
  <c r="M572" i="8"/>
  <c r="N572" i="8"/>
  <c r="O572" i="8"/>
  <c r="P572" i="8"/>
  <c r="Q572" i="8"/>
  <c r="R572" i="8"/>
  <c r="S572" i="8"/>
  <c r="T572" i="8"/>
  <c r="U572" i="8"/>
  <c r="M573" i="8"/>
  <c r="N573" i="8"/>
  <c r="O573" i="8"/>
  <c r="P573" i="8"/>
  <c r="Q573" i="8"/>
  <c r="R573" i="8"/>
  <c r="S573" i="8"/>
  <c r="T573" i="8"/>
  <c r="U573" i="8"/>
  <c r="M574" i="8"/>
  <c r="N574" i="8"/>
  <c r="O574" i="8"/>
  <c r="P574" i="8"/>
  <c r="Q574" i="8"/>
  <c r="R574" i="8"/>
  <c r="S574" i="8"/>
  <c r="T574" i="8"/>
  <c r="U574" i="8"/>
  <c r="M575" i="8"/>
  <c r="N575" i="8"/>
  <c r="O575" i="8"/>
  <c r="P575" i="8"/>
  <c r="Q575" i="8"/>
  <c r="R575" i="8"/>
  <c r="S575" i="8"/>
  <c r="T575" i="8"/>
  <c r="U575" i="8"/>
  <c r="M576" i="8"/>
  <c r="N576" i="8"/>
  <c r="O576" i="8"/>
  <c r="P576" i="8"/>
  <c r="Q576" i="8"/>
  <c r="R576" i="8"/>
  <c r="S576" i="8"/>
  <c r="T576" i="8"/>
  <c r="U576" i="8"/>
  <c r="M577" i="8"/>
  <c r="N577" i="8"/>
  <c r="O577" i="8"/>
  <c r="P577" i="8"/>
  <c r="Q577" i="8"/>
  <c r="R577" i="8"/>
  <c r="S577" i="8"/>
  <c r="T577" i="8"/>
  <c r="U577" i="8"/>
  <c r="M578" i="8"/>
  <c r="N578" i="8"/>
  <c r="O578" i="8"/>
  <c r="P578" i="8"/>
  <c r="Q578" i="8"/>
  <c r="R578" i="8"/>
  <c r="S578" i="8"/>
  <c r="T578" i="8"/>
  <c r="U578" i="8"/>
  <c r="M579" i="8"/>
  <c r="N579" i="8"/>
  <c r="O579" i="8"/>
  <c r="P579" i="8"/>
  <c r="Q579" i="8"/>
  <c r="R579" i="8"/>
  <c r="S579" i="8"/>
  <c r="T579" i="8"/>
  <c r="U579" i="8"/>
  <c r="M580" i="8"/>
  <c r="N580" i="8"/>
  <c r="O580" i="8"/>
  <c r="P580" i="8"/>
  <c r="Q580" i="8"/>
  <c r="R580" i="8"/>
  <c r="S580" i="8"/>
  <c r="T580" i="8"/>
  <c r="U580" i="8"/>
  <c r="M581" i="8"/>
  <c r="N581" i="8"/>
  <c r="O581" i="8"/>
  <c r="P581" i="8"/>
  <c r="Q581" i="8"/>
  <c r="R581" i="8"/>
  <c r="S581" i="8"/>
  <c r="T581" i="8"/>
  <c r="U581" i="8"/>
  <c r="M582" i="8"/>
  <c r="N582" i="8"/>
  <c r="O582" i="8"/>
  <c r="P582" i="8"/>
  <c r="Q582" i="8"/>
  <c r="R582" i="8"/>
  <c r="S582" i="8"/>
  <c r="T582" i="8"/>
  <c r="U582" i="8"/>
  <c r="M583" i="8"/>
  <c r="N583" i="8"/>
  <c r="O583" i="8"/>
  <c r="P583" i="8"/>
  <c r="Q583" i="8"/>
  <c r="R583" i="8"/>
  <c r="S583" i="8"/>
  <c r="T583" i="8"/>
  <c r="U583" i="8"/>
  <c r="M584" i="8"/>
  <c r="N584" i="8"/>
  <c r="O584" i="8"/>
  <c r="P584" i="8"/>
  <c r="Q584" i="8"/>
  <c r="R584" i="8"/>
  <c r="S584" i="8"/>
  <c r="T584" i="8"/>
  <c r="U584" i="8"/>
  <c r="M585" i="8"/>
  <c r="N585" i="8"/>
  <c r="O585" i="8"/>
  <c r="P585" i="8"/>
  <c r="Q585" i="8"/>
  <c r="R585" i="8"/>
  <c r="S585" i="8"/>
  <c r="T585" i="8"/>
  <c r="U585" i="8"/>
  <c r="M586" i="8"/>
  <c r="N586" i="8"/>
  <c r="O586" i="8"/>
  <c r="P586" i="8"/>
  <c r="Q586" i="8"/>
  <c r="R586" i="8"/>
  <c r="S586" i="8"/>
  <c r="T586" i="8"/>
  <c r="U586" i="8"/>
  <c r="M587" i="8"/>
  <c r="N587" i="8"/>
  <c r="O587" i="8"/>
  <c r="P587" i="8"/>
  <c r="Q587" i="8"/>
  <c r="R587" i="8"/>
  <c r="S587" i="8"/>
  <c r="T587" i="8"/>
  <c r="U587" i="8"/>
  <c r="M588" i="8"/>
  <c r="N588" i="8"/>
  <c r="O588" i="8"/>
  <c r="P588" i="8"/>
  <c r="Q588" i="8"/>
  <c r="R588" i="8"/>
  <c r="S588" i="8"/>
  <c r="T588" i="8"/>
  <c r="U588" i="8"/>
  <c r="M589" i="8"/>
  <c r="N589" i="8"/>
  <c r="O589" i="8"/>
  <c r="P589" i="8"/>
  <c r="Q589" i="8"/>
  <c r="R589" i="8"/>
  <c r="S589" i="8"/>
  <c r="T589" i="8"/>
  <c r="U589" i="8"/>
  <c r="M590" i="8"/>
  <c r="N590" i="8"/>
  <c r="O590" i="8"/>
  <c r="P590" i="8"/>
  <c r="Q590" i="8"/>
  <c r="R590" i="8"/>
  <c r="S590" i="8"/>
  <c r="T590" i="8"/>
  <c r="U590" i="8"/>
  <c r="M591" i="8"/>
  <c r="N591" i="8"/>
  <c r="O591" i="8"/>
  <c r="P591" i="8"/>
  <c r="Q591" i="8"/>
  <c r="R591" i="8"/>
  <c r="S591" i="8"/>
  <c r="T591" i="8"/>
  <c r="U591" i="8"/>
  <c r="M592" i="8"/>
  <c r="N592" i="8"/>
  <c r="O592" i="8"/>
  <c r="P592" i="8"/>
  <c r="Q592" i="8"/>
  <c r="R592" i="8"/>
  <c r="S592" i="8"/>
  <c r="T592" i="8"/>
  <c r="U592" i="8"/>
  <c r="M593" i="8"/>
  <c r="N593" i="8"/>
  <c r="O593" i="8"/>
  <c r="P593" i="8"/>
  <c r="Q593" i="8"/>
  <c r="R593" i="8"/>
  <c r="S593" i="8"/>
  <c r="T593" i="8"/>
  <c r="U593" i="8"/>
  <c r="M594" i="8"/>
  <c r="N594" i="8"/>
  <c r="O594" i="8"/>
  <c r="P594" i="8"/>
  <c r="Q594" i="8"/>
  <c r="R594" i="8"/>
  <c r="S594" i="8"/>
  <c r="T594" i="8"/>
  <c r="U594" i="8"/>
  <c r="M595" i="8"/>
  <c r="N595" i="8"/>
  <c r="O595" i="8"/>
  <c r="P595" i="8"/>
  <c r="Q595" i="8"/>
  <c r="R595" i="8"/>
  <c r="S595" i="8"/>
  <c r="T595" i="8"/>
  <c r="U595" i="8"/>
  <c r="M596" i="8"/>
  <c r="N596" i="8"/>
  <c r="O596" i="8"/>
  <c r="P596" i="8"/>
  <c r="Q596" i="8"/>
  <c r="R596" i="8"/>
  <c r="S596" i="8"/>
  <c r="T596" i="8"/>
  <c r="U596" i="8"/>
  <c r="M597" i="8"/>
  <c r="N597" i="8"/>
  <c r="O597" i="8"/>
  <c r="P597" i="8"/>
  <c r="Q597" i="8"/>
  <c r="R597" i="8"/>
  <c r="S597" i="8"/>
  <c r="T597" i="8"/>
  <c r="U597" i="8"/>
  <c r="M598" i="8"/>
  <c r="N598" i="8"/>
  <c r="O598" i="8"/>
  <c r="P598" i="8"/>
  <c r="Q598" i="8"/>
  <c r="R598" i="8"/>
  <c r="S598" i="8"/>
  <c r="T598" i="8"/>
  <c r="U598" i="8"/>
  <c r="M599" i="8"/>
  <c r="N599" i="8"/>
  <c r="O599" i="8"/>
  <c r="P599" i="8"/>
  <c r="Q599" i="8"/>
  <c r="R599" i="8"/>
  <c r="S599" i="8"/>
  <c r="T599" i="8"/>
  <c r="U599" i="8"/>
  <c r="M600" i="8"/>
  <c r="N600" i="8"/>
  <c r="O600" i="8"/>
  <c r="P600" i="8"/>
  <c r="Q600" i="8"/>
  <c r="R600" i="8"/>
  <c r="S600" i="8"/>
  <c r="T600" i="8"/>
  <c r="U600" i="8"/>
  <c r="M601" i="8"/>
  <c r="N601" i="8"/>
  <c r="O601" i="8"/>
  <c r="P601" i="8"/>
  <c r="Q601" i="8"/>
  <c r="R601" i="8"/>
  <c r="S601" i="8"/>
  <c r="T601" i="8"/>
  <c r="U601" i="8"/>
  <c r="M602" i="8"/>
  <c r="N602" i="8"/>
  <c r="O602" i="8"/>
  <c r="P602" i="8"/>
  <c r="Q602" i="8"/>
  <c r="R602" i="8"/>
  <c r="S602" i="8"/>
  <c r="T602" i="8"/>
  <c r="U602" i="8"/>
  <c r="M603" i="8"/>
  <c r="N603" i="8"/>
  <c r="O603" i="8"/>
  <c r="P603" i="8"/>
  <c r="Q603" i="8"/>
  <c r="R603" i="8"/>
  <c r="S603" i="8"/>
  <c r="T603" i="8"/>
  <c r="U603" i="8"/>
  <c r="M604" i="8"/>
  <c r="N604" i="8"/>
  <c r="O604" i="8"/>
  <c r="P604" i="8"/>
  <c r="Q604" i="8"/>
  <c r="R604" i="8"/>
  <c r="S604" i="8"/>
  <c r="T604" i="8"/>
  <c r="U604" i="8"/>
  <c r="M605" i="8"/>
  <c r="N605" i="8"/>
  <c r="O605" i="8"/>
  <c r="P605" i="8"/>
  <c r="Q605" i="8"/>
  <c r="R605" i="8"/>
  <c r="S605" i="8"/>
  <c r="T605" i="8"/>
  <c r="U605" i="8"/>
  <c r="M606" i="8"/>
  <c r="N606" i="8"/>
  <c r="O606" i="8"/>
  <c r="P606" i="8"/>
  <c r="Q606" i="8"/>
  <c r="R606" i="8"/>
  <c r="S606" i="8"/>
  <c r="T606" i="8"/>
  <c r="U606" i="8"/>
  <c r="M607" i="8"/>
  <c r="N607" i="8"/>
  <c r="O607" i="8"/>
  <c r="P607" i="8"/>
  <c r="Q607" i="8"/>
  <c r="R607" i="8"/>
  <c r="S607" i="8"/>
  <c r="T607" i="8"/>
  <c r="U607" i="8"/>
  <c r="M608" i="8"/>
  <c r="N608" i="8"/>
  <c r="O608" i="8"/>
  <c r="P608" i="8"/>
  <c r="Q608" i="8"/>
  <c r="R608" i="8"/>
  <c r="S608" i="8"/>
  <c r="T608" i="8"/>
  <c r="U608" i="8"/>
  <c r="M609" i="8"/>
  <c r="N609" i="8"/>
  <c r="O609" i="8"/>
  <c r="P609" i="8"/>
  <c r="Q609" i="8"/>
  <c r="R609" i="8"/>
  <c r="S609" i="8"/>
  <c r="T609" i="8"/>
  <c r="U609" i="8"/>
  <c r="M610" i="8"/>
  <c r="N610" i="8"/>
  <c r="O610" i="8"/>
  <c r="P610" i="8"/>
  <c r="Q610" i="8"/>
  <c r="R610" i="8"/>
  <c r="S610" i="8"/>
  <c r="T610" i="8"/>
  <c r="U610" i="8"/>
  <c r="M611" i="8"/>
  <c r="N611" i="8"/>
  <c r="O611" i="8"/>
  <c r="P611" i="8"/>
  <c r="Q611" i="8"/>
  <c r="R611" i="8"/>
  <c r="S611" i="8"/>
  <c r="T611" i="8"/>
  <c r="U611" i="8"/>
  <c r="M612" i="8"/>
  <c r="N612" i="8"/>
  <c r="O612" i="8"/>
  <c r="P612" i="8"/>
  <c r="Q612" i="8"/>
  <c r="R612" i="8"/>
  <c r="S612" i="8"/>
  <c r="T612" i="8"/>
  <c r="U612" i="8"/>
  <c r="M613" i="8"/>
  <c r="N613" i="8"/>
  <c r="O613" i="8"/>
  <c r="P613" i="8"/>
  <c r="Q613" i="8"/>
  <c r="R613" i="8"/>
  <c r="S613" i="8"/>
  <c r="T613" i="8"/>
  <c r="U613" i="8"/>
  <c r="M614" i="8"/>
  <c r="N614" i="8"/>
  <c r="O614" i="8"/>
  <c r="P614" i="8"/>
  <c r="Q614" i="8"/>
  <c r="R614" i="8"/>
  <c r="S614" i="8"/>
  <c r="T614" i="8"/>
  <c r="U614" i="8"/>
  <c r="M615" i="8"/>
  <c r="N615" i="8"/>
  <c r="O615" i="8"/>
  <c r="P615" i="8"/>
  <c r="Q615" i="8"/>
  <c r="R615" i="8"/>
  <c r="S615" i="8"/>
  <c r="T615" i="8"/>
  <c r="U615" i="8"/>
  <c r="M616" i="8"/>
  <c r="N616" i="8"/>
  <c r="O616" i="8"/>
  <c r="P616" i="8"/>
  <c r="Q616" i="8"/>
  <c r="R616" i="8"/>
  <c r="S616" i="8"/>
  <c r="T616" i="8"/>
  <c r="U616" i="8"/>
  <c r="M617" i="8"/>
  <c r="N617" i="8"/>
  <c r="O617" i="8"/>
  <c r="P617" i="8"/>
  <c r="Q617" i="8"/>
  <c r="R617" i="8"/>
  <c r="S617" i="8"/>
  <c r="T617" i="8"/>
  <c r="U617" i="8"/>
  <c r="M618" i="8"/>
  <c r="N618" i="8"/>
  <c r="O618" i="8"/>
  <c r="P618" i="8"/>
  <c r="Q618" i="8"/>
  <c r="R618" i="8"/>
  <c r="S618" i="8"/>
  <c r="T618" i="8"/>
  <c r="U618" i="8"/>
  <c r="M619" i="8"/>
  <c r="N619" i="8"/>
  <c r="O619" i="8"/>
  <c r="P619" i="8"/>
  <c r="Q619" i="8"/>
  <c r="R619" i="8"/>
  <c r="S619" i="8"/>
  <c r="T619" i="8"/>
  <c r="U619" i="8"/>
  <c r="M620" i="8"/>
  <c r="N620" i="8"/>
  <c r="O620" i="8"/>
  <c r="P620" i="8"/>
  <c r="Q620" i="8"/>
  <c r="R620" i="8"/>
  <c r="S620" i="8"/>
  <c r="T620" i="8"/>
  <c r="U620" i="8"/>
  <c r="M621" i="8"/>
  <c r="N621" i="8"/>
  <c r="O621" i="8"/>
  <c r="P621" i="8"/>
  <c r="Q621" i="8"/>
  <c r="R621" i="8"/>
  <c r="S621" i="8"/>
  <c r="T621" i="8"/>
  <c r="U621" i="8"/>
  <c r="M622" i="8"/>
  <c r="N622" i="8"/>
  <c r="O622" i="8"/>
  <c r="P622" i="8"/>
  <c r="Q622" i="8"/>
  <c r="R622" i="8"/>
  <c r="S622" i="8"/>
  <c r="T622" i="8"/>
  <c r="U622" i="8"/>
  <c r="M623" i="8"/>
  <c r="N623" i="8"/>
  <c r="O623" i="8"/>
  <c r="P623" i="8"/>
  <c r="Q623" i="8"/>
  <c r="R623" i="8"/>
  <c r="S623" i="8"/>
  <c r="T623" i="8"/>
  <c r="U623" i="8"/>
  <c r="M624" i="8"/>
  <c r="N624" i="8"/>
  <c r="O624" i="8"/>
  <c r="P624" i="8"/>
  <c r="Q624" i="8"/>
  <c r="R624" i="8"/>
  <c r="S624" i="8"/>
  <c r="T624" i="8"/>
  <c r="U624" i="8"/>
  <c r="M625" i="8"/>
  <c r="N625" i="8"/>
  <c r="O625" i="8"/>
  <c r="P625" i="8"/>
  <c r="Q625" i="8"/>
  <c r="R625" i="8"/>
  <c r="S625" i="8"/>
  <c r="T625" i="8"/>
  <c r="U625" i="8"/>
  <c r="M626" i="8"/>
  <c r="N626" i="8"/>
  <c r="O626" i="8"/>
  <c r="P626" i="8"/>
  <c r="Q626" i="8"/>
  <c r="R626" i="8"/>
  <c r="S626" i="8"/>
  <c r="T626" i="8"/>
  <c r="U626" i="8"/>
  <c r="M627" i="8"/>
  <c r="N627" i="8"/>
  <c r="O627" i="8"/>
  <c r="P627" i="8"/>
  <c r="Q627" i="8"/>
  <c r="R627" i="8"/>
  <c r="S627" i="8"/>
  <c r="T627" i="8"/>
  <c r="U627" i="8"/>
  <c r="M628" i="8"/>
  <c r="N628" i="8"/>
  <c r="O628" i="8"/>
  <c r="P628" i="8"/>
  <c r="Q628" i="8"/>
  <c r="R628" i="8"/>
  <c r="S628" i="8"/>
  <c r="T628" i="8"/>
  <c r="U628" i="8"/>
  <c r="M629" i="8"/>
  <c r="N629" i="8"/>
  <c r="O629" i="8"/>
  <c r="P629" i="8"/>
  <c r="Q629" i="8"/>
  <c r="R629" i="8"/>
  <c r="S629" i="8"/>
  <c r="T629" i="8"/>
  <c r="U629" i="8"/>
  <c r="M630" i="8"/>
  <c r="N630" i="8"/>
  <c r="O630" i="8"/>
  <c r="P630" i="8"/>
  <c r="Q630" i="8"/>
  <c r="R630" i="8"/>
  <c r="S630" i="8"/>
  <c r="T630" i="8"/>
  <c r="U630" i="8"/>
  <c r="M631" i="8"/>
  <c r="N631" i="8"/>
  <c r="O631" i="8"/>
  <c r="P631" i="8"/>
  <c r="Q631" i="8"/>
  <c r="R631" i="8"/>
  <c r="S631" i="8"/>
  <c r="T631" i="8"/>
  <c r="U631" i="8"/>
  <c r="M632" i="8"/>
  <c r="N632" i="8"/>
  <c r="O632" i="8"/>
  <c r="P632" i="8"/>
  <c r="Q632" i="8"/>
  <c r="R632" i="8"/>
  <c r="S632" i="8"/>
  <c r="T632" i="8"/>
  <c r="U632" i="8"/>
  <c r="M633" i="8"/>
  <c r="N633" i="8"/>
  <c r="O633" i="8"/>
  <c r="P633" i="8"/>
  <c r="Q633" i="8"/>
  <c r="R633" i="8"/>
  <c r="S633" i="8"/>
  <c r="T633" i="8"/>
  <c r="U633" i="8"/>
  <c r="M634" i="8"/>
  <c r="N634" i="8"/>
  <c r="O634" i="8"/>
  <c r="P634" i="8"/>
  <c r="Q634" i="8"/>
  <c r="R634" i="8"/>
  <c r="S634" i="8"/>
  <c r="T634" i="8"/>
  <c r="U634" i="8"/>
  <c r="M635" i="8"/>
  <c r="N635" i="8"/>
  <c r="O635" i="8"/>
  <c r="P635" i="8"/>
  <c r="Q635" i="8"/>
  <c r="R635" i="8"/>
  <c r="S635" i="8"/>
  <c r="T635" i="8"/>
  <c r="U635" i="8"/>
  <c r="M636" i="8"/>
  <c r="N636" i="8"/>
  <c r="O636" i="8"/>
  <c r="P636" i="8"/>
  <c r="Q636" i="8"/>
  <c r="R636" i="8"/>
  <c r="S636" i="8"/>
  <c r="T636" i="8"/>
  <c r="U636" i="8"/>
  <c r="M637" i="8"/>
  <c r="N637" i="8"/>
  <c r="O637" i="8"/>
  <c r="P637" i="8"/>
  <c r="Q637" i="8"/>
  <c r="R637" i="8"/>
  <c r="S637" i="8"/>
  <c r="T637" i="8"/>
  <c r="U637" i="8"/>
  <c r="M638" i="8"/>
  <c r="N638" i="8"/>
  <c r="O638" i="8"/>
  <c r="P638" i="8"/>
  <c r="Q638" i="8"/>
  <c r="R638" i="8"/>
  <c r="S638" i="8"/>
  <c r="T638" i="8"/>
  <c r="U638" i="8"/>
  <c r="M639" i="8"/>
  <c r="N639" i="8"/>
  <c r="O639" i="8"/>
  <c r="P639" i="8"/>
  <c r="Q639" i="8"/>
  <c r="R639" i="8"/>
  <c r="S639" i="8"/>
  <c r="T639" i="8"/>
  <c r="U639" i="8"/>
  <c r="M640" i="8"/>
  <c r="N640" i="8"/>
  <c r="O640" i="8"/>
  <c r="P640" i="8"/>
  <c r="Q640" i="8"/>
  <c r="R640" i="8"/>
  <c r="S640" i="8"/>
  <c r="T640" i="8"/>
  <c r="U640" i="8"/>
  <c r="M641" i="8"/>
  <c r="N641" i="8"/>
  <c r="O641" i="8"/>
  <c r="P641" i="8"/>
  <c r="Q641" i="8"/>
  <c r="R641" i="8"/>
  <c r="S641" i="8"/>
  <c r="T641" i="8"/>
  <c r="U641" i="8"/>
  <c r="M642" i="8"/>
  <c r="N642" i="8"/>
  <c r="O642" i="8"/>
  <c r="P642" i="8"/>
  <c r="Q642" i="8"/>
  <c r="R642" i="8"/>
  <c r="S642" i="8"/>
  <c r="T642" i="8"/>
  <c r="U642" i="8"/>
  <c r="M643" i="8"/>
  <c r="N643" i="8"/>
  <c r="O643" i="8"/>
  <c r="P643" i="8"/>
  <c r="Q643" i="8"/>
  <c r="R643" i="8"/>
  <c r="S643" i="8"/>
  <c r="T643" i="8"/>
  <c r="U643" i="8"/>
  <c r="M644" i="8"/>
  <c r="N644" i="8"/>
  <c r="O644" i="8"/>
  <c r="P644" i="8"/>
  <c r="Q644" i="8"/>
  <c r="R644" i="8"/>
  <c r="S644" i="8"/>
  <c r="T644" i="8"/>
  <c r="U644" i="8"/>
  <c r="M645" i="8"/>
  <c r="N645" i="8"/>
  <c r="O645" i="8"/>
  <c r="P645" i="8"/>
  <c r="Q645" i="8"/>
  <c r="R645" i="8"/>
  <c r="S645" i="8"/>
  <c r="T645" i="8"/>
  <c r="U645" i="8"/>
  <c r="M646" i="8"/>
  <c r="N646" i="8"/>
  <c r="O646" i="8"/>
  <c r="P646" i="8"/>
  <c r="Q646" i="8"/>
  <c r="R646" i="8"/>
  <c r="S646" i="8"/>
  <c r="T646" i="8"/>
  <c r="U646" i="8"/>
  <c r="M647" i="8"/>
  <c r="N647" i="8"/>
  <c r="O647" i="8"/>
  <c r="P647" i="8"/>
  <c r="Q647" i="8"/>
  <c r="R647" i="8"/>
  <c r="S647" i="8"/>
  <c r="T647" i="8"/>
  <c r="U647" i="8"/>
  <c r="M648" i="8"/>
  <c r="N648" i="8"/>
  <c r="O648" i="8"/>
  <c r="P648" i="8"/>
  <c r="Q648" i="8"/>
  <c r="R648" i="8"/>
  <c r="S648" i="8"/>
  <c r="T648" i="8"/>
  <c r="U648" i="8"/>
  <c r="M649" i="8"/>
  <c r="N649" i="8"/>
  <c r="O649" i="8"/>
  <c r="P649" i="8"/>
  <c r="Q649" i="8"/>
  <c r="R649" i="8"/>
  <c r="S649" i="8"/>
  <c r="T649" i="8"/>
  <c r="U649" i="8"/>
  <c r="M650" i="8"/>
  <c r="N650" i="8"/>
  <c r="O650" i="8"/>
  <c r="P650" i="8"/>
  <c r="Q650" i="8"/>
  <c r="R650" i="8"/>
  <c r="S650" i="8"/>
  <c r="T650" i="8"/>
  <c r="U650" i="8"/>
  <c r="M651" i="8"/>
  <c r="N651" i="8"/>
  <c r="O651" i="8"/>
  <c r="P651" i="8"/>
  <c r="Q651" i="8"/>
  <c r="R651" i="8"/>
  <c r="S651" i="8"/>
  <c r="T651" i="8"/>
  <c r="U651" i="8"/>
  <c r="M652" i="8"/>
  <c r="N652" i="8"/>
  <c r="O652" i="8"/>
  <c r="P652" i="8"/>
  <c r="Q652" i="8"/>
  <c r="R652" i="8"/>
  <c r="S652" i="8"/>
  <c r="T652" i="8"/>
  <c r="U652" i="8"/>
  <c r="M653" i="8"/>
  <c r="N653" i="8"/>
  <c r="O653" i="8"/>
  <c r="P653" i="8"/>
  <c r="Q653" i="8"/>
  <c r="R653" i="8"/>
  <c r="S653" i="8"/>
  <c r="T653" i="8"/>
  <c r="U653" i="8"/>
  <c r="M654" i="8"/>
  <c r="N654" i="8"/>
  <c r="O654" i="8"/>
  <c r="P654" i="8"/>
  <c r="Q654" i="8"/>
  <c r="R654" i="8"/>
  <c r="S654" i="8"/>
  <c r="T654" i="8"/>
  <c r="U654" i="8"/>
  <c r="M655" i="8"/>
  <c r="N655" i="8"/>
  <c r="O655" i="8"/>
  <c r="P655" i="8"/>
  <c r="Q655" i="8"/>
  <c r="R655" i="8"/>
  <c r="S655" i="8"/>
  <c r="T655" i="8"/>
  <c r="U655" i="8"/>
  <c r="M656" i="8"/>
  <c r="N656" i="8"/>
  <c r="O656" i="8"/>
  <c r="P656" i="8"/>
  <c r="Q656" i="8"/>
  <c r="R656" i="8"/>
  <c r="S656" i="8"/>
  <c r="T656" i="8"/>
  <c r="U656" i="8"/>
  <c r="M657" i="8"/>
  <c r="N657" i="8"/>
  <c r="O657" i="8"/>
  <c r="P657" i="8"/>
  <c r="Q657" i="8"/>
  <c r="R657" i="8"/>
  <c r="S657" i="8"/>
  <c r="T657" i="8"/>
  <c r="U657" i="8"/>
  <c r="M658" i="8"/>
  <c r="N658" i="8"/>
  <c r="O658" i="8"/>
  <c r="P658" i="8"/>
  <c r="Q658" i="8"/>
  <c r="R658" i="8"/>
  <c r="S658" i="8"/>
  <c r="T658" i="8"/>
  <c r="U658" i="8"/>
  <c r="M659" i="8"/>
  <c r="N659" i="8"/>
  <c r="O659" i="8"/>
  <c r="P659" i="8"/>
  <c r="Q659" i="8"/>
  <c r="R659" i="8"/>
  <c r="S659" i="8"/>
  <c r="T659" i="8"/>
  <c r="U659" i="8"/>
  <c r="M660" i="8"/>
  <c r="N660" i="8"/>
  <c r="O660" i="8"/>
  <c r="P660" i="8"/>
  <c r="Q660" i="8"/>
  <c r="R660" i="8"/>
  <c r="S660" i="8"/>
  <c r="T660" i="8"/>
  <c r="U660" i="8"/>
  <c r="M661" i="8"/>
  <c r="N661" i="8"/>
  <c r="O661" i="8"/>
  <c r="P661" i="8"/>
  <c r="Q661" i="8"/>
  <c r="R661" i="8"/>
  <c r="S661" i="8"/>
  <c r="T661" i="8"/>
  <c r="U661" i="8"/>
  <c r="M662" i="8"/>
  <c r="N662" i="8"/>
  <c r="O662" i="8"/>
  <c r="P662" i="8"/>
  <c r="Q662" i="8"/>
  <c r="R662" i="8"/>
  <c r="S662" i="8"/>
  <c r="T662" i="8"/>
  <c r="U662" i="8"/>
  <c r="M663" i="8"/>
  <c r="N663" i="8"/>
  <c r="O663" i="8"/>
  <c r="P663" i="8"/>
  <c r="Q663" i="8"/>
  <c r="R663" i="8"/>
  <c r="S663" i="8"/>
  <c r="T663" i="8"/>
  <c r="U663" i="8"/>
  <c r="M664" i="8"/>
  <c r="N664" i="8"/>
  <c r="O664" i="8"/>
  <c r="P664" i="8"/>
  <c r="Q664" i="8"/>
  <c r="R664" i="8"/>
  <c r="S664" i="8"/>
  <c r="T664" i="8"/>
  <c r="U664" i="8"/>
  <c r="M665" i="8"/>
  <c r="N665" i="8"/>
  <c r="O665" i="8"/>
  <c r="P665" i="8"/>
  <c r="Q665" i="8"/>
  <c r="R665" i="8"/>
  <c r="S665" i="8"/>
  <c r="T665" i="8"/>
  <c r="U665" i="8"/>
  <c r="M666" i="8"/>
  <c r="N666" i="8"/>
  <c r="O666" i="8"/>
  <c r="P666" i="8"/>
  <c r="Q666" i="8"/>
  <c r="R666" i="8"/>
  <c r="S666" i="8"/>
  <c r="T666" i="8"/>
  <c r="U666" i="8"/>
  <c r="M667" i="8"/>
  <c r="N667" i="8"/>
  <c r="O667" i="8"/>
  <c r="P667" i="8"/>
  <c r="Q667" i="8"/>
  <c r="R667" i="8"/>
  <c r="S667" i="8"/>
  <c r="T667" i="8"/>
  <c r="U667" i="8"/>
  <c r="M668" i="8"/>
  <c r="N668" i="8"/>
  <c r="O668" i="8"/>
  <c r="P668" i="8"/>
  <c r="Q668" i="8"/>
  <c r="R668" i="8"/>
  <c r="S668" i="8"/>
  <c r="T668" i="8"/>
  <c r="U668" i="8"/>
  <c r="M669" i="8"/>
  <c r="N669" i="8"/>
  <c r="O669" i="8"/>
  <c r="P669" i="8"/>
  <c r="Q669" i="8"/>
  <c r="R669" i="8"/>
  <c r="S669" i="8"/>
  <c r="T669" i="8"/>
  <c r="U669" i="8"/>
  <c r="M670" i="8"/>
  <c r="N670" i="8"/>
  <c r="O670" i="8"/>
  <c r="P670" i="8"/>
  <c r="Q670" i="8"/>
  <c r="R670" i="8"/>
  <c r="S670" i="8"/>
  <c r="T670" i="8"/>
  <c r="U670" i="8"/>
  <c r="M671" i="8"/>
  <c r="N671" i="8"/>
  <c r="O671" i="8"/>
  <c r="P671" i="8"/>
  <c r="Q671" i="8"/>
  <c r="R671" i="8"/>
  <c r="S671" i="8"/>
  <c r="T671" i="8"/>
  <c r="U671" i="8"/>
  <c r="M672" i="8"/>
  <c r="N672" i="8"/>
  <c r="O672" i="8"/>
  <c r="P672" i="8"/>
  <c r="Q672" i="8"/>
  <c r="R672" i="8"/>
  <c r="S672" i="8"/>
  <c r="T672" i="8"/>
  <c r="U672" i="8"/>
  <c r="M673" i="8"/>
  <c r="N673" i="8"/>
  <c r="O673" i="8"/>
  <c r="P673" i="8"/>
  <c r="Q673" i="8"/>
  <c r="R673" i="8"/>
  <c r="S673" i="8"/>
  <c r="T673" i="8"/>
  <c r="U673" i="8"/>
  <c r="M674" i="8"/>
  <c r="N674" i="8"/>
  <c r="O674" i="8"/>
  <c r="P674" i="8"/>
  <c r="Q674" i="8"/>
  <c r="R674" i="8"/>
  <c r="S674" i="8"/>
  <c r="T674" i="8"/>
  <c r="U674" i="8"/>
  <c r="M675" i="8"/>
  <c r="N675" i="8"/>
  <c r="O675" i="8"/>
  <c r="P675" i="8"/>
  <c r="Q675" i="8"/>
  <c r="R675" i="8"/>
  <c r="S675" i="8"/>
  <c r="T675" i="8"/>
  <c r="U675" i="8"/>
  <c r="M676" i="8"/>
  <c r="N676" i="8"/>
  <c r="O676" i="8"/>
  <c r="P676" i="8"/>
  <c r="Q676" i="8"/>
  <c r="R676" i="8"/>
  <c r="S676" i="8"/>
  <c r="T676" i="8"/>
  <c r="U676" i="8"/>
  <c r="M677" i="8"/>
  <c r="N677" i="8"/>
  <c r="O677" i="8"/>
  <c r="P677" i="8"/>
  <c r="Q677" i="8"/>
  <c r="R677" i="8"/>
  <c r="S677" i="8"/>
  <c r="T677" i="8"/>
  <c r="U677" i="8"/>
  <c r="M678" i="8"/>
  <c r="N678" i="8"/>
  <c r="O678" i="8"/>
  <c r="P678" i="8"/>
  <c r="Q678" i="8"/>
  <c r="R678" i="8"/>
  <c r="S678" i="8"/>
  <c r="T678" i="8"/>
  <c r="U678" i="8"/>
  <c r="M679" i="8"/>
  <c r="N679" i="8"/>
  <c r="O679" i="8"/>
  <c r="P679" i="8"/>
  <c r="Q679" i="8"/>
  <c r="R679" i="8"/>
  <c r="S679" i="8"/>
  <c r="T679" i="8"/>
  <c r="U679" i="8"/>
  <c r="M680" i="8"/>
  <c r="N680" i="8"/>
  <c r="O680" i="8"/>
  <c r="P680" i="8"/>
  <c r="Q680" i="8"/>
  <c r="R680" i="8"/>
  <c r="S680" i="8"/>
  <c r="T680" i="8"/>
  <c r="U680" i="8"/>
  <c r="M681" i="8"/>
  <c r="N681" i="8"/>
  <c r="O681" i="8"/>
  <c r="P681" i="8"/>
  <c r="Q681" i="8"/>
  <c r="R681" i="8"/>
  <c r="S681" i="8"/>
  <c r="T681" i="8"/>
  <c r="U681" i="8"/>
  <c r="M682" i="8"/>
  <c r="N682" i="8"/>
  <c r="O682" i="8"/>
  <c r="P682" i="8"/>
  <c r="Q682" i="8"/>
  <c r="R682" i="8"/>
  <c r="S682" i="8"/>
  <c r="T682" i="8"/>
  <c r="U682" i="8"/>
  <c r="M683" i="8"/>
  <c r="N683" i="8"/>
  <c r="O683" i="8"/>
  <c r="P683" i="8"/>
  <c r="Q683" i="8"/>
  <c r="R683" i="8"/>
  <c r="S683" i="8"/>
  <c r="T683" i="8"/>
  <c r="U683" i="8"/>
  <c r="M684" i="8"/>
  <c r="N684" i="8"/>
  <c r="O684" i="8"/>
  <c r="P684" i="8"/>
  <c r="Q684" i="8"/>
  <c r="R684" i="8"/>
  <c r="S684" i="8"/>
  <c r="T684" i="8"/>
  <c r="U684" i="8"/>
  <c r="M685" i="8"/>
  <c r="N685" i="8"/>
  <c r="O685" i="8"/>
  <c r="P685" i="8"/>
  <c r="Q685" i="8"/>
  <c r="R685" i="8"/>
  <c r="S685" i="8"/>
  <c r="T685" i="8"/>
  <c r="U685" i="8"/>
  <c r="M686" i="8"/>
  <c r="N686" i="8"/>
  <c r="O686" i="8"/>
  <c r="P686" i="8"/>
  <c r="Q686" i="8"/>
  <c r="R686" i="8"/>
  <c r="S686" i="8"/>
  <c r="T686" i="8"/>
  <c r="U686" i="8"/>
  <c r="M687" i="8"/>
  <c r="N687" i="8"/>
  <c r="O687" i="8"/>
  <c r="P687" i="8"/>
  <c r="Q687" i="8"/>
  <c r="R687" i="8"/>
  <c r="S687" i="8"/>
  <c r="T687" i="8"/>
  <c r="U687" i="8"/>
  <c r="M688" i="8"/>
  <c r="N688" i="8"/>
  <c r="O688" i="8"/>
  <c r="P688" i="8"/>
  <c r="Q688" i="8"/>
  <c r="R688" i="8"/>
  <c r="S688" i="8"/>
  <c r="T688" i="8"/>
  <c r="U688" i="8"/>
  <c r="M689" i="8"/>
  <c r="N689" i="8"/>
  <c r="O689" i="8"/>
  <c r="P689" i="8"/>
  <c r="Q689" i="8"/>
  <c r="R689" i="8"/>
  <c r="S689" i="8"/>
  <c r="T689" i="8"/>
  <c r="U689" i="8"/>
  <c r="M690" i="8"/>
  <c r="N690" i="8"/>
  <c r="O690" i="8"/>
  <c r="P690" i="8"/>
  <c r="Q690" i="8"/>
  <c r="R690" i="8"/>
  <c r="S690" i="8"/>
  <c r="T690" i="8"/>
  <c r="U690" i="8"/>
  <c r="M691" i="8"/>
  <c r="N691" i="8"/>
  <c r="O691" i="8"/>
  <c r="P691" i="8"/>
  <c r="Q691" i="8"/>
  <c r="R691" i="8"/>
  <c r="S691" i="8"/>
  <c r="T691" i="8"/>
  <c r="U691" i="8"/>
  <c r="M692" i="8"/>
  <c r="N692" i="8"/>
  <c r="O692" i="8"/>
  <c r="P692" i="8"/>
  <c r="Q692" i="8"/>
  <c r="R692" i="8"/>
  <c r="S692" i="8"/>
  <c r="T692" i="8"/>
  <c r="U692" i="8"/>
  <c r="M693" i="8"/>
  <c r="N693" i="8"/>
  <c r="O693" i="8"/>
  <c r="P693" i="8"/>
  <c r="Q693" i="8"/>
  <c r="R693" i="8"/>
  <c r="S693" i="8"/>
  <c r="T693" i="8"/>
  <c r="U693" i="8"/>
  <c r="M694" i="8"/>
  <c r="N694" i="8"/>
  <c r="O694" i="8"/>
  <c r="P694" i="8"/>
  <c r="Q694" i="8"/>
  <c r="R694" i="8"/>
  <c r="S694" i="8"/>
  <c r="T694" i="8"/>
  <c r="U694" i="8"/>
  <c r="M695" i="8"/>
  <c r="N695" i="8"/>
  <c r="O695" i="8"/>
  <c r="P695" i="8"/>
  <c r="Q695" i="8"/>
  <c r="R695" i="8"/>
  <c r="S695" i="8"/>
  <c r="T695" i="8"/>
  <c r="U695" i="8"/>
  <c r="M696" i="8"/>
  <c r="N696" i="8"/>
  <c r="O696" i="8"/>
  <c r="P696" i="8"/>
  <c r="Q696" i="8"/>
  <c r="R696" i="8"/>
  <c r="S696" i="8"/>
  <c r="T696" i="8"/>
  <c r="U696" i="8"/>
  <c r="M697" i="8"/>
  <c r="M708" i="8" s="1"/>
  <c r="M709" i="8" s="1"/>
  <c r="N697" i="8"/>
  <c r="N708" i="8" s="1"/>
  <c r="O697" i="8"/>
  <c r="O708" i="8" s="1"/>
  <c r="O709" i="8" s="1"/>
  <c r="P697" i="8"/>
  <c r="P708" i="8" s="1"/>
  <c r="P709" i="8" s="1"/>
  <c r="Q697" i="8"/>
  <c r="Q708" i="8" s="1"/>
  <c r="Q709" i="8" s="1"/>
  <c r="R697" i="8"/>
  <c r="R708" i="8" s="1"/>
  <c r="R709" i="8" s="1"/>
  <c r="S697" i="8"/>
  <c r="S708" i="8" s="1"/>
  <c r="S709" i="8" s="1"/>
  <c r="T697" i="8"/>
  <c r="T708" i="8" s="1"/>
  <c r="U697" i="8"/>
  <c r="U708" i="8" s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8" i="1"/>
  <c r="E3" i="10"/>
  <c r="F3" i="10"/>
  <c r="G3" i="10"/>
  <c r="H3" i="10"/>
  <c r="I3" i="10"/>
  <c r="J3" i="10"/>
  <c r="K3" i="10"/>
  <c r="D3" i="10"/>
  <c r="K2" i="10"/>
  <c r="J2" i="10"/>
  <c r="I2" i="10"/>
  <c r="H2" i="10"/>
  <c r="G2" i="10"/>
  <c r="F2" i="10"/>
  <c r="E2" i="10"/>
  <c r="D2" i="10"/>
  <c r="W714" i="1" l="1"/>
  <c r="U713" i="1"/>
  <c r="V713" i="1"/>
  <c r="W713" i="1"/>
  <c r="U714" i="1"/>
  <c r="D739" i="1"/>
  <c r="F739" i="1"/>
  <c r="H739" i="1"/>
  <c r="T709" i="8"/>
  <c r="N709" i="8"/>
  <c r="W710" i="8"/>
  <c r="U709" i="8"/>
  <c r="T729" i="8"/>
  <c r="T730" i="8" s="1"/>
  <c r="T731" i="8" s="1"/>
  <c r="T732" i="8" s="1"/>
  <c r="T733" i="8" s="1"/>
  <c r="T734" i="8" s="1"/>
  <c r="T735" i="8" s="1"/>
  <c r="T736" i="8" s="1"/>
  <c r="T737" i="8" s="1"/>
  <c r="T738" i="8" s="1"/>
  <c r="T739" i="8" s="1"/>
  <c r="T740" i="8" s="1"/>
  <c r="T741" i="8" s="1"/>
  <c r="T742" i="8" s="1"/>
  <c r="T743" i="8" s="1"/>
  <c r="T744" i="8" s="1"/>
  <c r="T745" i="8" s="1"/>
  <c r="T746" i="8" s="1"/>
  <c r="T747" i="8" s="1"/>
  <c r="T748" i="8" s="1"/>
  <c r="T749" i="8" s="1"/>
  <c r="T750" i="8" s="1"/>
  <c r="T751" i="8" s="1"/>
  <c r="T752" i="8" s="1"/>
  <c r="T753" i="8" s="1"/>
  <c r="T754" i="8" s="1"/>
  <c r="T755" i="8" s="1"/>
  <c r="T756" i="8" s="1"/>
  <c r="T757" i="8" s="1"/>
  <c r="T758" i="8" s="1"/>
  <c r="T759" i="8" s="1"/>
  <c r="T760" i="8" s="1"/>
  <c r="T761" i="8" s="1"/>
  <c r="T762" i="8" s="1"/>
  <c r="T763" i="8" s="1"/>
  <c r="T764" i="8" s="1"/>
  <c r="T765" i="8" s="1"/>
  <c r="T766" i="8" s="1"/>
  <c r="T767" i="8" s="1"/>
  <c r="T768" i="8" s="1"/>
  <c r="T769" i="8" s="1"/>
  <c r="T770" i="8" s="1"/>
  <c r="T771" i="8" s="1"/>
  <c r="T772" i="8" s="1"/>
  <c r="T773" i="8" s="1"/>
  <c r="T774" i="8" s="1"/>
  <c r="T775" i="8" s="1"/>
  <c r="T776" i="8" s="1"/>
  <c r="T777" i="8" s="1"/>
  <c r="T778" i="8" s="1"/>
  <c r="T779" i="8" s="1"/>
  <c r="T780" i="8" s="1"/>
  <c r="T781" i="8" s="1"/>
  <c r="T782" i="8" s="1"/>
  <c r="T783" i="8" s="1"/>
  <c r="T784" i="8" s="1"/>
  <c r="T785" i="8" s="1"/>
  <c r="T786" i="8" s="1"/>
  <c r="T787" i="8" s="1"/>
  <c r="T788" i="8" s="1"/>
  <c r="T789" i="8" s="1"/>
  <c r="T790" i="8" s="1"/>
  <c r="T791" i="8" s="1"/>
  <c r="T792" i="8" s="1"/>
  <c r="T793" i="8" s="1"/>
  <c r="T794" i="8" s="1"/>
  <c r="T795" i="8" s="1"/>
  <c r="T796" i="8" s="1"/>
  <c r="T797" i="8" s="1"/>
  <c r="T798" i="8" s="1"/>
  <c r="T799" i="8" s="1"/>
  <c r="T800" i="8" s="1"/>
  <c r="T801" i="8" s="1"/>
  <c r="T802" i="8" s="1"/>
  <c r="T803" i="8" s="1"/>
  <c r="T804" i="8" s="1"/>
  <c r="T805" i="8" s="1"/>
  <c r="T806" i="8" s="1"/>
  <c r="T807" i="8" s="1"/>
  <c r="S729" i="8"/>
  <c r="S730" i="8" s="1"/>
  <c r="S731" i="8" s="1"/>
  <c r="S732" i="8" s="1"/>
  <c r="S733" i="8" s="1"/>
  <c r="S734" i="8" s="1"/>
  <c r="S735" i="8" s="1"/>
  <c r="S736" i="8" s="1"/>
  <c r="S737" i="8" s="1"/>
  <c r="S738" i="8" s="1"/>
  <c r="S739" i="8" s="1"/>
  <c r="S740" i="8" s="1"/>
  <c r="S741" i="8" s="1"/>
  <c r="S742" i="8" s="1"/>
  <c r="S743" i="8" s="1"/>
  <c r="S744" i="8" s="1"/>
  <c r="S745" i="8" s="1"/>
  <c r="S746" i="8" s="1"/>
  <c r="S747" i="8" s="1"/>
  <c r="S748" i="8" s="1"/>
  <c r="S749" i="8" s="1"/>
  <c r="S750" i="8" s="1"/>
  <c r="S751" i="8" s="1"/>
  <c r="S752" i="8" s="1"/>
  <c r="S753" i="8" s="1"/>
  <c r="S754" i="8" s="1"/>
  <c r="S755" i="8" s="1"/>
  <c r="S756" i="8" s="1"/>
  <c r="S757" i="8" s="1"/>
  <c r="S758" i="8" s="1"/>
  <c r="S759" i="8" s="1"/>
  <c r="S760" i="8" s="1"/>
  <c r="S761" i="8" s="1"/>
  <c r="S762" i="8" s="1"/>
  <c r="S763" i="8" s="1"/>
  <c r="S764" i="8" s="1"/>
  <c r="S765" i="8" s="1"/>
  <c r="S766" i="8" s="1"/>
  <c r="S767" i="8" s="1"/>
  <c r="S768" i="8" s="1"/>
  <c r="S769" i="8" s="1"/>
  <c r="S770" i="8" s="1"/>
  <c r="S771" i="8" s="1"/>
  <c r="S772" i="8" s="1"/>
  <c r="S773" i="8" s="1"/>
  <c r="S774" i="8" s="1"/>
  <c r="S775" i="8" s="1"/>
  <c r="S776" i="8" s="1"/>
  <c r="S777" i="8" s="1"/>
  <c r="S778" i="8" s="1"/>
  <c r="S779" i="8" s="1"/>
  <c r="S780" i="8" s="1"/>
  <c r="S781" i="8" s="1"/>
  <c r="S782" i="8" s="1"/>
  <c r="S783" i="8" s="1"/>
  <c r="S784" i="8" s="1"/>
  <c r="S785" i="8" s="1"/>
  <c r="S786" i="8" s="1"/>
  <c r="S787" i="8" s="1"/>
  <c r="S788" i="8" s="1"/>
  <c r="S789" i="8" s="1"/>
  <c r="S790" i="8" s="1"/>
  <c r="S791" i="8" s="1"/>
  <c r="S792" i="8" s="1"/>
  <c r="S793" i="8" s="1"/>
  <c r="S794" i="8" s="1"/>
  <c r="S795" i="8" s="1"/>
  <c r="S796" i="8" s="1"/>
  <c r="S797" i="8" s="1"/>
  <c r="S798" i="8" s="1"/>
  <c r="S799" i="8" s="1"/>
  <c r="S800" i="8" s="1"/>
  <c r="S801" i="8" s="1"/>
  <c r="S802" i="8" s="1"/>
  <c r="S803" i="8" s="1"/>
  <c r="S804" i="8" s="1"/>
  <c r="S805" i="8" s="1"/>
  <c r="S806" i="8" s="1"/>
  <c r="S807" i="8" s="1"/>
  <c r="Q729" i="8"/>
  <c r="Q730" i="8" s="1"/>
  <c r="Q731" i="8" s="1"/>
  <c r="Q732" i="8" s="1"/>
  <c r="Q733" i="8" s="1"/>
  <c r="Q734" i="8" s="1"/>
  <c r="Q735" i="8" s="1"/>
  <c r="Q736" i="8" s="1"/>
  <c r="Q737" i="8" s="1"/>
  <c r="Q738" i="8" s="1"/>
  <c r="Q739" i="8" s="1"/>
  <c r="Q740" i="8" s="1"/>
  <c r="Q741" i="8" s="1"/>
  <c r="Q742" i="8" s="1"/>
  <c r="Q743" i="8" s="1"/>
  <c r="Q744" i="8" s="1"/>
  <c r="Q745" i="8" s="1"/>
  <c r="Q746" i="8" s="1"/>
  <c r="Q747" i="8" s="1"/>
  <c r="Q748" i="8" s="1"/>
  <c r="Q749" i="8" s="1"/>
  <c r="Q750" i="8" s="1"/>
  <c r="Q751" i="8" s="1"/>
  <c r="Q752" i="8" s="1"/>
  <c r="Q753" i="8" s="1"/>
  <c r="Q754" i="8" s="1"/>
  <c r="Q755" i="8" s="1"/>
  <c r="Q756" i="8" s="1"/>
  <c r="Q757" i="8" s="1"/>
  <c r="Q758" i="8" s="1"/>
  <c r="Q759" i="8" s="1"/>
  <c r="Q760" i="8" s="1"/>
  <c r="Q761" i="8" s="1"/>
  <c r="Q762" i="8" s="1"/>
  <c r="Q763" i="8" s="1"/>
  <c r="Q764" i="8" s="1"/>
  <c r="Q765" i="8" s="1"/>
  <c r="Q766" i="8" s="1"/>
  <c r="Q767" i="8" s="1"/>
  <c r="Q768" i="8" s="1"/>
  <c r="Q769" i="8" s="1"/>
  <c r="Q770" i="8" s="1"/>
  <c r="Q771" i="8" s="1"/>
  <c r="Q772" i="8" s="1"/>
  <c r="Q773" i="8" s="1"/>
  <c r="Q774" i="8" s="1"/>
  <c r="Q775" i="8" s="1"/>
  <c r="Q776" i="8" s="1"/>
  <c r="Q777" i="8" s="1"/>
  <c r="Q778" i="8" s="1"/>
  <c r="Q779" i="8" s="1"/>
  <c r="Q780" i="8" s="1"/>
  <c r="Q781" i="8" s="1"/>
  <c r="Q782" i="8" s="1"/>
  <c r="Q783" i="8" s="1"/>
  <c r="Q784" i="8" s="1"/>
  <c r="Q785" i="8" s="1"/>
  <c r="Q786" i="8" s="1"/>
  <c r="Q787" i="8" s="1"/>
  <c r="Q788" i="8" s="1"/>
  <c r="Q789" i="8" s="1"/>
  <c r="Q790" i="8" s="1"/>
  <c r="Q791" i="8" s="1"/>
  <c r="Q792" i="8" s="1"/>
  <c r="Q793" i="8" s="1"/>
  <c r="Q794" i="8" s="1"/>
  <c r="Q795" i="8" s="1"/>
  <c r="Q796" i="8" s="1"/>
  <c r="Q797" i="8" s="1"/>
  <c r="Q798" i="8" s="1"/>
  <c r="Q799" i="8" s="1"/>
  <c r="Q800" i="8" s="1"/>
  <c r="Q801" i="8" s="1"/>
  <c r="Q802" i="8" s="1"/>
  <c r="Q803" i="8" s="1"/>
  <c r="Q804" i="8" s="1"/>
  <c r="Q805" i="8" s="1"/>
  <c r="Q806" i="8" s="1"/>
  <c r="Q807" i="8" s="1"/>
  <c r="P729" i="8"/>
  <c r="P730" i="8" s="1"/>
  <c r="P731" i="8" s="1"/>
  <c r="P732" i="8" s="1"/>
  <c r="P733" i="8" s="1"/>
  <c r="P734" i="8" s="1"/>
  <c r="P735" i="8" s="1"/>
  <c r="P736" i="8" s="1"/>
  <c r="P737" i="8" s="1"/>
  <c r="P738" i="8" s="1"/>
  <c r="P739" i="8" s="1"/>
  <c r="P740" i="8" s="1"/>
  <c r="P741" i="8" s="1"/>
  <c r="P742" i="8" s="1"/>
  <c r="P743" i="8" s="1"/>
  <c r="P744" i="8" s="1"/>
  <c r="P745" i="8" s="1"/>
  <c r="P746" i="8" s="1"/>
  <c r="P747" i="8" s="1"/>
  <c r="P748" i="8" s="1"/>
  <c r="P749" i="8" s="1"/>
  <c r="P750" i="8" s="1"/>
  <c r="P751" i="8" s="1"/>
  <c r="P752" i="8" s="1"/>
  <c r="P753" i="8" s="1"/>
  <c r="P754" i="8" s="1"/>
  <c r="P755" i="8" s="1"/>
  <c r="P756" i="8" s="1"/>
  <c r="P757" i="8" s="1"/>
  <c r="P758" i="8" s="1"/>
  <c r="P759" i="8" s="1"/>
  <c r="P760" i="8" s="1"/>
  <c r="P761" i="8" s="1"/>
  <c r="P762" i="8" s="1"/>
  <c r="P763" i="8" s="1"/>
  <c r="P764" i="8" s="1"/>
  <c r="P765" i="8" s="1"/>
  <c r="P766" i="8" s="1"/>
  <c r="P767" i="8" s="1"/>
  <c r="P768" i="8" s="1"/>
  <c r="P769" i="8" s="1"/>
  <c r="P770" i="8" s="1"/>
  <c r="P771" i="8" s="1"/>
  <c r="P772" i="8" s="1"/>
  <c r="P773" i="8" s="1"/>
  <c r="P774" i="8" s="1"/>
  <c r="P775" i="8" s="1"/>
  <c r="P776" i="8" s="1"/>
  <c r="P777" i="8" s="1"/>
  <c r="P778" i="8" s="1"/>
  <c r="P779" i="8" s="1"/>
  <c r="P780" i="8" s="1"/>
  <c r="P781" i="8" s="1"/>
  <c r="P782" i="8" s="1"/>
  <c r="P783" i="8" s="1"/>
  <c r="P784" i="8" s="1"/>
  <c r="P785" i="8" s="1"/>
  <c r="P786" i="8" s="1"/>
  <c r="P787" i="8" s="1"/>
  <c r="P788" i="8" s="1"/>
  <c r="P789" i="8" s="1"/>
  <c r="P790" i="8" s="1"/>
  <c r="P791" i="8" s="1"/>
  <c r="P792" i="8" s="1"/>
  <c r="P793" i="8" s="1"/>
  <c r="P794" i="8" s="1"/>
  <c r="P795" i="8" s="1"/>
  <c r="P796" i="8" s="1"/>
  <c r="P797" i="8" s="1"/>
  <c r="P798" i="8" s="1"/>
  <c r="P799" i="8" s="1"/>
  <c r="P800" i="8" s="1"/>
  <c r="P801" i="8" s="1"/>
  <c r="P802" i="8" s="1"/>
  <c r="P803" i="8" s="1"/>
  <c r="P804" i="8" s="1"/>
  <c r="P805" i="8" s="1"/>
  <c r="P806" i="8" s="1"/>
  <c r="P807" i="8" s="1"/>
  <c r="U729" i="8"/>
  <c r="U730" i="8" s="1"/>
  <c r="U731" i="8" s="1"/>
  <c r="U732" i="8" s="1"/>
  <c r="U733" i="8" s="1"/>
  <c r="U734" i="8" s="1"/>
  <c r="U735" i="8" s="1"/>
  <c r="U736" i="8" s="1"/>
  <c r="U737" i="8" s="1"/>
  <c r="U738" i="8" s="1"/>
  <c r="U739" i="8" s="1"/>
  <c r="U740" i="8" s="1"/>
  <c r="U741" i="8" s="1"/>
  <c r="U742" i="8" s="1"/>
  <c r="U743" i="8" s="1"/>
  <c r="U744" i="8" s="1"/>
  <c r="U745" i="8" s="1"/>
  <c r="U746" i="8" s="1"/>
  <c r="U747" i="8" s="1"/>
  <c r="U748" i="8" s="1"/>
  <c r="U749" i="8" s="1"/>
  <c r="U750" i="8" s="1"/>
  <c r="U751" i="8" s="1"/>
  <c r="U752" i="8" s="1"/>
  <c r="U753" i="8" s="1"/>
  <c r="U754" i="8" s="1"/>
  <c r="U755" i="8" s="1"/>
  <c r="U756" i="8" s="1"/>
  <c r="U757" i="8" s="1"/>
  <c r="U758" i="8" s="1"/>
  <c r="U759" i="8" s="1"/>
  <c r="U760" i="8" s="1"/>
  <c r="U761" i="8" s="1"/>
  <c r="U762" i="8" s="1"/>
  <c r="U763" i="8" s="1"/>
  <c r="U764" i="8" s="1"/>
  <c r="U765" i="8" s="1"/>
  <c r="U766" i="8" s="1"/>
  <c r="U767" i="8" s="1"/>
  <c r="U768" i="8" s="1"/>
  <c r="U769" i="8" s="1"/>
  <c r="U770" i="8" s="1"/>
  <c r="U771" i="8" s="1"/>
  <c r="U772" i="8" s="1"/>
  <c r="U773" i="8" s="1"/>
  <c r="U774" i="8" s="1"/>
  <c r="U775" i="8" s="1"/>
  <c r="U776" i="8" s="1"/>
  <c r="U777" i="8" s="1"/>
  <c r="U778" i="8" s="1"/>
  <c r="U779" i="8" s="1"/>
  <c r="U780" i="8" s="1"/>
  <c r="U781" i="8" s="1"/>
  <c r="U782" i="8" s="1"/>
  <c r="U783" i="8" s="1"/>
  <c r="U784" i="8" s="1"/>
  <c r="U785" i="8" s="1"/>
  <c r="U786" i="8" s="1"/>
  <c r="U787" i="8" s="1"/>
  <c r="U788" i="8" s="1"/>
  <c r="U789" i="8" s="1"/>
  <c r="U790" i="8" s="1"/>
  <c r="U791" i="8" s="1"/>
  <c r="U792" i="8" s="1"/>
  <c r="U793" i="8" s="1"/>
  <c r="U794" i="8" s="1"/>
  <c r="U795" i="8" s="1"/>
  <c r="U796" i="8" s="1"/>
  <c r="U797" i="8" s="1"/>
  <c r="U798" i="8" s="1"/>
  <c r="U799" i="8" s="1"/>
  <c r="U800" i="8" s="1"/>
  <c r="U801" i="8" s="1"/>
  <c r="U802" i="8" s="1"/>
  <c r="U803" i="8" s="1"/>
  <c r="U804" i="8" s="1"/>
  <c r="U805" i="8" s="1"/>
  <c r="U806" i="8" s="1"/>
  <c r="U807" i="8" s="1"/>
  <c r="M729" i="8"/>
  <c r="M730" i="8" s="1"/>
  <c r="M731" i="8" s="1"/>
  <c r="M732" i="8" s="1"/>
  <c r="M733" i="8" s="1"/>
  <c r="M734" i="8" s="1"/>
  <c r="M735" i="8" s="1"/>
  <c r="M736" i="8" s="1"/>
  <c r="M737" i="8" s="1"/>
  <c r="M738" i="8" s="1"/>
  <c r="M739" i="8" s="1"/>
  <c r="M740" i="8" s="1"/>
  <c r="M741" i="8" s="1"/>
  <c r="M742" i="8" s="1"/>
  <c r="M743" i="8" s="1"/>
  <c r="M744" i="8" s="1"/>
  <c r="M745" i="8" s="1"/>
  <c r="M746" i="8" s="1"/>
  <c r="M747" i="8" s="1"/>
  <c r="M748" i="8" s="1"/>
  <c r="M749" i="8" s="1"/>
  <c r="M750" i="8" s="1"/>
  <c r="M751" i="8" s="1"/>
  <c r="M752" i="8" s="1"/>
  <c r="M753" i="8" s="1"/>
  <c r="M754" i="8" s="1"/>
  <c r="M755" i="8" s="1"/>
  <c r="M756" i="8" s="1"/>
  <c r="M757" i="8" s="1"/>
  <c r="M758" i="8" s="1"/>
  <c r="M759" i="8" s="1"/>
  <c r="M760" i="8" s="1"/>
  <c r="M761" i="8" s="1"/>
  <c r="M762" i="8" s="1"/>
  <c r="M763" i="8" s="1"/>
  <c r="M764" i="8" s="1"/>
  <c r="M765" i="8" s="1"/>
  <c r="M766" i="8" s="1"/>
  <c r="M767" i="8" s="1"/>
  <c r="M768" i="8" s="1"/>
  <c r="M769" i="8" s="1"/>
  <c r="M770" i="8" s="1"/>
  <c r="M771" i="8" s="1"/>
  <c r="M772" i="8" s="1"/>
  <c r="M773" i="8" s="1"/>
  <c r="M774" i="8" s="1"/>
  <c r="M775" i="8" s="1"/>
  <c r="M776" i="8" s="1"/>
  <c r="M777" i="8" s="1"/>
  <c r="M778" i="8" s="1"/>
  <c r="M779" i="8" s="1"/>
  <c r="M780" i="8" s="1"/>
  <c r="M781" i="8" s="1"/>
  <c r="M782" i="8" s="1"/>
  <c r="M783" i="8" s="1"/>
  <c r="M784" i="8" s="1"/>
  <c r="M785" i="8" s="1"/>
  <c r="M786" i="8" s="1"/>
  <c r="M787" i="8" s="1"/>
  <c r="M788" i="8" s="1"/>
  <c r="M789" i="8" s="1"/>
  <c r="M790" i="8" s="1"/>
  <c r="M791" i="8" s="1"/>
  <c r="M792" i="8" s="1"/>
  <c r="M793" i="8" s="1"/>
  <c r="M794" i="8" s="1"/>
  <c r="M795" i="8" s="1"/>
  <c r="M796" i="8" s="1"/>
  <c r="M797" i="8" s="1"/>
  <c r="M798" i="8" s="1"/>
  <c r="M799" i="8" s="1"/>
  <c r="M800" i="8" s="1"/>
  <c r="M801" i="8" s="1"/>
  <c r="M802" i="8" s="1"/>
  <c r="M803" i="8" s="1"/>
  <c r="M804" i="8" s="1"/>
  <c r="M805" i="8" s="1"/>
  <c r="M806" i="8" s="1"/>
  <c r="M807" i="8" s="1"/>
  <c r="P7" i="1"/>
  <c r="Q7" i="1"/>
  <c r="R7" i="1"/>
  <c r="S7" i="1"/>
  <c r="T7" i="1"/>
  <c r="U7" i="1"/>
  <c r="V7" i="1"/>
  <c r="W7" i="1"/>
  <c r="X7" i="1"/>
  <c r="O7" i="1"/>
  <c r="W711" i="8" l="1"/>
  <c r="M710" i="8"/>
  <c r="N710" i="8"/>
  <c r="O710" i="8"/>
  <c r="P710" i="8"/>
  <c r="Q710" i="8"/>
  <c r="R710" i="8"/>
  <c r="S710" i="8"/>
  <c r="T710" i="8"/>
  <c r="U710" i="8"/>
  <c r="L697" i="8"/>
  <c r="AC703" i="1" s="1"/>
  <c r="K697" i="8"/>
  <c r="L696" i="8"/>
  <c r="AC702" i="1" s="1"/>
  <c r="K696" i="8"/>
  <c r="L695" i="8"/>
  <c r="AC701" i="1" s="1"/>
  <c r="K695" i="8"/>
  <c r="L694" i="8"/>
  <c r="AC700" i="1" s="1"/>
  <c r="K694" i="8"/>
  <c r="L693" i="8"/>
  <c r="AC699" i="1" s="1"/>
  <c r="K693" i="8"/>
  <c r="L692" i="8"/>
  <c r="AC698" i="1" s="1"/>
  <c r="K692" i="8"/>
  <c r="L691" i="8"/>
  <c r="AC697" i="1" s="1"/>
  <c r="K691" i="8"/>
  <c r="L690" i="8"/>
  <c r="AC696" i="1" s="1"/>
  <c r="K690" i="8"/>
  <c r="L689" i="8"/>
  <c r="AC695" i="1" s="1"/>
  <c r="K689" i="8"/>
  <c r="L688" i="8"/>
  <c r="AC694" i="1" s="1"/>
  <c r="K688" i="8"/>
  <c r="L687" i="8"/>
  <c r="AC693" i="1" s="1"/>
  <c r="K687" i="8"/>
  <c r="L686" i="8"/>
  <c r="AC692" i="1" s="1"/>
  <c r="K686" i="8"/>
  <c r="L685" i="8"/>
  <c r="AC691" i="1" s="1"/>
  <c r="K685" i="8"/>
  <c r="L684" i="8"/>
  <c r="AC690" i="1" s="1"/>
  <c r="K684" i="8"/>
  <c r="L683" i="8"/>
  <c r="AC689" i="1" s="1"/>
  <c r="K683" i="8"/>
  <c r="L682" i="8"/>
  <c r="AC688" i="1" s="1"/>
  <c r="K682" i="8"/>
  <c r="L681" i="8"/>
  <c r="AC687" i="1" s="1"/>
  <c r="K681" i="8"/>
  <c r="L680" i="8"/>
  <c r="AC686" i="1" s="1"/>
  <c r="K680" i="8"/>
  <c r="L679" i="8"/>
  <c r="AC685" i="1" s="1"/>
  <c r="K679" i="8"/>
  <c r="L678" i="8"/>
  <c r="AC684" i="1" s="1"/>
  <c r="K678" i="8"/>
  <c r="L677" i="8"/>
  <c r="AC683" i="1" s="1"/>
  <c r="K677" i="8"/>
  <c r="L676" i="8"/>
  <c r="AC682" i="1" s="1"/>
  <c r="K676" i="8"/>
  <c r="L675" i="8"/>
  <c r="AC681" i="1" s="1"/>
  <c r="K675" i="8"/>
  <c r="L674" i="8"/>
  <c r="AC680" i="1" s="1"/>
  <c r="K674" i="8"/>
  <c r="L673" i="8"/>
  <c r="AC679" i="1" s="1"/>
  <c r="K673" i="8"/>
  <c r="L672" i="8"/>
  <c r="AC678" i="1" s="1"/>
  <c r="K672" i="8"/>
  <c r="L671" i="8"/>
  <c r="AC677" i="1" s="1"/>
  <c r="K671" i="8"/>
  <c r="L670" i="8"/>
  <c r="AC676" i="1" s="1"/>
  <c r="K670" i="8"/>
  <c r="L669" i="8"/>
  <c r="AC675" i="1" s="1"/>
  <c r="K669" i="8"/>
  <c r="L668" i="8"/>
  <c r="AC674" i="1" s="1"/>
  <c r="K668" i="8"/>
  <c r="L667" i="8"/>
  <c r="AC673" i="1" s="1"/>
  <c r="K667" i="8"/>
  <c r="L666" i="8"/>
  <c r="AC672" i="1" s="1"/>
  <c r="K666" i="8"/>
  <c r="L665" i="8"/>
  <c r="AC671" i="1" s="1"/>
  <c r="K665" i="8"/>
  <c r="L664" i="8"/>
  <c r="AC670" i="1" s="1"/>
  <c r="K664" i="8"/>
  <c r="L663" i="8"/>
  <c r="AC669" i="1" s="1"/>
  <c r="K663" i="8"/>
  <c r="L662" i="8"/>
  <c r="AC668" i="1" s="1"/>
  <c r="K662" i="8"/>
  <c r="L661" i="8"/>
  <c r="AC667" i="1" s="1"/>
  <c r="K661" i="8"/>
  <c r="L660" i="8"/>
  <c r="AC666" i="1" s="1"/>
  <c r="K660" i="8"/>
  <c r="L659" i="8"/>
  <c r="AC665" i="1" s="1"/>
  <c r="K659" i="8"/>
  <c r="L658" i="8"/>
  <c r="AC664" i="1" s="1"/>
  <c r="K658" i="8"/>
  <c r="L657" i="8"/>
  <c r="AC663" i="1" s="1"/>
  <c r="K657" i="8"/>
  <c r="L656" i="8"/>
  <c r="AC662" i="1" s="1"/>
  <c r="K656" i="8"/>
  <c r="L655" i="8"/>
  <c r="AC661" i="1" s="1"/>
  <c r="K655" i="8"/>
  <c r="L654" i="8"/>
  <c r="AC660" i="1" s="1"/>
  <c r="K654" i="8"/>
  <c r="L653" i="8"/>
  <c r="AC659" i="1" s="1"/>
  <c r="K653" i="8"/>
  <c r="L652" i="8"/>
  <c r="AC658" i="1" s="1"/>
  <c r="K652" i="8"/>
  <c r="L651" i="8"/>
  <c r="AC657" i="1" s="1"/>
  <c r="K651" i="8"/>
  <c r="L650" i="8"/>
  <c r="AC656" i="1" s="1"/>
  <c r="K650" i="8"/>
  <c r="L649" i="8"/>
  <c r="AC655" i="1" s="1"/>
  <c r="K649" i="8"/>
  <c r="L648" i="8"/>
  <c r="AC654" i="1" s="1"/>
  <c r="K648" i="8"/>
  <c r="L647" i="8"/>
  <c r="AC653" i="1" s="1"/>
  <c r="K647" i="8"/>
  <c r="L646" i="8"/>
  <c r="AC652" i="1" s="1"/>
  <c r="K646" i="8"/>
  <c r="L645" i="8"/>
  <c r="AC651" i="1" s="1"/>
  <c r="K645" i="8"/>
  <c r="L644" i="8"/>
  <c r="AC650" i="1" s="1"/>
  <c r="K644" i="8"/>
  <c r="L643" i="8"/>
  <c r="AC649" i="1" s="1"/>
  <c r="K643" i="8"/>
  <c r="L642" i="8"/>
  <c r="AC648" i="1" s="1"/>
  <c r="K642" i="8"/>
  <c r="L641" i="8"/>
  <c r="AC647" i="1" s="1"/>
  <c r="K641" i="8"/>
  <c r="L640" i="8"/>
  <c r="AC646" i="1" s="1"/>
  <c r="K640" i="8"/>
  <c r="L639" i="8"/>
  <c r="AC645" i="1" s="1"/>
  <c r="K639" i="8"/>
  <c r="L638" i="8"/>
  <c r="AC644" i="1" s="1"/>
  <c r="K638" i="8"/>
  <c r="L637" i="8"/>
  <c r="AC643" i="1" s="1"/>
  <c r="K637" i="8"/>
  <c r="L636" i="8"/>
  <c r="AC642" i="1" s="1"/>
  <c r="K636" i="8"/>
  <c r="L635" i="8"/>
  <c r="AC641" i="1" s="1"/>
  <c r="K635" i="8"/>
  <c r="L634" i="8"/>
  <c r="AC640" i="1" s="1"/>
  <c r="K634" i="8"/>
  <c r="L633" i="8"/>
  <c r="AC639" i="1" s="1"/>
  <c r="K633" i="8"/>
  <c r="L632" i="8"/>
  <c r="AC638" i="1" s="1"/>
  <c r="K632" i="8"/>
  <c r="L631" i="8"/>
  <c r="AC637" i="1" s="1"/>
  <c r="K631" i="8"/>
  <c r="L630" i="8"/>
  <c r="AC636" i="1" s="1"/>
  <c r="K630" i="8"/>
  <c r="L629" i="8"/>
  <c r="AC635" i="1" s="1"/>
  <c r="K629" i="8"/>
  <c r="L628" i="8"/>
  <c r="AC634" i="1" s="1"/>
  <c r="K628" i="8"/>
  <c r="L627" i="8"/>
  <c r="AC633" i="1" s="1"/>
  <c r="K627" i="8"/>
  <c r="L626" i="8"/>
  <c r="AC632" i="1" s="1"/>
  <c r="K626" i="8"/>
  <c r="L625" i="8"/>
  <c r="AC631" i="1" s="1"/>
  <c r="K625" i="8"/>
  <c r="L624" i="8"/>
  <c r="AC630" i="1" s="1"/>
  <c r="K624" i="8"/>
  <c r="L623" i="8"/>
  <c r="AC629" i="1" s="1"/>
  <c r="K623" i="8"/>
  <c r="L622" i="8"/>
  <c r="AC628" i="1" s="1"/>
  <c r="K622" i="8"/>
  <c r="L621" i="8"/>
  <c r="AC627" i="1" s="1"/>
  <c r="K621" i="8"/>
  <c r="L620" i="8"/>
  <c r="AC626" i="1" s="1"/>
  <c r="K620" i="8"/>
  <c r="L619" i="8"/>
  <c r="AC625" i="1" s="1"/>
  <c r="K619" i="8"/>
  <c r="L618" i="8"/>
  <c r="AC624" i="1" s="1"/>
  <c r="K618" i="8"/>
  <c r="L617" i="8"/>
  <c r="AC623" i="1" s="1"/>
  <c r="K617" i="8"/>
  <c r="L616" i="8"/>
  <c r="AC622" i="1" s="1"/>
  <c r="K616" i="8"/>
  <c r="L615" i="8"/>
  <c r="AC621" i="1" s="1"/>
  <c r="K615" i="8"/>
  <c r="L614" i="8"/>
  <c r="AC620" i="1" s="1"/>
  <c r="K614" i="8"/>
  <c r="L613" i="8"/>
  <c r="AC619" i="1" s="1"/>
  <c r="K613" i="8"/>
  <c r="L612" i="8"/>
  <c r="AC618" i="1" s="1"/>
  <c r="K612" i="8"/>
  <c r="L611" i="8"/>
  <c r="AC617" i="1" s="1"/>
  <c r="K611" i="8"/>
  <c r="L610" i="8"/>
  <c r="AC616" i="1" s="1"/>
  <c r="K610" i="8"/>
  <c r="L609" i="8"/>
  <c r="AC615" i="1" s="1"/>
  <c r="K609" i="8"/>
  <c r="L608" i="8"/>
  <c r="AC614" i="1" s="1"/>
  <c r="K608" i="8"/>
  <c r="L607" i="8"/>
  <c r="AC613" i="1" s="1"/>
  <c r="K607" i="8"/>
  <c r="L606" i="8"/>
  <c r="AC612" i="1" s="1"/>
  <c r="K606" i="8"/>
  <c r="L605" i="8"/>
  <c r="AC611" i="1" s="1"/>
  <c r="K605" i="8"/>
  <c r="L604" i="8"/>
  <c r="AC610" i="1" s="1"/>
  <c r="K604" i="8"/>
  <c r="L603" i="8"/>
  <c r="AC609" i="1" s="1"/>
  <c r="K603" i="8"/>
  <c r="L602" i="8"/>
  <c r="AC608" i="1" s="1"/>
  <c r="K602" i="8"/>
  <c r="L601" i="8"/>
  <c r="AC607" i="1" s="1"/>
  <c r="K601" i="8"/>
  <c r="L600" i="8"/>
  <c r="AC606" i="1" s="1"/>
  <c r="K600" i="8"/>
  <c r="L599" i="8"/>
  <c r="AC605" i="1" s="1"/>
  <c r="K599" i="8"/>
  <c r="L598" i="8"/>
  <c r="AC604" i="1" s="1"/>
  <c r="K598" i="8"/>
  <c r="L597" i="8"/>
  <c r="AC603" i="1" s="1"/>
  <c r="K597" i="8"/>
  <c r="L596" i="8"/>
  <c r="AC602" i="1" s="1"/>
  <c r="K596" i="8"/>
  <c r="L595" i="8"/>
  <c r="AC601" i="1" s="1"/>
  <c r="K595" i="8"/>
  <c r="L594" i="8"/>
  <c r="AC600" i="1" s="1"/>
  <c r="K594" i="8"/>
  <c r="L593" i="8"/>
  <c r="AC599" i="1" s="1"/>
  <c r="K593" i="8"/>
  <c r="L592" i="8"/>
  <c r="AC598" i="1" s="1"/>
  <c r="K592" i="8"/>
  <c r="L591" i="8"/>
  <c r="AC597" i="1" s="1"/>
  <c r="K591" i="8"/>
  <c r="L590" i="8"/>
  <c r="AC596" i="1" s="1"/>
  <c r="K590" i="8"/>
  <c r="L589" i="8"/>
  <c r="AC595" i="1" s="1"/>
  <c r="K589" i="8"/>
  <c r="L588" i="8"/>
  <c r="AC594" i="1" s="1"/>
  <c r="K588" i="8"/>
  <c r="L587" i="8"/>
  <c r="AC593" i="1" s="1"/>
  <c r="K587" i="8"/>
  <c r="L586" i="8"/>
  <c r="AC592" i="1" s="1"/>
  <c r="K586" i="8"/>
  <c r="L585" i="8"/>
  <c r="AC591" i="1" s="1"/>
  <c r="K585" i="8"/>
  <c r="L584" i="8"/>
  <c r="AC590" i="1" s="1"/>
  <c r="K584" i="8"/>
  <c r="L583" i="8"/>
  <c r="AC589" i="1" s="1"/>
  <c r="K583" i="8"/>
  <c r="L582" i="8"/>
  <c r="AC588" i="1" s="1"/>
  <c r="K582" i="8"/>
  <c r="L581" i="8"/>
  <c r="AC587" i="1" s="1"/>
  <c r="K581" i="8"/>
  <c r="L580" i="8"/>
  <c r="AC586" i="1" s="1"/>
  <c r="K580" i="8"/>
  <c r="L579" i="8"/>
  <c r="AC585" i="1" s="1"/>
  <c r="K579" i="8"/>
  <c r="L578" i="8"/>
  <c r="AC584" i="1" s="1"/>
  <c r="K578" i="8"/>
  <c r="L577" i="8"/>
  <c r="AC583" i="1" s="1"/>
  <c r="K577" i="8"/>
  <c r="L576" i="8"/>
  <c r="AC582" i="1" s="1"/>
  <c r="K576" i="8"/>
  <c r="L575" i="8"/>
  <c r="AC581" i="1" s="1"/>
  <c r="K575" i="8"/>
  <c r="L574" i="8"/>
  <c r="AC580" i="1" s="1"/>
  <c r="K574" i="8"/>
  <c r="L573" i="8"/>
  <c r="AC579" i="1" s="1"/>
  <c r="K573" i="8"/>
  <c r="L572" i="8"/>
  <c r="AC578" i="1" s="1"/>
  <c r="K572" i="8"/>
  <c r="L571" i="8"/>
  <c r="AC577" i="1" s="1"/>
  <c r="K571" i="8"/>
  <c r="L570" i="8"/>
  <c r="AC576" i="1" s="1"/>
  <c r="K570" i="8"/>
  <c r="L569" i="8"/>
  <c r="AC575" i="1" s="1"/>
  <c r="K569" i="8"/>
  <c r="L568" i="8"/>
  <c r="AC574" i="1" s="1"/>
  <c r="K568" i="8"/>
  <c r="L567" i="8"/>
  <c r="AC573" i="1" s="1"/>
  <c r="K567" i="8"/>
  <c r="L566" i="8"/>
  <c r="AC572" i="1" s="1"/>
  <c r="K566" i="8"/>
  <c r="L565" i="8"/>
  <c r="AC571" i="1" s="1"/>
  <c r="K565" i="8"/>
  <c r="L564" i="8"/>
  <c r="AC570" i="1" s="1"/>
  <c r="K564" i="8"/>
  <c r="L563" i="8"/>
  <c r="AC569" i="1" s="1"/>
  <c r="K563" i="8"/>
  <c r="L562" i="8"/>
  <c r="AC568" i="1" s="1"/>
  <c r="K562" i="8"/>
  <c r="L561" i="8"/>
  <c r="AC567" i="1" s="1"/>
  <c r="K561" i="8"/>
  <c r="L560" i="8"/>
  <c r="AC566" i="1" s="1"/>
  <c r="K560" i="8"/>
  <c r="L559" i="8"/>
  <c r="AC565" i="1" s="1"/>
  <c r="K559" i="8"/>
  <c r="L558" i="8"/>
  <c r="AC564" i="1" s="1"/>
  <c r="K558" i="8"/>
  <c r="L557" i="8"/>
  <c r="AC563" i="1" s="1"/>
  <c r="K557" i="8"/>
  <c r="L556" i="8"/>
  <c r="AC562" i="1" s="1"/>
  <c r="K556" i="8"/>
  <c r="L555" i="8"/>
  <c r="AC561" i="1" s="1"/>
  <c r="K555" i="8"/>
  <c r="L554" i="8"/>
  <c r="AC560" i="1" s="1"/>
  <c r="K554" i="8"/>
  <c r="L553" i="8"/>
  <c r="AC559" i="1" s="1"/>
  <c r="K553" i="8"/>
  <c r="L552" i="8"/>
  <c r="AC558" i="1" s="1"/>
  <c r="K552" i="8"/>
  <c r="L551" i="8"/>
  <c r="AC557" i="1" s="1"/>
  <c r="K551" i="8"/>
  <c r="L550" i="8"/>
  <c r="AC556" i="1" s="1"/>
  <c r="K550" i="8"/>
  <c r="L549" i="8"/>
  <c r="AC555" i="1" s="1"/>
  <c r="K549" i="8"/>
  <c r="L548" i="8"/>
  <c r="AC554" i="1" s="1"/>
  <c r="K548" i="8"/>
  <c r="L547" i="8"/>
  <c r="AC553" i="1" s="1"/>
  <c r="K547" i="8"/>
  <c r="L546" i="8"/>
  <c r="AC552" i="1" s="1"/>
  <c r="K546" i="8"/>
  <c r="L545" i="8"/>
  <c r="AC551" i="1" s="1"/>
  <c r="K545" i="8"/>
  <c r="L544" i="8"/>
  <c r="AC550" i="1" s="1"/>
  <c r="K544" i="8"/>
  <c r="L543" i="8"/>
  <c r="AC549" i="1" s="1"/>
  <c r="K543" i="8"/>
  <c r="L542" i="8"/>
  <c r="AC548" i="1" s="1"/>
  <c r="K542" i="8"/>
  <c r="L541" i="8"/>
  <c r="AC547" i="1" s="1"/>
  <c r="K541" i="8"/>
  <c r="L540" i="8"/>
  <c r="AC546" i="1" s="1"/>
  <c r="K540" i="8"/>
  <c r="L539" i="8"/>
  <c r="AC545" i="1" s="1"/>
  <c r="K539" i="8"/>
  <c r="L538" i="8"/>
  <c r="AC544" i="1" s="1"/>
  <c r="K538" i="8"/>
  <c r="L537" i="8"/>
  <c r="AC543" i="1" s="1"/>
  <c r="K537" i="8"/>
  <c r="L536" i="8"/>
  <c r="AC542" i="1" s="1"/>
  <c r="K536" i="8"/>
  <c r="L535" i="8"/>
  <c r="AC541" i="1" s="1"/>
  <c r="K535" i="8"/>
  <c r="L534" i="8"/>
  <c r="AC540" i="1" s="1"/>
  <c r="K534" i="8"/>
  <c r="L533" i="8"/>
  <c r="AC539" i="1" s="1"/>
  <c r="K533" i="8"/>
  <c r="L532" i="8"/>
  <c r="AC538" i="1" s="1"/>
  <c r="K532" i="8"/>
  <c r="L531" i="8"/>
  <c r="AC537" i="1" s="1"/>
  <c r="K531" i="8"/>
  <c r="L530" i="8"/>
  <c r="AC536" i="1" s="1"/>
  <c r="K530" i="8"/>
  <c r="L529" i="8"/>
  <c r="AC535" i="1" s="1"/>
  <c r="K529" i="8"/>
  <c r="L528" i="8"/>
  <c r="AC534" i="1" s="1"/>
  <c r="K528" i="8"/>
  <c r="L527" i="8"/>
  <c r="AC533" i="1" s="1"/>
  <c r="K527" i="8"/>
  <c r="L526" i="8"/>
  <c r="AC532" i="1" s="1"/>
  <c r="K526" i="8"/>
  <c r="L525" i="8"/>
  <c r="AC531" i="1" s="1"/>
  <c r="K525" i="8"/>
  <c r="L524" i="8"/>
  <c r="AC530" i="1" s="1"/>
  <c r="K524" i="8"/>
  <c r="L523" i="8"/>
  <c r="AC529" i="1" s="1"/>
  <c r="K523" i="8"/>
  <c r="L522" i="8"/>
  <c r="AC528" i="1" s="1"/>
  <c r="K522" i="8"/>
  <c r="L521" i="8"/>
  <c r="AC527" i="1" s="1"/>
  <c r="K521" i="8"/>
  <c r="L520" i="8"/>
  <c r="AC526" i="1" s="1"/>
  <c r="K520" i="8"/>
  <c r="L519" i="8"/>
  <c r="AC525" i="1" s="1"/>
  <c r="K519" i="8"/>
  <c r="L518" i="8"/>
  <c r="AC524" i="1" s="1"/>
  <c r="K518" i="8"/>
  <c r="L517" i="8"/>
  <c r="AC523" i="1" s="1"/>
  <c r="K517" i="8"/>
  <c r="L516" i="8"/>
  <c r="AC522" i="1" s="1"/>
  <c r="K516" i="8"/>
  <c r="L515" i="8"/>
  <c r="AC521" i="1" s="1"/>
  <c r="K515" i="8"/>
  <c r="L514" i="8"/>
  <c r="AC520" i="1" s="1"/>
  <c r="K514" i="8"/>
  <c r="L513" i="8"/>
  <c r="AC519" i="1" s="1"/>
  <c r="K513" i="8"/>
  <c r="L512" i="8"/>
  <c r="AC518" i="1" s="1"/>
  <c r="K512" i="8"/>
  <c r="L511" i="8"/>
  <c r="AC517" i="1" s="1"/>
  <c r="K511" i="8"/>
  <c r="L510" i="8"/>
  <c r="AC516" i="1" s="1"/>
  <c r="K510" i="8"/>
  <c r="L509" i="8"/>
  <c r="AC515" i="1" s="1"/>
  <c r="K509" i="8"/>
  <c r="L508" i="8"/>
  <c r="AC514" i="1" s="1"/>
  <c r="K508" i="8"/>
  <c r="L507" i="8"/>
  <c r="AC513" i="1" s="1"/>
  <c r="K507" i="8"/>
  <c r="L506" i="8"/>
  <c r="AC512" i="1" s="1"/>
  <c r="K506" i="8"/>
  <c r="L505" i="8"/>
  <c r="AC511" i="1" s="1"/>
  <c r="K505" i="8"/>
  <c r="L504" i="8"/>
  <c r="AC510" i="1" s="1"/>
  <c r="K504" i="8"/>
  <c r="L503" i="8"/>
  <c r="AC509" i="1" s="1"/>
  <c r="K503" i="8"/>
  <c r="L502" i="8"/>
  <c r="AC508" i="1" s="1"/>
  <c r="K502" i="8"/>
  <c r="L501" i="8"/>
  <c r="AC507" i="1" s="1"/>
  <c r="K501" i="8"/>
  <c r="L500" i="8"/>
  <c r="AC506" i="1" s="1"/>
  <c r="K500" i="8"/>
  <c r="L499" i="8"/>
  <c r="AC505" i="1" s="1"/>
  <c r="K499" i="8"/>
  <c r="L498" i="8"/>
  <c r="AC504" i="1" s="1"/>
  <c r="K498" i="8"/>
  <c r="L497" i="8"/>
  <c r="AC503" i="1" s="1"/>
  <c r="K497" i="8"/>
  <c r="L496" i="8"/>
  <c r="AC502" i="1" s="1"/>
  <c r="K496" i="8"/>
  <c r="L495" i="8"/>
  <c r="AC501" i="1" s="1"/>
  <c r="K495" i="8"/>
  <c r="L494" i="8"/>
  <c r="AC500" i="1" s="1"/>
  <c r="K494" i="8"/>
  <c r="L493" i="8"/>
  <c r="AC499" i="1" s="1"/>
  <c r="K493" i="8"/>
  <c r="L492" i="8"/>
  <c r="AC498" i="1" s="1"/>
  <c r="K492" i="8"/>
  <c r="L491" i="8"/>
  <c r="AC497" i="1" s="1"/>
  <c r="K491" i="8"/>
  <c r="L490" i="8"/>
  <c r="AC496" i="1" s="1"/>
  <c r="K490" i="8"/>
  <c r="L489" i="8"/>
  <c r="AC495" i="1" s="1"/>
  <c r="K489" i="8"/>
  <c r="L488" i="8"/>
  <c r="AC494" i="1" s="1"/>
  <c r="K488" i="8"/>
  <c r="L487" i="8"/>
  <c r="AC493" i="1" s="1"/>
  <c r="K487" i="8"/>
  <c r="L486" i="8"/>
  <c r="AC492" i="1" s="1"/>
  <c r="K486" i="8"/>
  <c r="L485" i="8"/>
  <c r="AC491" i="1" s="1"/>
  <c r="K485" i="8"/>
  <c r="L484" i="8"/>
  <c r="AC490" i="1" s="1"/>
  <c r="K484" i="8"/>
  <c r="L483" i="8"/>
  <c r="AC489" i="1" s="1"/>
  <c r="K483" i="8"/>
  <c r="L482" i="8"/>
  <c r="AC488" i="1" s="1"/>
  <c r="K482" i="8"/>
  <c r="L481" i="8"/>
  <c r="AC487" i="1" s="1"/>
  <c r="K481" i="8"/>
  <c r="L480" i="8"/>
  <c r="AC486" i="1" s="1"/>
  <c r="K480" i="8"/>
  <c r="L479" i="8"/>
  <c r="AC485" i="1" s="1"/>
  <c r="K479" i="8"/>
  <c r="L478" i="8"/>
  <c r="AC484" i="1" s="1"/>
  <c r="K478" i="8"/>
  <c r="L477" i="8"/>
  <c r="AC483" i="1" s="1"/>
  <c r="K477" i="8"/>
  <c r="L476" i="8"/>
  <c r="AC482" i="1" s="1"/>
  <c r="K476" i="8"/>
  <c r="L475" i="8"/>
  <c r="AC481" i="1" s="1"/>
  <c r="K475" i="8"/>
  <c r="L474" i="8"/>
  <c r="AC480" i="1" s="1"/>
  <c r="K474" i="8"/>
  <c r="L473" i="8"/>
  <c r="AC479" i="1" s="1"/>
  <c r="K473" i="8"/>
  <c r="L472" i="8"/>
  <c r="AC478" i="1" s="1"/>
  <c r="K472" i="8"/>
  <c r="L471" i="8"/>
  <c r="AC477" i="1" s="1"/>
  <c r="K471" i="8"/>
  <c r="L470" i="8"/>
  <c r="AC476" i="1" s="1"/>
  <c r="K470" i="8"/>
  <c r="L469" i="8"/>
  <c r="AC475" i="1" s="1"/>
  <c r="K469" i="8"/>
  <c r="L468" i="8"/>
  <c r="AC474" i="1" s="1"/>
  <c r="K468" i="8"/>
  <c r="L467" i="8"/>
  <c r="AC473" i="1" s="1"/>
  <c r="K467" i="8"/>
  <c r="L466" i="8"/>
  <c r="AC472" i="1" s="1"/>
  <c r="K466" i="8"/>
  <c r="L465" i="8"/>
  <c r="AC471" i="1" s="1"/>
  <c r="K465" i="8"/>
  <c r="L464" i="8"/>
  <c r="AC470" i="1" s="1"/>
  <c r="K464" i="8"/>
  <c r="L463" i="8"/>
  <c r="AC469" i="1" s="1"/>
  <c r="K463" i="8"/>
  <c r="L462" i="8"/>
  <c r="AC468" i="1" s="1"/>
  <c r="K462" i="8"/>
  <c r="L461" i="8"/>
  <c r="AC467" i="1" s="1"/>
  <c r="K461" i="8"/>
  <c r="L460" i="8"/>
  <c r="AC466" i="1" s="1"/>
  <c r="K460" i="8"/>
  <c r="L459" i="8"/>
  <c r="AC465" i="1" s="1"/>
  <c r="K459" i="8"/>
  <c r="L458" i="8"/>
  <c r="AC464" i="1" s="1"/>
  <c r="K458" i="8"/>
  <c r="L457" i="8"/>
  <c r="AC463" i="1" s="1"/>
  <c r="K457" i="8"/>
  <c r="L456" i="8"/>
  <c r="AC462" i="1" s="1"/>
  <c r="K456" i="8"/>
  <c r="L455" i="8"/>
  <c r="AC461" i="1" s="1"/>
  <c r="K455" i="8"/>
  <c r="L454" i="8"/>
  <c r="AC460" i="1" s="1"/>
  <c r="K454" i="8"/>
  <c r="L453" i="8"/>
  <c r="AC459" i="1" s="1"/>
  <c r="K453" i="8"/>
  <c r="L452" i="8"/>
  <c r="AC458" i="1" s="1"/>
  <c r="K452" i="8"/>
  <c r="L451" i="8"/>
  <c r="AC457" i="1" s="1"/>
  <c r="K451" i="8"/>
  <c r="L450" i="8"/>
  <c r="AC456" i="1" s="1"/>
  <c r="K450" i="8"/>
  <c r="L449" i="8"/>
  <c r="AC455" i="1" s="1"/>
  <c r="K449" i="8"/>
  <c r="L448" i="8"/>
  <c r="AC454" i="1" s="1"/>
  <c r="K448" i="8"/>
  <c r="L447" i="8"/>
  <c r="AC453" i="1" s="1"/>
  <c r="K447" i="8"/>
  <c r="L446" i="8"/>
  <c r="AC452" i="1" s="1"/>
  <c r="K446" i="8"/>
  <c r="L445" i="8"/>
  <c r="AC451" i="1" s="1"/>
  <c r="K445" i="8"/>
  <c r="L444" i="8"/>
  <c r="AC450" i="1" s="1"/>
  <c r="K444" i="8"/>
  <c r="L443" i="8"/>
  <c r="AC449" i="1" s="1"/>
  <c r="K443" i="8"/>
  <c r="L442" i="8"/>
  <c r="AC448" i="1" s="1"/>
  <c r="K442" i="8"/>
  <c r="L441" i="8"/>
  <c r="AC447" i="1" s="1"/>
  <c r="K441" i="8"/>
  <c r="L440" i="8"/>
  <c r="AC446" i="1" s="1"/>
  <c r="K440" i="8"/>
  <c r="L439" i="8"/>
  <c r="AC445" i="1" s="1"/>
  <c r="K439" i="8"/>
  <c r="L438" i="8"/>
  <c r="AC444" i="1" s="1"/>
  <c r="K438" i="8"/>
  <c r="L437" i="8"/>
  <c r="AC443" i="1" s="1"/>
  <c r="K437" i="8"/>
  <c r="L436" i="8"/>
  <c r="AC442" i="1" s="1"/>
  <c r="K436" i="8"/>
  <c r="L435" i="8"/>
  <c r="AC441" i="1" s="1"/>
  <c r="K435" i="8"/>
  <c r="L434" i="8"/>
  <c r="AC440" i="1" s="1"/>
  <c r="K434" i="8"/>
  <c r="L433" i="8"/>
  <c r="AC439" i="1" s="1"/>
  <c r="K433" i="8"/>
  <c r="L432" i="8"/>
  <c r="AC438" i="1" s="1"/>
  <c r="K432" i="8"/>
  <c r="L431" i="8"/>
  <c r="AC437" i="1" s="1"/>
  <c r="K431" i="8"/>
  <c r="L430" i="8"/>
  <c r="AC436" i="1" s="1"/>
  <c r="K430" i="8"/>
  <c r="L429" i="8"/>
  <c r="AC435" i="1" s="1"/>
  <c r="K429" i="8"/>
  <c r="L428" i="8"/>
  <c r="AC434" i="1" s="1"/>
  <c r="K428" i="8"/>
  <c r="L427" i="8"/>
  <c r="AC433" i="1" s="1"/>
  <c r="K427" i="8"/>
  <c r="L426" i="8"/>
  <c r="AC432" i="1" s="1"/>
  <c r="K426" i="8"/>
  <c r="L425" i="8"/>
  <c r="AC431" i="1" s="1"/>
  <c r="K425" i="8"/>
  <c r="L424" i="8"/>
  <c r="AC430" i="1" s="1"/>
  <c r="K424" i="8"/>
  <c r="L423" i="8"/>
  <c r="AC429" i="1" s="1"/>
  <c r="K423" i="8"/>
  <c r="L422" i="8"/>
  <c r="AC428" i="1" s="1"/>
  <c r="K422" i="8"/>
  <c r="L421" i="8"/>
  <c r="AC427" i="1" s="1"/>
  <c r="K421" i="8"/>
  <c r="L420" i="8"/>
  <c r="AC426" i="1" s="1"/>
  <c r="K420" i="8"/>
  <c r="L419" i="8"/>
  <c r="AC425" i="1" s="1"/>
  <c r="K419" i="8"/>
  <c r="L418" i="8"/>
  <c r="AC424" i="1" s="1"/>
  <c r="K418" i="8"/>
  <c r="L417" i="8"/>
  <c r="AC423" i="1" s="1"/>
  <c r="K417" i="8"/>
  <c r="L416" i="8"/>
  <c r="AC422" i="1" s="1"/>
  <c r="K416" i="8"/>
  <c r="L415" i="8"/>
  <c r="AC421" i="1" s="1"/>
  <c r="K415" i="8"/>
  <c r="L414" i="8"/>
  <c r="AC420" i="1" s="1"/>
  <c r="K414" i="8"/>
  <c r="L413" i="8"/>
  <c r="AC419" i="1" s="1"/>
  <c r="K413" i="8"/>
  <c r="L412" i="8"/>
  <c r="AC418" i="1" s="1"/>
  <c r="K412" i="8"/>
  <c r="L411" i="8"/>
  <c r="AC417" i="1" s="1"/>
  <c r="K411" i="8"/>
  <c r="L410" i="8"/>
  <c r="AC416" i="1" s="1"/>
  <c r="K410" i="8"/>
  <c r="L409" i="8"/>
  <c r="AC415" i="1" s="1"/>
  <c r="K409" i="8"/>
  <c r="L408" i="8"/>
  <c r="AC414" i="1" s="1"/>
  <c r="K408" i="8"/>
  <c r="L407" i="8"/>
  <c r="AC413" i="1" s="1"/>
  <c r="K407" i="8"/>
  <c r="L406" i="8"/>
  <c r="AC412" i="1" s="1"/>
  <c r="K406" i="8"/>
  <c r="L405" i="8"/>
  <c r="AC411" i="1" s="1"/>
  <c r="K405" i="8"/>
  <c r="L404" i="8"/>
  <c r="AC410" i="1" s="1"/>
  <c r="K404" i="8"/>
  <c r="L403" i="8"/>
  <c r="AC409" i="1" s="1"/>
  <c r="K403" i="8"/>
  <c r="L402" i="8"/>
  <c r="AC408" i="1" s="1"/>
  <c r="K402" i="8"/>
  <c r="L401" i="8"/>
  <c r="AC407" i="1" s="1"/>
  <c r="K401" i="8"/>
  <c r="L400" i="8"/>
  <c r="AC406" i="1" s="1"/>
  <c r="K400" i="8"/>
  <c r="L399" i="8"/>
  <c r="AC405" i="1" s="1"/>
  <c r="K399" i="8"/>
  <c r="L398" i="8"/>
  <c r="AC404" i="1" s="1"/>
  <c r="K398" i="8"/>
  <c r="L397" i="8"/>
  <c r="AC403" i="1" s="1"/>
  <c r="K397" i="8"/>
  <c r="L396" i="8"/>
  <c r="AC402" i="1" s="1"/>
  <c r="K396" i="8"/>
  <c r="L395" i="8"/>
  <c r="AC401" i="1" s="1"/>
  <c r="K395" i="8"/>
  <c r="L394" i="8"/>
  <c r="AC400" i="1" s="1"/>
  <c r="K394" i="8"/>
  <c r="L393" i="8"/>
  <c r="AC399" i="1" s="1"/>
  <c r="K393" i="8"/>
  <c r="L392" i="8"/>
  <c r="AC398" i="1" s="1"/>
  <c r="K392" i="8"/>
  <c r="L391" i="8"/>
  <c r="AC397" i="1" s="1"/>
  <c r="K391" i="8"/>
  <c r="L390" i="8"/>
  <c r="AC396" i="1" s="1"/>
  <c r="K390" i="8"/>
  <c r="L389" i="8"/>
  <c r="AC395" i="1" s="1"/>
  <c r="K389" i="8"/>
  <c r="L388" i="8"/>
  <c r="AC394" i="1" s="1"/>
  <c r="K388" i="8"/>
  <c r="L387" i="8"/>
  <c r="AC393" i="1" s="1"/>
  <c r="K387" i="8"/>
  <c r="L386" i="8"/>
  <c r="AC392" i="1" s="1"/>
  <c r="K386" i="8"/>
  <c r="L385" i="8"/>
  <c r="AC391" i="1" s="1"/>
  <c r="K385" i="8"/>
  <c r="L384" i="8"/>
  <c r="AC390" i="1" s="1"/>
  <c r="K384" i="8"/>
  <c r="L383" i="8"/>
  <c r="AC389" i="1" s="1"/>
  <c r="K383" i="8"/>
  <c r="L382" i="8"/>
  <c r="AC388" i="1" s="1"/>
  <c r="K382" i="8"/>
  <c r="L381" i="8"/>
  <c r="AC387" i="1" s="1"/>
  <c r="K381" i="8"/>
  <c r="L380" i="8"/>
  <c r="AC386" i="1" s="1"/>
  <c r="K380" i="8"/>
  <c r="L379" i="8"/>
  <c r="AC385" i="1" s="1"/>
  <c r="K379" i="8"/>
  <c r="L378" i="8"/>
  <c r="AC384" i="1" s="1"/>
  <c r="K378" i="8"/>
  <c r="L377" i="8"/>
  <c r="AC383" i="1" s="1"/>
  <c r="K377" i="8"/>
  <c r="L376" i="8"/>
  <c r="AC382" i="1" s="1"/>
  <c r="K376" i="8"/>
  <c r="L375" i="8"/>
  <c r="AC381" i="1" s="1"/>
  <c r="K375" i="8"/>
  <c r="L374" i="8"/>
  <c r="AC380" i="1" s="1"/>
  <c r="K374" i="8"/>
  <c r="L373" i="8"/>
  <c r="AC379" i="1" s="1"/>
  <c r="K373" i="8"/>
  <c r="L372" i="8"/>
  <c r="AC378" i="1" s="1"/>
  <c r="K372" i="8"/>
  <c r="L371" i="8"/>
  <c r="AC377" i="1" s="1"/>
  <c r="K371" i="8"/>
  <c r="L370" i="8"/>
  <c r="AC376" i="1" s="1"/>
  <c r="K370" i="8"/>
  <c r="L369" i="8"/>
  <c r="AC375" i="1" s="1"/>
  <c r="K369" i="8"/>
  <c r="L368" i="8"/>
  <c r="AC374" i="1" s="1"/>
  <c r="K368" i="8"/>
  <c r="L367" i="8"/>
  <c r="AC373" i="1" s="1"/>
  <c r="K367" i="8"/>
  <c r="L366" i="8"/>
  <c r="AC372" i="1" s="1"/>
  <c r="K366" i="8"/>
  <c r="L365" i="8"/>
  <c r="AC371" i="1" s="1"/>
  <c r="K365" i="8"/>
  <c r="L364" i="8"/>
  <c r="AC370" i="1" s="1"/>
  <c r="K364" i="8"/>
  <c r="L363" i="8"/>
  <c r="AC369" i="1" s="1"/>
  <c r="K363" i="8"/>
  <c r="L362" i="8"/>
  <c r="AC368" i="1" s="1"/>
  <c r="K362" i="8"/>
  <c r="L361" i="8"/>
  <c r="AC367" i="1" s="1"/>
  <c r="K361" i="8"/>
  <c r="L360" i="8"/>
  <c r="AC366" i="1" s="1"/>
  <c r="K360" i="8"/>
  <c r="L359" i="8"/>
  <c r="AC365" i="1" s="1"/>
  <c r="K359" i="8"/>
  <c r="L358" i="8"/>
  <c r="AC364" i="1" s="1"/>
  <c r="K358" i="8"/>
  <c r="L357" i="8"/>
  <c r="AC363" i="1" s="1"/>
  <c r="K357" i="8"/>
  <c r="L356" i="8"/>
  <c r="AC362" i="1" s="1"/>
  <c r="K356" i="8"/>
  <c r="L355" i="8"/>
  <c r="AC361" i="1" s="1"/>
  <c r="K355" i="8"/>
  <c r="L354" i="8"/>
  <c r="AC360" i="1" s="1"/>
  <c r="K354" i="8"/>
  <c r="L353" i="8"/>
  <c r="AC359" i="1" s="1"/>
  <c r="K353" i="8"/>
  <c r="L352" i="8"/>
  <c r="AC358" i="1" s="1"/>
  <c r="K352" i="8"/>
  <c r="L351" i="8"/>
  <c r="AC357" i="1" s="1"/>
  <c r="K351" i="8"/>
  <c r="L350" i="8"/>
  <c r="AC356" i="1" s="1"/>
  <c r="K350" i="8"/>
  <c r="L349" i="8"/>
  <c r="AC355" i="1" s="1"/>
  <c r="K349" i="8"/>
  <c r="L348" i="8"/>
  <c r="AC354" i="1" s="1"/>
  <c r="K348" i="8"/>
  <c r="L347" i="8"/>
  <c r="AC353" i="1" s="1"/>
  <c r="K347" i="8"/>
  <c r="L346" i="8"/>
  <c r="AC352" i="1" s="1"/>
  <c r="K346" i="8"/>
  <c r="L345" i="8"/>
  <c r="AC351" i="1" s="1"/>
  <c r="K345" i="8"/>
  <c r="L344" i="8"/>
  <c r="AC350" i="1" s="1"/>
  <c r="K344" i="8"/>
  <c r="L343" i="8"/>
  <c r="AC349" i="1" s="1"/>
  <c r="K343" i="8"/>
  <c r="L342" i="8"/>
  <c r="AC348" i="1" s="1"/>
  <c r="K342" i="8"/>
  <c r="L341" i="8"/>
  <c r="AC347" i="1" s="1"/>
  <c r="K341" i="8"/>
  <c r="L340" i="8"/>
  <c r="AC346" i="1" s="1"/>
  <c r="K340" i="8"/>
  <c r="L339" i="8"/>
  <c r="AC345" i="1" s="1"/>
  <c r="K339" i="8"/>
  <c r="L338" i="8"/>
  <c r="AC344" i="1" s="1"/>
  <c r="K338" i="8"/>
  <c r="L337" i="8"/>
  <c r="AC343" i="1" s="1"/>
  <c r="K337" i="8"/>
  <c r="L336" i="8"/>
  <c r="AC342" i="1" s="1"/>
  <c r="K336" i="8"/>
  <c r="L335" i="8"/>
  <c r="AC341" i="1" s="1"/>
  <c r="K335" i="8"/>
  <c r="L334" i="8"/>
  <c r="AC340" i="1" s="1"/>
  <c r="K334" i="8"/>
  <c r="L333" i="8"/>
  <c r="AC339" i="1" s="1"/>
  <c r="K333" i="8"/>
  <c r="L332" i="8"/>
  <c r="AC338" i="1" s="1"/>
  <c r="K332" i="8"/>
  <c r="L331" i="8"/>
  <c r="AC337" i="1" s="1"/>
  <c r="K331" i="8"/>
  <c r="L330" i="8"/>
  <c r="AC336" i="1" s="1"/>
  <c r="K330" i="8"/>
  <c r="L329" i="8"/>
  <c r="AC335" i="1" s="1"/>
  <c r="K329" i="8"/>
  <c r="L328" i="8"/>
  <c r="AC334" i="1" s="1"/>
  <c r="K328" i="8"/>
  <c r="L327" i="8"/>
  <c r="AC333" i="1" s="1"/>
  <c r="K327" i="8"/>
  <c r="L326" i="8"/>
  <c r="AC332" i="1" s="1"/>
  <c r="K326" i="8"/>
  <c r="L325" i="8"/>
  <c r="AC331" i="1" s="1"/>
  <c r="K325" i="8"/>
  <c r="L324" i="8"/>
  <c r="AC330" i="1" s="1"/>
  <c r="K324" i="8"/>
  <c r="L323" i="8"/>
  <c r="AC329" i="1" s="1"/>
  <c r="K323" i="8"/>
  <c r="L322" i="8"/>
  <c r="AC328" i="1" s="1"/>
  <c r="K322" i="8"/>
  <c r="L321" i="8"/>
  <c r="AC327" i="1" s="1"/>
  <c r="K321" i="8"/>
  <c r="L320" i="8"/>
  <c r="AC326" i="1" s="1"/>
  <c r="K320" i="8"/>
  <c r="L319" i="8"/>
  <c r="AC325" i="1" s="1"/>
  <c r="K319" i="8"/>
  <c r="L318" i="8"/>
  <c r="AC324" i="1" s="1"/>
  <c r="K318" i="8"/>
  <c r="L317" i="8"/>
  <c r="AC323" i="1" s="1"/>
  <c r="K317" i="8"/>
  <c r="L316" i="8"/>
  <c r="AC322" i="1" s="1"/>
  <c r="K316" i="8"/>
  <c r="L315" i="8"/>
  <c r="AC321" i="1" s="1"/>
  <c r="K315" i="8"/>
  <c r="L314" i="8"/>
  <c r="AC320" i="1" s="1"/>
  <c r="K314" i="8"/>
  <c r="L313" i="8"/>
  <c r="AC319" i="1" s="1"/>
  <c r="K313" i="8"/>
  <c r="L312" i="8"/>
  <c r="AC318" i="1" s="1"/>
  <c r="K312" i="8"/>
  <c r="L311" i="8"/>
  <c r="AC317" i="1" s="1"/>
  <c r="K311" i="8"/>
  <c r="L310" i="8"/>
  <c r="AC316" i="1" s="1"/>
  <c r="K310" i="8"/>
  <c r="L309" i="8"/>
  <c r="AC315" i="1" s="1"/>
  <c r="K309" i="8"/>
  <c r="L308" i="8"/>
  <c r="AC314" i="1" s="1"/>
  <c r="K308" i="8"/>
  <c r="L307" i="8"/>
  <c r="AC313" i="1" s="1"/>
  <c r="K307" i="8"/>
  <c r="L306" i="8"/>
  <c r="AC312" i="1" s="1"/>
  <c r="K306" i="8"/>
  <c r="L305" i="8"/>
  <c r="AC311" i="1" s="1"/>
  <c r="K305" i="8"/>
  <c r="L304" i="8"/>
  <c r="AC310" i="1" s="1"/>
  <c r="K304" i="8"/>
  <c r="L303" i="8"/>
  <c r="AC309" i="1" s="1"/>
  <c r="K303" i="8"/>
  <c r="L302" i="8"/>
  <c r="AC308" i="1" s="1"/>
  <c r="K302" i="8"/>
  <c r="L301" i="8"/>
  <c r="AC307" i="1" s="1"/>
  <c r="K301" i="8"/>
  <c r="L300" i="8"/>
  <c r="AC306" i="1" s="1"/>
  <c r="K300" i="8"/>
  <c r="L299" i="8"/>
  <c r="AC305" i="1" s="1"/>
  <c r="K299" i="8"/>
  <c r="L298" i="8"/>
  <c r="AC304" i="1" s="1"/>
  <c r="K298" i="8"/>
  <c r="L297" i="8"/>
  <c r="AC303" i="1" s="1"/>
  <c r="K297" i="8"/>
  <c r="L296" i="8"/>
  <c r="AC302" i="1" s="1"/>
  <c r="K296" i="8"/>
  <c r="L295" i="8"/>
  <c r="AC301" i="1" s="1"/>
  <c r="K295" i="8"/>
  <c r="L294" i="8"/>
  <c r="AC300" i="1" s="1"/>
  <c r="K294" i="8"/>
  <c r="L293" i="8"/>
  <c r="AC299" i="1" s="1"/>
  <c r="K293" i="8"/>
  <c r="L292" i="8"/>
  <c r="AC298" i="1" s="1"/>
  <c r="K292" i="8"/>
  <c r="L291" i="8"/>
  <c r="AC297" i="1" s="1"/>
  <c r="K291" i="8"/>
  <c r="L290" i="8"/>
  <c r="AC296" i="1" s="1"/>
  <c r="K290" i="8"/>
  <c r="L289" i="8"/>
  <c r="AC295" i="1" s="1"/>
  <c r="K289" i="8"/>
  <c r="L288" i="8"/>
  <c r="AC294" i="1" s="1"/>
  <c r="K288" i="8"/>
  <c r="L287" i="8"/>
  <c r="AC293" i="1" s="1"/>
  <c r="K287" i="8"/>
  <c r="L286" i="8"/>
  <c r="AC292" i="1" s="1"/>
  <c r="K286" i="8"/>
  <c r="L285" i="8"/>
  <c r="AC291" i="1" s="1"/>
  <c r="K285" i="8"/>
  <c r="L284" i="8"/>
  <c r="AC290" i="1" s="1"/>
  <c r="K284" i="8"/>
  <c r="L283" i="8"/>
  <c r="AC289" i="1" s="1"/>
  <c r="K283" i="8"/>
  <c r="L282" i="8"/>
  <c r="AC288" i="1" s="1"/>
  <c r="K282" i="8"/>
  <c r="L281" i="8"/>
  <c r="AC287" i="1" s="1"/>
  <c r="K281" i="8"/>
  <c r="L280" i="8"/>
  <c r="AC286" i="1" s="1"/>
  <c r="K280" i="8"/>
  <c r="L279" i="8"/>
  <c r="AC285" i="1" s="1"/>
  <c r="K279" i="8"/>
  <c r="L278" i="8"/>
  <c r="AC284" i="1" s="1"/>
  <c r="K278" i="8"/>
  <c r="L277" i="8"/>
  <c r="AC283" i="1" s="1"/>
  <c r="K277" i="8"/>
  <c r="L276" i="8"/>
  <c r="AC282" i="1" s="1"/>
  <c r="K276" i="8"/>
  <c r="L275" i="8"/>
  <c r="AC281" i="1" s="1"/>
  <c r="K275" i="8"/>
  <c r="L274" i="8"/>
  <c r="AC280" i="1" s="1"/>
  <c r="K274" i="8"/>
  <c r="L273" i="8"/>
  <c r="AC279" i="1" s="1"/>
  <c r="K273" i="8"/>
  <c r="L272" i="8"/>
  <c r="AC278" i="1" s="1"/>
  <c r="K272" i="8"/>
  <c r="L271" i="8"/>
  <c r="AC277" i="1" s="1"/>
  <c r="K271" i="8"/>
  <c r="L270" i="8"/>
  <c r="AC276" i="1" s="1"/>
  <c r="K270" i="8"/>
  <c r="L269" i="8"/>
  <c r="AC275" i="1" s="1"/>
  <c r="K269" i="8"/>
  <c r="L268" i="8"/>
  <c r="AC274" i="1" s="1"/>
  <c r="K268" i="8"/>
  <c r="L267" i="8"/>
  <c r="AC273" i="1" s="1"/>
  <c r="K267" i="8"/>
  <c r="L266" i="8"/>
  <c r="AC272" i="1" s="1"/>
  <c r="K266" i="8"/>
  <c r="L265" i="8"/>
  <c r="AC271" i="1" s="1"/>
  <c r="K265" i="8"/>
  <c r="L264" i="8"/>
  <c r="AC270" i="1" s="1"/>
  <c r="K264" i="8"/>
  <c r="L263" i="8"/>
  <c r="AC269" i="1" s="1"/>
  <c r="K263" i="8"/>
  <c r="L262" i="8"/>
  <c r="AC268" i="1" s="1"/>
  <c r="K262" i="8"/>
  <c r="L261" i="8"/>
  <c r="AC267" i="1" s="1"/>
  <c r="K261" i="8"/>
  <c r="L260" i="8"/>
  <c r="AC266" i="1" s="1"/>
  <c r="K260" i="8"/>
  <c r="L259" i="8"/>
  <c r="AC265" i="1" s="1"/>
  <c r="K259" i="8"/>
  <c r="L258" i="8"/>
  <c r="AC264" i="1" s="1"/>
  <c r="K258" i="8"/>
  <c r="L257" i="8"/>
  <c r="AC263" i="1" s="1"/>
  <c r="K257" i="8"/>
  <c r="L256" i="8"/>
  <c r="AC262" i="1" s="1"/>
  <c r="K256" i="8"/>
  <c r="L255" i="8"/>
  <c r="AC261" i="1" s="1"/>
  <c r="K255" i="8"/>
  <c r="L254" i="8"/>
  <c r="AC260" i="1" s="1"/>
  <c r="K254" i="8"/>
  <c r="L253" i="8"/>
  <c r="AC259" i="1" s="1"/>
  <c r="K253" i="8"/>
  <c r="L252" i="8"/>
  <c r="AC258" i="1" s="1"/>
  <c r="K252" i="8"/>
  <c r="L251" i="8"/>
  <c r="AC257" i="1" s="1"/>
  <c r="K251" i="8"/>
  <c r="L250" i="8"/>
  <c r="AC256" i="1" s="1"/>
  <c r="K250" i="8"/>
  <c r="L249" i="8"/>
  <c r="AC255" i="1" s="1"/>
  <c r="K249" i="8"/>
  <c r="L248" i="8"/>
  <c r="AC254" i="1" s="1"/>
  <c r="K248" i="8"/>
  <c r="L247" i="8"/>
  <c r="AC253" i="1" s="1"/>
  <c r="K247" i="8"/>
  <c r="L246" i="8"/>
  <c r="AC252" i="1" s="1"/>
  <c r="K246" i="8"/>
  <c r="L245" i="8"/>
  <c r="AC251" i="1" s="1"/>
  <c r="K245" i="8"/>
  <c r="L244" i="8"/>
  <c r="AC250" i="1" s="1"/>
  <c r="K244" i="8"/>
  <c r="L243" i="8"/>
  <c r="AC249" i="1" s="1"/>
  <c r="K243" i="8"/>
  <c r="L242" i="8"/>
  <c r="AC248" i="1" s="1"/>
  <c r="K242" i="8"/>
  <c r="L241" i="8"/>
  <c r="AC247" i="1" s="1"/>
  <c r="K241" i="8"/>
  <c r="L240" i="8"/>
  <c r="AC246" i="1" s="1"/>
  <c r="K240" i="8"/>
  <c r="L239" i="8"/>
  <c r="AC245" i="1" s="1"/>
  <c r="K239" i="8"/>
  <c r="L238" i="8"/>
  <c r="AC244" i="1" s="1"/>
  <c r="K238" i="8"/>
  <c r="L237" i="8"/>
  <c r="AC243" i="1" s="1"/>
  <c r="K237" i="8"/>
  <c r="L236" i="8"/>
  <c r="AC242" i="1" s="1"/>
  <c r="K236" i="8"/>
  <c r="L235" i="8"/>
  <c r="AC241" i="1" s="1"/>
  <c r="K235" i="8"/>
  <c r="L234" i="8"/>
  <c r="AC240" i="1" s="1"/>
  <c r="K234" i="8"/>
  <c r="L233" i="8"/>
  <c r="AC239" i="1" s="1"/>
  <c r="K233" i="8"/>
  <c r="L232" i="8"/>
  <c r="AC238" i="1" s="1"/>
  <c r="K232" i="8"/>
  <c r="L231" i="8"/>
  <c r="AC237" i="1" s="1"/>
  <c r="K231" i="8"/>
  <c r="L230" i="8"/>
  <c r="AC236" i="1" s="1"/>
  <c r="K230" i="8"/>
  <c r="L229" i="8"/>
  <c r="AC235" i="1" s="1"/>
  <c r="K229" i="8"/>
  <c r="L228" i="8"/>
  <c r="AC234" i="1" s="1"/>
  <c r="K228" i="8"/>
  <c r="L227" i="8"/>
  <c r="AC233" i="1" s="1"/>
  <c r="K227" i="8"/>
  <c r="L226" i="8"/>
  <c r="AC232" i="1" s="1"/>
  <c r="K226" i="8"/>
  <c r="L225" i="8"/>
  <c r="AC231" i="1" s="1"/>
  <c r="K225" i="8"/>
  <c r="L224" i="8"/>
  <c r="AC230" i="1" s="1"/>
  <c r="K224" i="8"/>
  <c r="L223" i="8"/>
  <c r="AC229" i="1" s="1"/>
  <c r="K223" i="8"/>
  <c r="L222" i="8"/>
  <c r="AC228" i="1" s="1"/>
  <c r="K222" i="8"/>
  <c r="L221" i="8"/>
  <c r="AC227" i="1" s="1"/>
  <c r="K221" i="8"/>
  <c r="L220" i="8"/>
  <c r="AC226" i="1" s="1"/>
  <c r="K220" i="8"/>
  <c r="L219" i="8"/>
  <c r="AC225" i="1" s="1"/>
  <c r="K219" i="8"/>
  <c r="L218" i="8"/>
  <c r="AC224" i="1" s="1"/>
  <c r="K218" i="8"/>
  <c r="L217" i="8"/>
  <c r="AC223" i="1" s="1"/>
  <c r="K217" i="8"/>
  <c r="L216" i="8"/>
  <c r="AC222" i="1" s="1"/>
  <c r="K216" i="8"/>
  <c r="L215" i="8"/>
  <c r="AC221" i="1" s="1"/>
  <c r="K215" i="8"/>
  <c r="L214" i="8"/>
  <c r="AC220" i="1" s="1"/>
  <c r="K214" i="8"/>
  <c r="L213" i="8"/>
  <c r="AC219" i="1" s="1"/>
  <c r="K213" i="8"/>
  <c r="L212" i="8"/>
  <c r="AC218" i="1" s="1"/>
  <c r="K212" i="8"/>
  <c r="L211" i="8"/>
  <c r="AC217" i="1" s="1"/>
  <c r="K211" i="8"/>
  <c r="L210" i="8"/>
  <c r="AC216" i="1" s="1"/>
  <c r="K210" i="8"/>
  <c r="L209" i="8"/>
  <c r="AC215" i="1" s="1"/>
  <c r="K209" i="8"/>
  <c r="L208" i="8"/>
  <c r="AC214" i="1" s="1"/>
  <c r="K208" i="8"/>
  <c r="L207" i="8"/>
  <c r="AC213" i="1" s="1"/>
  <c r="K207" i="8"/>
  <c r="L206" i="8"/>
  <c r="AC212" i="1" s="1"/>
  <c r="K206" i="8"/>
  <c r="L205" i="8"/>
  <c r="AC211" i="1" s="1"/>
  <c r="K205" i="8"/>
  <c r="L204" i="8"/>
  <c r="AC210" i="1" s="1"/>
  <c r="K204" i="8"/>
  <c r="L203" i="8"/>
  <c r="AC209" i="1" s="1"/>
  <c r="K203" i="8"/>
  <c r="L202" i="8"/>
  <c r="AC208" i="1" s="1"/>
  <c r="K202" i="8"/>
  <c r="L201" i="8"/>
  <c r="AC207" i="1" s="1"/>
  <c r="K201" i="8"/>
  <c r="L200" i="8"/>
  <c r="AC206" i="1" s="1"/>
  <c r="K200" i="8"/>
  <c r="L199" i="8"/>
  <c r="AC205" i="1" s="1"/>
  <c r="K199" i="8"/>
  <c r="L198" i="8"/>
  <c r="AC204" i="1" s="1"/>
  <c r="K198" i="8"/>
  <c r="L197" i="8"/>
  <c r="AC203" i="1" s="1"/>
  <c r="K197" i="8"/>
  <c r="L196" i="8"/>
  <c r="AC202" i="1" s="1"/>
  <c r="K196" i="8"/>
  <c r="L195" i="8"/>
  <c r="AC201" i="1" s="1"/>
  <c r="K195" i="8"/>
  <c r="L194" i="8"/>
  <c r="AC200" i="1" s="1"/>
  <c r="K194" i="8"/>
  <c r="L193" i="8"/>
  <c r="AC199" i="1" s="1"/>
  <c r="K193" i="8"/>
  <c r="L192" i="8"/>
  <c r="AC198" i="1" s="1"/>
  <c r="K192" i="8"/>
  <c r="L191" i="8"/>
  <c r="AC197" i="1" s="1"/>
  <c r="K191" i="8"/>
  <c r="L190" i="8"/>
  <c r="AC196" i="1" s="1"/>
  <c r="K190" i="8"/>
  <c r="L189" i="8"/>
  <c r="AC195" i="1" s="1"/>
  <c r="K189" i="8"/>
  <c r="L188" i="8"/>
  <c r="AC194" i="1" s="1"/>
  <c r="K188" i="8"/>
  <c r="L187" i="8"/>
  <c r="AC193" i="1" s="1"/>
  <c r="K187" i="8"/>
  <c r="L186" i="8"/>
  <c r="AC192" i="1" s="1"/>
  <c r="K186" i="8"/>
  <c r="L185" i="8"/>
  <c r="AC191" i="1" s="1"/>
  <c r="K185" i="8"/>
  <c r="L184" i="8"/>
  <c r="AC190" i="1" s="1"/>
  <c r="K184" i="8"/>
  <c r="L183" i="8"/>
  <c r="AC189" i="1" s="1"/>
  <c r="K183" i="8"/>
  <c r="L182" i="8"/>
  <c r="AC188" i="1" s="1"/>
  <c r="K182" i="8"/>
  <c r="L181" i="8"/>
  <c r="AC187" i="1" s="1"/>
  <c r="K181" i="8"/>
  <c r="L180" i="8"/>
  <c r="AC186" i="1" s="1"/>
  <c r="K180" i="8"/>
  <c r="L179" i="8"/>
  <c r="AC185" i="1" s="1"/>
  <c r="K179" i="8"/>
  <c r="L178" i="8"/>
  <c r="AC184" i="1" s="1"/>
  <c r="K178" i="8"/>
  <c r="L177" i="8"/>
  <c r="AC183" i="1" s="1"/>
  <c r="K177" i="8"/>
  <c r="L176" i="8"/>
  <c r="AC182" i="1" s="1"/>
  <c r="K176" i="8"/>
  <c r="L175" i="8"/>
  <c r="AC181" i="1" s="1"/>
  <c r="K175" i="8"/>
  <c r="L174" i="8"/>
  <c r="AC180" i="1" s="1"/>
  <c r="K174" i="8"/>
  <c r="L173" i="8"/>
  <c r="AC179" i="1" s="1"/>
  <c r="K173" i="8"/>
  <c r="L172" i="8"/>
  <c r="AC178" i="1" s="1"/>
  <c r="K172" i="8"/>
  <c r="L171" i="8"/>
  <c r="AC177" i="1" s="1"/>
  <c r="K171" i="8"/>
  <c r="L170" i="8"/>
  <c r="AC176" i="1" s="1"/>
  <c r="K170" i="8"/>
  <c r="L169" i="8"/>
  <c r="AC175" i="1" s="1"/>
  <c r="K169" i="8"/>
  <c r="L168" i="8"/>
  <c r="AC174" i="1" s="1"/>
  <c r="K168" i="8"/>
  <c r="L167" i="8"/>
  <c r="AC173" i="1" s="1"/>
  <c r="K167" i="8"/>
  <c r="L166" i="8"/>
  <c r="AC172" i="1" s="1"/>
  <c r="K166" i="8"/>
  <c r="L165" i="8"/>
  <c r="AC171" i="1" s="1"/>
  <c r="K165" i="8"/>
  <c r="L164" i="8"/>
  <c r="AC170" i="1" s="1"/>
  <c r="K164" i="8"/>
  <c r="L163" i="8"/>
  <c r="AC169" i="1" s="1"/>
  <c r="K163" i="8"/>
  <c r="L162" i="8"/>
  <c r="AC168" i="1" s="1"/>
  <c r="K162" i="8"/>
  <c r="L161" i="8"/>
  <c r="AC167" i="1" s="1"/>
  <c r="K161" i="8"/>
  <c r="L160" i="8"/>
  <c r="AC166" i="1" s="1"/>
  <c r="K160" i="8"/>
  <c r="L159" i="8"/>
  <c r="AC165" i="1" s="1"/>
  <c r="K159" i="8"/>
  <c r="L158" i="8"/>
  <c r="AC164" i="1" s="1"/>
  <c r="K158" i="8"/>
  <c r="L157" i="8"/>
  <c r="AC163" i="1" s="1"/>
  <c r="K157" i="8"/>
  <c r="L156" i="8"/>
  <c r="AC162" i="1" s="1"/>
  <c r="K156" i="8"/>
  <c r="L155" i="8"/>
  <c r="AC161" i="1" s="1"/>
  <c r="K155" i="8"/>
  <c r="L154" i="8"/>
  <c r="AC160" i="1" s="1"/>
  <c r="K154" i="8"/>
  <c r="L153" i="8"/>
  <c r="AC159" i="1" s="1"/>
  <c r="K153" i="8"/>
  <c r="L152" i="8"/>
  <c r="AC158" i="1" s="1"/>
  <c r="K152" i="8"/>
  <c r="L151" i="8"/>
  <c r="AC157" i="1" s="1"/>
  <c r="K151" i="8"/>
  <c r="L150" i="8"/>
  <c r="AC156" i="1" s="1"/>
  <c r="K150" i="8"/>
  <c r="L149" i="8"/>
  <c r="AC155" i="1" s="1"/>
  <c r="K149" i="8"/>
  <c r="L148" i="8"/>
  <c r="AC154" i="1" s="1"/>
  <c r="K148" i="8"/>
  <c r="L147" i="8"/>
  <c r="AC153" i="1" s="1"/>
  <c r="K147" i="8"/>
  <c r="L146" i="8"/>
  <c r="AC152" i="1" s="1"/>
  <c r="K146" i="8"/>
  <c r="L145" i="8"/>
  <c r="AC151" i="1" s="1"/>
  <c r="K145" i="8"/>
  <c r="L144" i="8"/>
  <c r="AC150" i="1" s="1"/>
  <c r="K144" i="8"/>
  <c r="L143" i="8"/>
  <c r="AC149" i="1" s="1"/>
  <c r="K143" i="8"/>
  <c r="L142" i="8"/>
  <c r="AC148" i="1" s="1"/>
  <c r="K142" i="8"/>
  <c r="L141" i="8"/>
  <c r="AC147" i="1" s="1"/>
  <c r="K141" i="8"/>
  <c r="L140" i="8"/>
  <c r="AC146" i="1" s="1"/>
  <c r="K140" i="8"/>
  <c r="L139" i="8"/>
  <c r="AC145" i="1" s="1"/>
  <c r="K139" i="8"/>
  <c r="L138" i="8"/>
  <c r="AC144" i="1" s="1"/>
  <c r="K138" i="8"/>
  <c r="L137" i="8"/>
  <c r="AC143" i="1" s="1"/>
  <c r="K137" i="8"/>
  <c r="L136" i="8"/>
  <c r="AC142" i="1" s="1"/>
  <c r="K136" i="8"/>
  <c r="L135" i="8"/>
  <c r="AC141" i="1" s="1"/>
  <c r="K135" i="8"/>
  <c r="L134" i="8"/>
  <c r="AC140" i="1" s="1"/>
  <c r="K134" i="8"/>
  <c r="L133" i="8"/>
  <c r="AC139" i="1" s="1"/>
  <c r="K133" i="8"/>
  <c r="L132" i="8"/>
  <c r="AC138" i="1" s="1"/>
  <c r="K132" i="8"/>
  <c r="L131" i="8"/>
  <c r="AC137" i="1" s="1"/>
  <c r="K131" i="8"/>
  <c r="L130" i="8"/>
  <c r="AC136" i="1" s="1"/>
  <c r="K130" i="8"/>
  <c r="L129" i="8"/>
  <c r="AC135" i="1" s="1"/>
  <c r="K129" i="8"/>
  <c r="L128" i="8"/>
  <c r="AC134" i="1" s="1"/>
  <c r="K128" i="8"/>
  <c r="L127" i="8"/>
  <c r="AC133" i="1" s="1"/>
  <c r="K127" i="8"/>
  <c r="L126" i="8"/>
  <c r="AC132" i="1" s="1"/>
  <c r="K126" i="8"/>
  <c r="L125" i="8"/>
  <c r="AC131" i="1" s="1"/>
  <c r="K125" i="8"/>
  <c r="L124" i="8"/>
  <c r="AC130" i="1" s="1"/>
  <c r="K124" i="8"/>
  <c r="L123" i="8"/>
  <c r="AC129" i="1" s="1"/>
  <c r="K123" i="8"/>
  <c r="L122" i="8"/>
  <c r="AC128" i="1" s="1"/>
  <c r="K122" i="8"/>
  <c r="L121" i="8"/>
  <c r="AC127" i="1" s="1"/>
  <c r="K121" i="8"/>
  <c r="L120" i="8"/>
  <c r="AC126" i="1" s="1"/>
  <c r="K120" i="8"/>
  <c r="L119" i="8"/>
  <c r="AC125" i="1" s="1"/>
  <c r="K119" i="8"/>
  <c r="L118" i="8"/>
  <c r="AC124" i="1" s="1"/>
  <c r="K118" i="8"/>
  <c r="L117" i="8"/>
  <c r="AC123" i="1" s="1"/>
  <c r="K117" i="8"/>
  <c r="L116" i="8"/>
  <c r="AC122" i="1" s="1"/>
  <c r="K116" i="8"/>
  <c r="L115" i="8"/>
  <c r="AC121" i="1" s="1"/>
  <c r="K115" i="8"/>
  <c r="L114" i="8"/>
  <c r="AC120" i="1" s="1"/>
  <c r="K114" i="8"/>
  <c r="L113" i="8"/>
  <c r="AC119" i="1" s="1"/>
  <c r="K113" i="8"/>
  <c r="L112" i="8"/>
  <c r="AC118" i="1" s="1"/>
  <c r="K112" i="8"/>
  <c r="L111" i="8"/>
  <c r="AC117" i="1" s="1"/>
  <c r="K111" i="8"/>
  <c r="L110" i="8"/>
  <c r="AC116" i="1" s="1"/>
  <c r="K110" i="8"/>
  <c r="L109" i="8"/>
  <c r="AC115" i="1" s="1"/>
  <c r="K109" i="8"/>
  <c r="L108" i="8"/>
  <c r="AC114" i="1" s="1"/>
  <c r="K108" i="8"/>
  <c r="L107" i="8"/>
  <c r="AC113" i="1" s="1"/>
  <c r="K107" i="8"/>
  <c r="L106" i="8"/>
  <c r="AC112" i="1" s="1"/>
  <c r="K106" i="8"/>
  <c r="L105" i="8"/>
  <c r="AC111" i="1" s="1"/>
  <c r="K105" i="8"/>
  <c r="L104" i="8"/>
  <c r="AC110" i="1" s="1"/>
  <c r="K104" i="8"/>
  <c r="L103" i="8"/>
  <c r="AC109" i="1" s="1"/>
  <c r="K103" i="8"/>
  <c r="L102" i="8"/>
  <c r="AC108" i="1" s="1"/>
  <c r="K102" i="8"/>
  <c r="L101" i="8"/>
  <c r="AC107" i="1" s="1"/>
  <c r="K101" i="8"/>
  <c r="L100" i="8"/>
  <c r="AC106" i="1" s="1"/>
  <c r="K100" i="8"/>
  <c r="L99" i="8"/>
  <c r="AC105" i="1" s="1"/>
  <c r="K99" i="8"/>
  <c r="L98" i="8"/>
  <c r="AC104" i="1" s="1"/>
  <c r="K98" i="8"/>
  <c r="L97" i="8"/>
  <c r="AC103" i="1" s="1"/>
  <c r="K97" i="8"/>
  <c r="L96" i="8"/>
  <c r="AC102" i="1" s="1"/>
  <c r="K96" i="8"/>
  <c r="L95" i="8"/>
  <c r="AC101" i="1" s="1"/>
  <c r="K95" i="8"/>
  <c r="L94" i="8"/>
  <c r="AC100" i="1" s="1"/>
  <c r="K94" i="8"/>
  <c r="L93" i="8"/>
  <c r="AC99" i="1" s="1"/>
  <c r="K93" i="8"/>
  <c r="L92" i="8"/>
  <c r="AC98" i="1" s="1"/>
  <c r="K92" i="8"/>
  <c r="L91" i="8"/>
  <c r="AC97" i="1" s="1"/>
  <c r="K91" i="8"/>
  <c r="L90" i="8"/>
  <c r="AC96" i="1" s="1"/>
  <c r="K90" i="8"/>
  <c r="L89" i="8"/>
  <c r="AC95" i="1" s="1"/>
  <c r="K89" i="8"/>
  <c r="L88" i="8"/>
  <c r="AC94" i="1" s="1"/>
  <c r="K88" i="8"/>
  <c r="L87" i="8"/>
  <c r="AC93" i="1" s="1"/>
  <c r="K87" i="8"/>
  <c r="L86" i="8"/>
  <c r="AC92" i="1" s="1"/>
  <c r="K86" i="8"/>
  <c r="L85" i="8"/>
  <c r="AC91" i="1" s="1"/>
  <c r="K85" i="8"/>
  <c r="L84" i="8"/>
  <c r="AC90" i="1" s="1"/>
  <c r="K84" i="8"/>
  <c r="L83" i="8"/>
  <c r="AC89" i="1" s="1"/>
  <c r="K83" i="8"/>
  <c r="L82" i="8"/>
  <c r="AC88" i="1" s="1"/>
  <c r="K82" i="8"/>
  <c r="L81" i="8"/>
  <c r="AC87" i="1" s="1"/>
  <c r="K81" i="8"/>
  <c r="L80" i="8"/>
  <c r="AC86" i="1" s="1"/>
  <c r="K80" i="8"/>
  <c r="L79" i="8"/>
  <c r="AC85" i="1" s="1"/>
  <c r="K79" i="8"/>
  <c r="L78" i="8"/>
  <c r="AC84" i="1" s="1"/>
  <c r="K78" i="8"/>
  <c r="L77" i="8"/>
  <c r="AC83" i="1" s="1"/>
  <c r="K77" i="8"/>
  <c r="L76" i="8"/>
  <c r="AC82" i="1" s="1"/>
  <c r="K76" i="8"/>
  <c r="L75" i="8"/>
  <c r="AC81" i="1" s="1"/>
  <c r="K75" i="8"/>
  <c r="L74" i="8"/>
  <c r="AC80" i="1" s="1"/>
  <c r="K74" i="8"/>
  <c r="L73" i="8"/>
  <c r="AC79" i="1" s="1"/>
  <c r="K73" i="8"/>
  <c r="L72" i="8"/>
  <c r="AC78" i="1" s="1"/>
  <c r="K72" i="8"/>
  <c r="L71" i="8"/>
  <c r="AC77" i="1" s="1"/>
  <c r="K71" i="8"/>
  <c r="L70" i="8"/>
  <c r="AC76" i="1" s="1"/>
  <c r="K70" i="8"/>
  <c r="L69" i="8"/>
  <c r="AC75" i="1" s="1"/>
  <c r="K69" i="8"/>
  <c r="L68" i="8"/>
  <c r="AC74" i="1" s="1"/>
  <c r="K68" i="8"/>
  <c r="L67" i="8"/>
  <c r="AC73" i="1" s="1"/>
  <c r="K67" i="8"/>
  <c r="L66" i="8"/>
  <c r="AC72" i="1" s="1"/>
  <c r="K66" i="8"/>
  <c r="L65" i="8"/>
  <c r="AC71" i="1" s="1"/>
  <c r="K65" i="8"/>
  <c r="L64" i="8"/>
  <c r="AC70" i="1" s="1"/>
  <c r="K64" i="8"/>
  <c r="L63" i="8"/>
  <c r="AC69" i="1" s="1"/>
  <c r="K63" i="8"/>
  <c r="L62" i="8"/>
  <c r="AC68" i="1" s="1"/>
  <c r="K62" i="8"/>
  <c r="L61" i="8"/>
  <c r="AC67" i="1" s="1"/>
  <c r="K61" i="8"/>
  <c r="L60" i="8"/>
  <c r="AC66" i="1" s="1"/>
  <c r="K60" i="8"/>
  <c r="L59" i="8"/>
  <c r="AC65" i="1" s="1"/>
  <c r="K59" i="8"/>
  <c r="L58" i="8"/>
  <c r="AC64" i="1" s="1"/>
  <c r="K58" i="8"/>
  <c r="L57" i="8"/>
  <c r="AC63" i="1" s="1"/>
  <c r="K57" i="8"/>
  <c r="L56" i="8"/>
  <c r="AC62" i="1" s="1"/>
  <c r="K56" i="8"/>
  <c r="L55" i="8"/>
  <c r="AC61" i="1" s="1"/>
  <c r="K55" i="8"/>
  <c r="L54" i="8"/>
  <c r="AC60" i="1" s="1"/>
  <c r="K54" i="8"/>
  <c r="L53" i="8"/>
  <c r="AC59" i="1" s="1"/>
  <c r="K53" i="8"/>
  <c r="L52" i="8"/>
  <c r="AC58" i="1" s="1"/>
  <c r="K52" i="8"/>
  <c r="L51" i="8"/>
  <c r="AC57" i="1" s="1"/>
  <c r="K51" i="8"/>
  <c r="L50" i="8"/>
  <c r="AC56" i="1" s="1"/>
  <c r="K50" i="8"/>
  <c r="L49" i="8"/>
  <c r="AC55" i="1" s="1"/>
  <c r="K49" i="8"/>
  <c r="L48" i="8"/>
  <c r="AC54" i="1" s="1"/>
  <c r="K48" i="8"/>
  <c r="L47" i="8"/>
  <c r="AC53" i="1" s="1"/>
  <c r="K47" i="8"/>
  <c r="L46" i="8"/>
  <c r="AC52" i="1" s="1"/>
  <c r="K46" i="8"/>
  <c r="L45" i="8"/>
  <c r="AC51" i="1" s="1"/>
  <c r="K45" i="8"/>
  <c r="L44" i="8"/>
  <c r="AC50" i="1" s="1"/>
  <c r="K44" i="8"/>
  <c r="L43" i="8"/>
  <c r="AC49" i="1" s="1"/>
  <c r="K43" i="8"/>
  <c r="L42" i="8"/>
  <c r="AC48" i="1" s="1"/>
  <c r="K42" i="8"/>
  <c r="L41" i="8"/>
  <c r="AC47" i="1" s="1"/>
  <c r="K41" i="8"/>
  <c r="L40" i="8"/>
  <c r="AC46" i="1" s="1"/>
  <c r="K40" i="8"/>
  <c r="L39" i="8"/>
  <c r="AC45" i="1" s="1"/>
  <c r="K39" i="8"/>
  <c r="L38" i="8"/>
  <c r="AC44" i="1" s="1"/>
  <c r="K38" i="8"/>
  <c r="L37" i="8"/>
  <c r="AC43" i="1" s="1"/>
  <c r="K37" i="8"/>
  <c r="L36" i="8"/>
  <c r="AC42" i="1" s="1"/>
  <c r="K36" i="8"/>
  <c r="L35" i="8"/>
  <c r="AC41" i="1" s="1"/>
  <c r="K35" i="8"/>
  <c r="L34" i="8"/>
  <c r="AC40" i="1" s="1"/>
  <c r="K34" i="8"/>
  <c r="L33" i="8"/>
  <c r="AC39" i="1" s="1"/>
  <c r="K33" i="8"/>
  <c r="L32" i="8"/>
  <c r="AC38" i="1" s="1"/>
  <c r="K32" i="8"/>
  <c r="L31" i="8"/>
  <c r="AC37" i="1" s="1"/>
  <c r="K31" i="8"/>
  <c r="L30" i="8"/>
  <c r="AC36" i="1" s="1"/>
  <c r="K30" i="8"/>
  <c r="L29" i="8"/>
  <c r="AC35" i="1" s="1"/>
  <c r="K29" i="8"/>
  <c r="L28" i="8"/>
  <c r="AC34" i="1" s="1"/>
  <c r="K28" i="8"/>
  <c r="L27" i="8"/>
  <c r="AC33" i="1" s="1"/>
  <c r="K27" i="8"/>
  <c r="L26" i="8"/>
  <c r="AC32" i="1" s="1"/>
  <c r="K26" i="8"/>
  <c r="L25" i="8"/>
  <c r="AC31" i="1" s="1"/>
  <c r="K25" i="8"/>
  <c r="L24" i="8"/>
  <c r="AC30" i="1" s="1"/>
  <c r="K24" i="8"/>
  <c r="L23" i="8"/>
  <c r="AC29" i="1" s="1"/>
  <c r="K23" i="8"/>
  <c r="L22" i="8"/>
  <c r="AC28" i="1" s="1"/>
  <c r="K22" i="8"/>
  <c r="L21" i="8"/>
  <c r="AC27" i="1" s="1"/>
  <c r="K21" i="8"/>
  <c r="L20" i="8"/>
  <c r="AC26" i="1" s="1"/>
  <c r="K20" i="8"/>
  <c r="L19" i="8"/>
  <c r="AC25" i="1" s="1"/>
  <c r="K19" i="8"/>
  <c r="L18" i="8"/>
  <c r="AC24" i="1" s="1"/>
  <c r="K18" i="8"/>
  <c r="L17" i="8"/>
  <c r="AC23" i="1" s="1"/>
  <c r="K17" i="8"/>
  <c r="L16" i="8"/>
  <c r="AC22" i="1" s="1"/>
  <c r="K16" i="8"/>
  <c r="L15" i="8"/>
  <c r="AC21" i="1" s="1"/>
  <c r="K15" i="8"/>
  <c r="L14" i="8"/>
  <c r="AC20" i="1" s="1"/>
  <c r="K14" i="8"/>
  <c r="L13" i="8"/>
  <c r="AC19" i="1" s="1"/>
  <c r="K13" i="8"/>
  <c r="L12" i="8"/>
  <c r="AC18" i="1" s="1"/>
  <c r="K12" i="8"/>
  <c r="L11" i="8"/>
  <c r="AC17" i="1" s="1"/>
  <c r="K11" i="8"/>
  <c r="L10" i="8"/>
  <c r="AC16" i="1" s="1"/>
  <c r="K10" i="8"/>
  <c r="L9" i="8"/>
  <c r="AC15" i="1" s="1"/>
  <c r="K9" i="8"/>
  <c r="L8" i="8"/>
  <c r="AC14" i="1" s="1"/>
  <c r="K8" i="8"/>
  <c r="L7" i="8"/>
  <c r="AC13" i="1" s="1"/>
  <c r="K7" i="8"/>
  <c r="L6" i="8"/>
  <c r="AC12" i="1" s="1"/>
  <c r="K6" i="8"/>
  <c r="L5" i="8"/>
  <c r="AC11" i="1" s="1"/>
  <c r="K5" i="8"/>
  <c r="L4" i="8"/>
  <c r="AC10" i="1" s="1"/>
  <c r="K4" i="8"/>
  <c r="L3" i="8"/>
  <c r="AC9" i="1" s="1"/>
  <c r="K3" i="8"/>
  <c r="L2" i="8"/>
  <c r="AC8" i="1" s="1"/>
  <c r="K2" i="8"/>
  <c r="W712" i="8" l="1"/>
  <c r="M711" i="8"/>
  <c r="N711" i="8"/>
  <c r="O711" i="8"/>
  <c r="P711" i="8"/>
  <c r="Q711" i="8"/>
  <c r="R711" i="8"/>
  <c r="S711" i="8"/>
  <c r="T711" i="8"/>
  <c r="U711" i="8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2" i="6"/>
  <c r="U707" i="1"/>
  <c r="V707" i="1"/>
  <c r="W707" i="1"/>
  <c r="X707" i="1"/>
  <c r="X712" i="1" s="1"/>
  <c r="T707" i="1"/>
  <c r="T712" i="1" s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AB17" i="1" s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Z72" i="1"/>
  <c r="AA72" i="1"/>
  <c r="Z73" i="1"/>
  <c r="AA73" i="1"/>
  <c r="Z74" i="1"/>
  <c r="AA74" i="1"/>
  <c r="Z75" i="1"/>
  <c r="AA75" i="1"/>
  <c r="Z76" i="1"/>
  <c r="AA76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Z86" i="1"/>
  <c r="AA86" i="1"/>
  <c r="Z87" i="1"/>
  <c r="AA87" i="1"/>
  <c r="Z88" i="1"/>
  <c r="AA88" i="1"/>
  <c r="Z89" i="1"/>
  <c r="AA89" i="1"/>
  <c r="Z90" i="1"/>
  <c r="AA90" i="1"/>
  <c r="AB90" i="1" s="1"/>
  <c r="Z91" i="1"/>
  <c r="AA91" i="1"/>
  <c r="Z92" i="1"/>
  <c r="AA92" i="1"/>
  <c r="Z93" i="1"/>
  <c r="AA93" i="1"/>
  <c r="Z94" i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AB113" i="1" s="1"/>
  <c r="Z114" i="1"/>
  <c r="AA114" i="1"/>
  <c r="Z115" i="1"/>
  <c r="AA115" i="1"/>
  <c r="Z116" i="1"/>
  <c r="AA116" i="1"/>
  <c r="Z117" i="1"/>
  <c r="AA117" i="1"/>
  <c r="Z118" i="1"/>
  <c r="AA118" i="1"/>
  <c r="Z119" i="1"/>
  <c r="AA119" i="1"/>
  <c r="Z120" i="1"/>
  <c r="AA120" i="1"/>
  <c r="Z121" i="1"/>
  <c r="AA121" i="1"/>
  <c r="Z122" i="1"/>
  <c r="AA122" i="1"/>
  <c r="Z123" i="1"/>
  <c r="AA123" i="1"/>
  <c r="Z124" i="1"/>
  <c r="AA124" i="1"/>
  <c r="Z125" i="1"/>
  <c r="AA125" i="1"/>
  <c r="Z126" i="1"/>
  <c r="AA126" i="1"/>
  <c r="Z127" i="1"/>
  <c r="AA127" i="1"/>
  <c r="Z128" i="1"/>
  <c r="AA128" i="1"/>
  <c r="Z129" i="1"/>
  <c r="AA129" i="1"/>
  <c r="Z130" i="1"/>
  <c r="AA130" i="1"/>
  <c r="Z131" i="1"/>
  <c r="AA131" i="1"/>
  <c r="Z132" i="1"/>
  <c r="AA132" i="1"/>
  <c r="Z133" i="1"/>
  <c r="AA133" i="1"/>
  <c r="Z134" i="1"/>
  <c r="AA134" i="1"/>
  <c r="Z135" i="1"/>
  <c r="AA135" i="1"/>
  <c r="Z136" i="1"/>
  <c r="AA136" i="1"/>
  <c r="Z137" i="1"/>
  <c r="AA137" i="1"/>
  <c r="Z138" i="1"/>
  <c r="AA138" i="1"/>
  <c r="Z139" i="1"/>
  <c r="AA139" i="1"/>
  <c r="Z140" i="1"/>
  <c r="AA140" i="1"/>
  <c r="Z141" i="1"/>
  <c r="AA141" i="1"/>
  <c r="Z142" i="1"/>
  <c r="AA142" i="1"/>
  <c r="Z143" i="1"/>
  <c r="AA143" i="1"/>
  <c r="Z144" i="1"/>
  <c r="AA144" i="1"/>
  <c r="Z145" i="1"/>
  <c r="AA145" i="1"/>
  <c r="Z146" i="1"/>
  <c r="AA146" i="1"/>
  <c r="Z147" i="1"/>
  <c r="AA147" i="1"/>
  <c r="Z148" i="1"/>
  <c r="AA148" i="1"/>
  <c r="Z149" i="1"/>
  <c r="AA149" i="1"/>
  <c r="Z150" i="1"/>
  <c r="AA150" i="1"/>
  <c r="Z151" i="1"/>
  <c r="AA151" i="1"/>
  <c r="Z152" i="1"/>
  <c r="AA152" i="1"/>
  <c r="Z153" i="1"/>
  <c r="AA153" i="1"/>
  <c r="Z154" i="1"/>
  <c r="AA154" i="1"/>
  <c r="Z155" i="1"/>
  <c r="AA155" i="1"/>
  <c r="Z156" i="1"/>
  <c r="AA156" i="1"/>
  <c r="Z157" i="1"/>
  <c r="AA157" i="1"/>
  <c r="Z158" i="1"/>
  <c r="AA158" i="1"/>
  <c r="Z159" i="1"/>
  <c r="AA159" i="1"/>
  <c r="Z160" i="1"/>
  <c r="AA160" i="1"/>
  <c r="Z161" i="1"/>
  <c r="AA161" i="1"/>
  <c r="Z162" i="1"/>
  <c r="AA162" i="1"/>
  <c r="Z163" i="1"/>
  <c r="AA163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Z171" i="1"/>
  <c r="AA171" i="1"/>
  <c r="Z172" i="1"/>
  <c r="AA172" i="1"/>
  <c r="Z173" i="1"/>
  <c r="AA173" i="1"/>
  <c r="Z174" i="1"/>
  <c r="AA174" i="1"/>
  <c r="Z175" i="1"/>
  <c r="AA175" i="1"/>
  <c r="Z176" i="1"/>
  <c r="AA176" i="1"/>
  <c r="Z177" i="1"/>
  <c r="AA177" i="1"/>
  <c r="Z178" i="1"/>
  <c r="AA178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AB185" i="1" s="1"/>
  <c r="Z186" i="1"/>
  <c r="AA186" i="1"/>
  <c r="Z187" i="1"/>
  <c r="AA187" i="1"/>
  <c r="Z188" i="1"/>
  <c r="AA188" i="1"/>
  <c r="Z189" i="1"/>
  <c r="AA189" i="1"/>
  <c r="Z190" i="1"/>
  <c r="AA190" i="1"/>
  <c r="Z191" i="1"/>
  <c r="AA191" i="1"/>
  <c r="Z192" i="1"/>
  <c r="AA192" i="1"/>
  <c r="Z193" i="1"/>
  <c r="AA193" i="1"/>
  <c r="Z194" i="1"/>
  <c r="AA194" i="1"/>
  <c r="Z195" i="1"/>
  <c r="AA195" i="1"/>
  <c r="Z196" i="1"/>
  <c r="AA196" i="1"/>
  <c r="Z197" i="1"/>
  <c r="AA197" i="1"/>
  <c r="Z198" i="1"/>
  <c r="AA198" i="1"/>
  <c r="Z199" i="1"/>
  <c r="AA199" i="1"/>
  <c r="Z200" i="1"/>
  <c r="AA200" i="1"/>
  <c r="Z201" i="1"/>
  <c r="AA201" i="1"/>
  <c r="Z202" i="1"/>
  <c r="AA202" i="1"/>
  <c r="Z203" i="1"/>
  <c r="AA203" i="1"/>
  <c r="Z204" i="1"/>
  <c r="AA204" i="1"/>
  <c r="Z205" i="1"/>
  <c r="AA205" i="1"/>
  <c r="Z206" i="1"/>
  <c r="AA206" i="1"/>
  <c r="Z207" i="1"/>
  <c r="AA207" i="1"/>
  <c r="Z208" i="1"/>
  <c r="AA208" i="1"/>
  <c r="Z209" i="1"/>
  <c r="AA209" i="1"/>
  <c r="AB209" i="1" s="1"/>
  <c r="Z210" i="1"/>
  <c r="AA210" i="1"/>
  <c r="Z211" i="1"/>
  <c r="AA211" i="1"/>
  <c r="Z212" i="1"/>
  <c r="AA212" i="1"/>
  <c r="Z213" i="1"/>
  <c r="AA213" i="1"/>
  <c r="Z214" i="1"/>
  <c r="AA214" i="1"/>
  <c r="Z215" i="1"/>
  <c r="AA215" i="1"/>
  <c r="Z216" i="1"/>
  <c r="AA216" i="1"/>
  <c r="Z217" i="1"/>
  <c r="AA217" i="1"/>
  <c r="Z218" i="1"/>
  <c r="AA218" i="1"/>
  <c r="Z219" i="1"/>
  <c r="AA219" i="1"/>
  <c r="Z220" i="1"/>
  <c r="AA220" i="1"/>
  <c r="Z221" i="1"/>
  <c r="AA221" i="1"/>
  <c r="Z222" i="1"/>
  <c r="AA222" i="1"/>
  <c r="Z223" i="1"/>
  <c r="AA223" i="1"/>
  <c r="Z224" i="1"/>
  <c r="AA224" i="1"/>
  <c r="Z225" i="1"/>
  <c r="AA225" i="1"/>
  <c r="Z226" i="1"/>
  <c r="AA226" i="1"/>
  <c r="Z227" i="1"/>
  <c r="AA227" i="1"/>
  <c r="Z228" i="1"/>
  <c r="AA228" i="1"/>
  <c r="Z229" i="1"/>
  <c r="AA229" i="1"/>
  <c r="Z230" i="1"/>
  <c r="AA230" i="1"/>
  <c r="Z231" i="1"/>
  <c r="AA231" i="1"/>
  <c r="Z232" i="1"/>
  <c r="AA232" i="1"/>
  <c r="Z233" i="1"/>
  <c r="AA233" i="1"/>
  <c r="Z234" i="1"/>
  <c r="AA234" i="1"/>
  <c r="Z235" i="1"/>
  <c r="AA235" i="1"/>
  <c r="Z236" i="1"/>
  <c r="AA236" i="1"/>
  <c r="Z237" i="1"/>
  <c r="AA237" i="1"/>
  <c r="Z238" i="1"/>
  <c r="AA238" i="1"/>
  <c r="Z239" i="1"/>
  <c r="AA239" i="1"/>
  <c r="Z240" i="1"/>
  <c r="AA240" i="1"/>
  <c r="Z241" i="1"/>
  <c r="AA241" i="1"/>
  <c r="Z242" i="1"/>
  <c r="AA242" i="1"/>
  <c r="Z243" i="1"/>
  <c r="AA243" i="1"/>
  <c r="Z244" i="1"/>
  <c r="AA244" i="1"/>
  <c r="Z245" i="1"/>
  <c r="AA245" i="1"/>
  <c r="Z246" i="1"/>
  <c r="AA246" i="1"/>
  <c r="Z247" i="1"/>
  <c r="AA247" i="1"/>
  <c r="Z248" i="1"/>
  <c r="AA248" i="1"/>
  <c r="Z249" i="1"/>
  <c r="AA249" i="1"/>
  <c r="Z250" i="1"/>
  <c r="AA250" i="1"/>
  <c r="Z251" i="1"/>
  <c r="AA251" i="1"/>
  <c r="Z252" i="1"/>
  <c r="AA252" i="1"/>
  <c r="Z253" i="1"/>
  <c r="AA253" i="1"/>
  <c r="Z254" i="1"/>
  <c r="AA254" i="1"/>
  <c r="Z255" i="1"/>
  <c r="AA255" i="1"/>
  <c r="Z256" i="1"/>
  <c r="AA256" i="1"/>
  <c r="Z257" i="1"/>
  <c r="AA257" i="1"/>
  <c r="AB257" i="1" s="1"/>
  <c r="Z258" i="1"/>
  <c r="AA258" i="1"/>
  <c r="Z259" i="1"/>
  <c r="AA259" i="1"/>
  <c r="Z260" i="1"/>
  <c r="AA260" i="1"/>
  <c r="Z261" i="1"/>
  <c r="AA261" i="1"/>
  <c r="Z262" i="1"/>
  <c r="AA262" i="1"/>
  <c r="Z263" i="1"/>
  <c r="AA263" i="1"/>
  <c r="Z264" i="1"/>
  <c r="AA264" i="1"/>
  <c r="Z265" i="1"/>
  <c r="AA265" i="1"/>
  <c r="Z266" i="1"/>
  <c r="AA266" i="1"/>
  <c r="Z267" i="1"/>
  <c r="AA267" i="1"/>
  <c r="Z268" i="1"/>
  <c r="AA268" i="1"/>
  <c r="Z269" i="1"/>
  <c r="AA269" i="1"/>
  <c r="AB269" i="1" s="1"/>
  <c r="Z270" i="1"/>
  <c r="AA270" i="1"/>
  <c r="Z271" i="1"/>
  <c r="AA271" i="1"/>
  <c r="Z272" i="1"/>
  <c r="AA272" i="1"/>
  <c r="Z273" i="1"/>
  <c r="AA273" i="1"/>
  <c r="Z274" i="1"/>
  <c r="AA274" i="1"/>
  <c r="Z275" i="1"/>
  <c r="AA275" i="1"/>
  <c r="Z276" i="1"/>
  <c r="AA276" i="1"/>
  <c r="Z277" i="1"/>
  <c r="AA277" i="1"/>
  <c r="Z278" i="1"/>
  <c r="AA278" i="1"/>
  <c r="Z279" i="1"/>
  <c r="AA279" i="1"/>
  <c r="Z280" i="1"/>
  <c r="AA280" i="1"/>
  <c r="Z281" i="1"/>
  <c r="AA281" i="1"/>
  <c r="AB281" i="1" s="1"/>
  <c r="Z282" i="1"/>
  <c r="AA282" i="1"/>
  <c r="Z283" i="1"/>
  <c r="AA283" i="1"/>
  <c r="Z284" i="1"/>
  <c r="AA284" i="1"/>
  <c r="Z285" i="1"/>
  <c r="AA285" i="1"/>
  <c r="Z286" i="1"/>
  <c r="AA286" i="1"/>
  <c r="Z287" i="1"/>
  <c r="AA287" i="1"/>
  <c r="Z288" i="1"/>
  <c r="AA288" i="1"/>
  <c r="Z289" i="1"/>
  <c r="AA289" i="1"/>
  <c r="Z290" i="1"/>
  <c r="AA290" i="1"/>
  <c r="Z291" i="1"/>
  <c r="AA291" i="1"/>
  <c r="Z292" i="1"/>
  <c r="AA292" i="1"/>
  <c r="Z293" i="1"/>
  <c r="AA293" i="1"/>
  <c r="Z294" i="1"/>
  <c r="AA294" i="1"/>
  <c r="Z295" i="1"/>
  <c r="AA295" i="1"/>
  <c r="Z296" i="1"/>
  <c r="AA296" i="1"/>
  <c r="Z297" i="1"/>
  <c r="AA297" i="1"/>
  <c r="Z298" i="1"/>
  <c r="AA298" i="1"/>
  <c r="Z299" i="1"/>
  <c r="AA299" i="1"/>
  <c r="Z300" i="1"/>
  <c r="AA300" i="1"/>
  <c r="Z301" i="1"/>
  <c r="AA301" i="1"/>
  <c r="Z302" i="1"/>
  <c r="AA302" i="1"/>
  <c r="Z303" i="1"/>
  <c r="AA303" i="1"/>
  <c r="Z304" i="1"/>
  <c r="AA304" i="1"/>
  <c r="Z305" i="1"/>
  <c r="AA305" i="1"/>
  <c r="Z306" i="1"/>
  <c r="AA306" i="1"/>
  <c r="Z307" i="1"/>
  <c r="AA307" i="1"/>
  <c r="Z308" i="1"/>
  <c r="AA308" i="1"/>
  <c r="Z309" i="1"/>
  <c r="AA309" i="1"/>
  <c r="Z310" i="1"/>
  <c r="AA310" i="1"/>
  <c r="Z311" i="1"/>
  <c r="AA311" i="1"/>
  <c r="Z312" i="1"/>
  <c r="AA312" i="1"/>
  <c r="Z313" i="1"/>
  <c r="AA313" i="1"/>
  <c r="Z314" i="1"/>
  <c r="AA314" i="1"/>
  <c r="Z315" i="1"/>
  <c r="AA315" i="1"/>
  <c r="Z316" i="1"/>
  <c r="AA316" i="1"/>
  <c r="Z317" i="1"/>
  <c r="AA317" i="1"/>
  <c r="AB317" i="1" s="1"/>
  <c r="Z318" i="1"/>
  <c r="AA318" i="1"/>
  <c r="Z319" i="1"/>
  <c r="AA319" i="1"/>
  <c r="Z320" i="1"/>
  <c r="AA320" i="1"/>
  <c r="Z321" i="1"/>
  <c r="AA321" i="1"/>
  <c r="Z322" i="1"/>
  <c r="AA322" i="1"/>
  <c r="Z323" i="1"/>
  <c r="AA323" i="1"/>
  <c r="Z324" i="1"/>
  <c r="AA324" i="1"/>
  <c r="Z325" i="1"/>
  <c r="AA325" i="1"/>
  <c r="Z326" i="1"/>
  <c r="AA326" i="1"/>
  <c r="Z327" i="1"/>
  <c r="AA327" i="1"/>
  <c r="Z328" i="1"/>
  <c r="AA328" i="1"/>
  <c r="Z329" i="1"/>
  <c r="AA329" i="1"/>
  <c r="Z330" i="1"/>
  <c r="AA330" i="1"/>
  <c r="Z331" i="1"/>
  <c r="AA331" i="1"/>
  <c r="Z332" i="1"/>
  <c r="AA332" i="1"/>
  <c r="Z333" i="1"/>
  <c r="AA333" i="1"/>
  <c r="Z334" i="1"/>
  <c r="AA334" i="1"/>
  <c r="Z335" i="1"/>
  <c r="AA335" i="1"/>
  <c r="Z336" i="1"/>
  <c r="AA336" i="1"/>
  <c r="Z337" i="1"/>
  <c r="AA337" i="1"/>
  <c r="Z338" i="1"/>
  <c r="AA338" i="1"/>
  <c r="Z339" i="1"/>
  <c r="AA339" i="1"/>
  <c r="Z340" i="1"/>
  <c r="AA340" i="1"/>
  <c r="Z341" i="1"/>
  <c r="AA341" i="1"/>
  <c r="Z342" i="1"/>
  <c r="AA342" i="1"/>
  <c r="Z343" i="1"/>
  <c r="AA343" i="1"/>
  <c r="Z344" i="1"/>
  <c r="AA344" i="1"/>
  <c r="Z345" i="1"/>
  <c r="AA345" i="1"/>
  <c r="Z346" i="1"/>
  <c r="AA346" i="1"/>
  <c r="Z347" i="1"/>
  <c r="AA347" i="1"/>
  <c r="Z348" i="1"/>
  <c r="AA348" i="1"/>
  <c r="Z349" i="1"/>
  <c r="AA349" i="1"/>
  <c r="Z350" i="1"/>
  <c r="AA350" i="1"/>
  <c r="Z351" i="1"/>
  <c r="AA351" i="1"/>
  <c r="Z352" i="1"/>
  <c r="AA352" i="1"/>
  <c r="Z353" i="1"/>
  <c r="AA353" i="1"/>
  <c r="Z354" i="1"/>
  <c r="AA354" i="1"/>
  <c r="Z355" i="1"/>
  <c r="AA355" i="1"/>
  <c r="Z356" i="1"/>
  <c r="AA356" i="1"/>
  <c r="Z357" i="1"/>
  <c r="AA357" i="1"/>
  <c r="Z358" i="1"/>
  <c r="AB358" i="1" s="1"/>
  <c r="AA358" i="1"/>
  <c r="Z359" i="1"/>
  <c r="AA359" i="1"/>
  <c r="Z360" i="1"/>
  <c r="AA360" i="1"/>
  <c r="Z361" i="1"/>
  <c r="AA361" i="1"/>
  <c r="Z362" i="1"/>
  <c r="AA362" i="1"/>
  <c r="Z363" i="1"/>
  <c r="AA363" i="1"/>
  <c r="Z364" i="1"/>
  <c r="AA364" i="1"/>
  <c r="Z365" i="1"/>
  <c r="AA365" i="1"/>
  <c r="Z366" i="1"/>
  <c r="AA366" i="1"/>
  <c r="Z367" i="1"/>
  <c r="AA367" i="1"/>
  <c r="Z368" i="1"/>
  <c r="AA368" i="1"/>
  <c r="Z369" i="1"/>
  <c r="AA369" i="1"/>
  <c r="Z370" i="1"/>
  <c r="AA370" i="1"/>
  <c r="Z371" i="1"/>
  <c r="AA371" i="1"/>
  <c r="Z372" i="1"/>
  <c r="AA372" i="1"/>
  <c r="Z373" i="1"/>
  <c r="AA373" i="1"/>
  <c r="Z374" i="1"/>
  <c r="AA374" i="1"/>
  <c r="Z375" i="1"/>
  <c r="AA375" i="1"/>
  <c r="Z376" i="1"/>
  <c r="AA376" i="1"/>
  <c r="Z377" i="1"/>
  <c r="AA377" i="1"/>
  <c r="Z378" i="1"/>
  <c r="AA378" i="1"/>
  <c r="Z379" i="1"/>
  <c r="AA379" i="1"/>
  <c r="Z380" i="1"/>
  <c r="AA380" i="1"/>
  <c r="Z381" i="1"/>
  <c r="AA381" i="1"/>
  <c r="Z382" i="1"/>
  <c r="AA382" i="1"/>
  <c r="Z383" i="1"/>
  <c r="AA383" i="1"/>
  <c r="Z384" i="1"/>
  <c r="AA384" i="1"/>
  <c r="Z385" i="1"/>
  <c r="AA385" i="1"/>
  <c r="Z386" i="1"/>
  <c r="AA386" i="1"/>
  <c r="Z387" i="1"/>
  <c r="AA387" i="1"/>
  <c r="Z388" i="1"/>
  <c r="AA388" i="1"/>
  <c r="Z389" i="1"/>
  <c r="AA389" i="1"/>
  <c r="Z390" i="1"/>
  <c r="AA390" i="1"/>
  <c r="Z391" i="1"/>
  <c r="AA391" i="1"/>
  <c r="Z392" i="1"/>
  <c r="AA392" i="1"/>
  <c r="Z393" i="1"/>
  <c r="AA393" i="1"/>
  <c r="Z394" i="1"/>
  <c r="AA394" i="1"/>
  <c r="Z395" i="1"/>
  <c r="AA395" i="1"/>
  <c r="Z396" i="1"/>
  <c r="AA396" i="1"/>
  <c r="Z397" i="1"/>
  <c r="AA397" i="1"/>
  <c r="Z398" i="1"/>
  <c r="AA398" i="1"/>
  <c r="Z399" i="1"/>
  <c r="AA399" i="1"/>
  <c r="Z400" i="1"/>
  <c r="AA400" i="1"/>
  <c r="Z401" i="1"/>
  <c r="AA401" i="1"/>
  <c r="Z402" i="1"/>
  <c r="AA402" i="1"/>
  <c r="Z403" i="1"/>
  <c r="AA403" i="1"/>
  <c r="Z404" i="1"/>
  <c r="AA404" i="1"/>
  <c r="Z405" i="1"/>
  <c r="AA405" i="1"/>
  <c r="Z406" i="1"/>
  <c r="AA406" i="1"/>
  <c r="Z407" i="1"/>
  <c r="AA407" i="1"/>
  <c r="Z408" i="1"/>
  <c r="AA408" i="1"/>
  <c r="Z409" i="1"/>
  <c r="AA409" i="1"/>
  <c r="Z410" i="1"/>
  <c r="AA410" i="1"/>
  <c r="Z411" i="1"/>
  <c r="AA411" i="1"/>
  <c r="Z412" i="1"/>
  <c r="AA412" i="1"/>
  <c r="Z413" i="1"/>
  <c r="AA413" i="1"/>
  <c r="Z414" i="1"/>
  <c r="AA414" i="1"/>
  <c r="Z415" i="1"/>
  <c r="AA415" i="1"/>
  <c r="Z416" i="1"/>
  <c r="AA416" i="1"/>
  <c r="Z417" i="1"/>
  <c r="AA417" i="1"/>
  <c r="Z418" i="1"/>
  <c r="AA418" i="1"/>
  <c r="Z419" i="1"/>
  <c r="AA419" i="1"/>
  <c r="Z420" i="1"/>
  <c r="AA420" i="1"/>
  <c r="Z421" i="1"/>
  <c r="AA421" i="1"/>
  <c r="Z422" i="1"/>
  <c r="AA422" i="1"/>
  <c r="Z423" i="1"/>
  <c r="AA423" i="1"/>
  <c r="Z424" i="1"/>
  <c r="AA424" i="1"/>
  <c r="Z425" i="1"/>
  <c r="AA425" i="1"/>
  <c r="Z426" i="1"/>
  <c r="AA426" i="1"/>
  <c r="Z427" i="1"/>
  <c r="AA427" i="1"/>
  <c r="Z428" i="1"/>
  <c r="AA428" i="1"/>
  <c r="Z429" i="1"/>
  <c r="AA429" i="1"/>
  <c r="Z430" i="1"/>
  <c r="AA430" i="1"/>
  <c r="Z431" i="1"/>
  <c r="AA431" i="1"/>
  <c r="Z432" i="1"/>
  <c r="AA432" i="1"/>
  <c r="Z433" i="1"/>
  <c r="AA433" i="1"/>
  <c r="Z434" i="1"/>
  <c r="AA434" i="1"/>
  <c r="Z435" i="1"/>
  <c r="AA435" i="1"/>
  <c r="Z436" i="1"/>
  <c r="AA436" i="1"/>
  <c r="Z437" i="1"/>
  <c r="AA437" i="1"/>
  <c r="Z438" i="1"/>
  <c r="AA438" i="1"/>
  <c r="Z439" i="1"/>
  <c r="AA439" i="1"/>
  <c r="Z440" i="1"/>
  <c r="AA440" i="1"/>
  <c r="Z441" i="1"/>
  <c r="AA441" i="1"/>
  <c r="Z442" i="1"/>
  <c r="AA442" i="1"/>
  <c r="Z443" i="1"/>
  <c r="AA443" i="1"/>
  <c r="Z444" i="1"/>
  <c r="AA444" i="1"/>
  <c r="Z445" i="1"/>
  <c r="AA445" i="1"/>
  <c r="Z446" i="1"/>
  <c r="AA446" i="1"/>
  <c r="Z447" i="1"/>
  <c r="AA447" i="1"/>
  <c r="Z448" i="1"/>
  <c r="AA448" i="1"/>
  <c r="Z449" i="1"/>
  <c r="AA449" i="1"/>
  <c r="Z450" i="1"/>
  <c r="AA450" i="1"/>
  <c r="Z451" i="1"/>
  <c r="AA451" i="1"/>
  <c r="Z452" i="1"/>
  <c r="AA452" i="1"/>
  <c r="Z453" i="1"/>
  <c r="AA453" i="1"/>
  <c r="Z454" i="1"/>
  <c r="AA454" i="1"/>
  <c r="Z455" i="1"/>
  <c r="AA455" i="1"/>
  <c r="Z456" i="1"/>
  <c r="AA456" i="1"/>
  <c r="Z457" i="1"/>
  <c r="AA457" i="1"/>
  <c r="Z458" i="1"/>
  <c r="AA458" i="1"/>
  <c r="Z459" i="1"/>
  <c r="AA459" i="1"/>
  <c r="Z460" i="1"/>
  <c r="AA460" i="1"/>
  <c r="Z461" i="1"/>
  <c r="AA461" i="1"/>
  <c r="Z462" i="1"/>
  <c r="AA462" i="1"/>
  <c r="Z463" i="1"/>
  <c r="AA463" i="1"/>
  <c r="Z464" i="1"/>
  <c r="AA464" i="1"/>
  <c r="Z465" i="1"/>
  <c r="AA465" i="1"/>
  <c r="Z466" i="1"/>
  <c r="AA466" i="1"/>
  <c r="Z467" i="1"/>
  <c r="AA467" i="1"/>
  <c r="Z468" i="1"/>
  <c r="AA468" i="1"/>
  <c r="Z469" i="1"/>
  <c r="AA469" i="1"/>
  <c r="Z470" i="1"/>
  <c r="AA470" i="1"/>
  <c r="Z471" i="1"/>
  <c r="AA471" i="1"/>
  <c r="Z472" i="1"/>
  <c r="AA472" i="1"/>
  <c r="Z473" i="1"/>
  <c r="AA473" i="1"/>
  <c r="Z474" i="1"/>
  <c r="AA474" i="1"/>
  <c r="Z475" i="1"/>
  <c r="AA475" i="1"/>
  <c r="Z476" i="1"/>
  <c r="AA476" i="1"/>
  <c r="Z477" i="1"/>
  <c r="AA477" i="1"/>
  <c r="Z478" i="1"/>
  <c r="AA478" i="1"/>
  <c r="Z479" i="1"/>
  <c r="AA479" i="1"/>
  <c r="Z480" i="1"/>
  <c r="AA480" i="1"/>
  <c r="Z481" i="1"/>
  <c r="AA481" i="1"/>
  <c r="Z482" i="1"/>
  <c r="AA482" i="1"/>
  <c r="Z483" i="1"/>
  <c r="AA483" i="1"/>
  <c r="Z484" i="1"/>
  <c r="AA484" i="1"/>
  <c r="Z485" i="1"/>
  <c r="AA485" i="1"/>
  <c r="Z486" i="1"/>
  <c r="AA486" i="1"/>
  <c r="Z487" i="1"/>
  <c r="AA487" i="1"/>
  <c r="Z488" i="1"/>
  <c r="AA488" i="1"/>
  <c r="Z489" i="1"/>
  <c r="AA489" i="1"/>
  <c r="Z490" i="1"/>
  <c r="AA490" i="1"/>
  <c r="Z491" i="1"/>
  <c r="AA491" i="1"/>
  <c r="Z492" i="1"/>
  <c r="AA492" i="1"/>
  <c r="Z493" i="1"/>
  <c r="AA493" i="1"/>
  <c r="Z494" i="1"/>
  <c r="AA494" i="1"/>
  <c r="Z495" i="1"/>
  <c r="AA495" i="1"/>
  <c r="Z496" i="1"/>
  <c r="AA496" i="1"/>
  <c r="Z497" i="1"/>
  <c r="AA497" i="1"/>
  <c r="Z498" i="1"/>
  <c r="AA498" i="1"/>
  <c r="Z499" i="1"/>
  <c r="AA499" i="1"/>
  <c r="Z500" i="1"/>
  <c r="AA500" i="1"/>
  <c r="Z501" i="1"/>
  <c r="AA501" i="1"/>
  <c r="Z502" i="1"/>
  <c r="AA502" i="1"/>
  <c r="Z503" i="1"/>
  <c r="AA503" i="1"/>
  <c r="Z504" i="1"/>
  <c r="AA504" i="1"/>
  <c r="Z505" i="1"/>
  <c r="AA505" i="1"/>
  <c r="Z506" i="1"/>
  <c r="AA506" i="1"/>
  <c r="Z507" i="1"/>
  <c r="AA507" i="1"/>
  <c r="Z508" i="1"/>
  <c r="AA508" i="1"/>
  <c r="Z509" i="1"/>
  <c r="AA509" i="1"/>
  <c r="Z510" i="1"/>
  <c r="AA510" i="1"/>
  <c r="Z511" i="1"/>
  <c r="AA511" i="1"/>
  <c r="Z512" i="1"/>
  <c r="AA512" i="1"/>
  <c r="Z513" i="1"/>
  <c r="AA513" i="1"/>
  <c r="Z514" i="1"/>
  <c r="AA514" i="1"/>
  <c r="Z515" i="1"/>
  <c r="AA515" i="1"/>
  <c r="Z516" i="1"/>
  <c r="AA516" i="1"/>
  <c r="Z517" i="1"/>
  <c r="AA517" i="1"/>
  <c r="Z518" i="1"/>
  <c r="AA518" i="1"/>
  <c r="Z519" i="1"/>
  <c r="AA519" i="1"/>
  <c r="Z520" i="1"/>
  <c r="AA520" i="1"/>
  <c r="Z521" i="1"/>
  <c r="AA521" i="1"/>
  <c r="Z522" i="1"/>
  <c r="AA522" i="1"/>
  <c r="Z523" i="1"/>
  <c r="AA523" i="1"/>
  <c r="Z524" i="1"/>
  <c r="AA524" i="1"/>
  <c r="Z525" i="1"/>
  <c r="AA525" i="1"/>
  <c r="Z526" i="1"/>
  <c r="AA526" i="1"/>
  <c r="Z527" i="1"/>
  <c r="AA527" i="1"/>
  <c r="Z528" i="1"/>
  <c r="AA528" i="1"/>
  <c r="Z529" i="1"/>
  <c r="AA529" i="1"/>
  <c r="Z530" i="1"/>
  <c r="AA530" i="1"/>
  <c r="Z531" i="1"/>
  <c r="AA531" i="1"/>
  <c r="Z532" i="1"/>
  <c r="AA532" i="1"/>
  <c r="Z533" i="1"/>
  <c r="AA533" i="1"/>
  <c r="Z534" i="1"/>
  <c r="AA534" i="1"/>
  <c r="Z535" i="1"/>
  <c r="AA535" i="1"/>
  <c r="Z536" i="1"/>
  <c r="AA536" i="1"/>
  <c r="Z537" i="1"/>
  <c r="AA537" i="1"/>
  <c r="Z538" i="1"/>
  <c r="AA538" i="1"/>
  <c r="Z539" i="1"/>
  <c r="AA539" i="1"/>
  <c r="Z540" i="1"/>
  <c r="AA540" i="1"/>
  <c r="Z541" i="1"/>
  <c r="AA541" i="1"/>
  <c r="Z542" i="1"/>
  <c r="AA542" i="1"/>
  <c r="Z543" i="1"/>
  <c r="AA543" i="1"/>
  <c r="Z544" i="1"/>
  <c r="AA544" i="1"/>
  <c r="Z545" i="1"/>
  <c r="AA545" i="1"/>
  <c r="Z546" i="1"/>
  <c r="AA546" i="1"/>
  <c r="Z547" i="1"/>
  <c r="AA547" i="1"/>
  <c r="Z548" i="1"/>
  <c r="AA548" i="1"/>
  <c r="Z549" i="1"/>
  <c r="AA549" i="1"/>
  <c r="Z550" i="1"/>
  <c r="AA550" i="1"/>
  <c r="Z551" i="1"/>
  <c r="AA551" i="1"/>
  <c r="Z552" i="1"/>
  <c r="AA552" i="1"/>
  <c r="Z553" i="1"/>
  <c r="AA553" i="1"/>
  <c r="Z554" i="1"/>
  <c r="AA554" i="1"/>
  <c r="Z555" i="1"/>
  <c r="AA555" i="1"/>
  <c r="Z556" i="1"/>
  <c r="AA556" i="1"/>
  <c r="Z557" i="1"/>
  <c r="AA557" i="1"/>
  <c r="Z558" i="1"/>
  <c r="AA558" i="1"/>
  <c r="Z559" i="1"/>
  <c r="AA559" i="1"/>
  <c r="Z560" i="1"/>
  <c r="AA560" i="1"/>
  <c r="Z561" i="1"/>
  <c r="AA561" i="1"/>
  <c r="Z562" i="1"/>
  <c r="AA562" i="1"/>
  <c r="Z563" i="1"/>
  <c r="AA563" i="1"/>
  <c r="Z564" i="1"/>
  <c r="AA564" i="1"/>
  <c r="Z565" i="1"/>
  <c r="AA565" i="1"/>
  <c r="Z566" i="1"/>
  <c r="AA566" i="1"/>
  <c r="Z567" i="1"/>
  <c r="AA567" i="1"/>
  <c r="Z568" i="1"/>
  <c r="AA568" i="1"/>
  <c r="Z569" i="1"/>
  <c r="AA569" i="1"/>
  <c r="Z570" i="1"/>
  <c r="AA570" i="1"/>
  <c r="Z571" i="1"/>
  <c r="AA571" i="1"/>
  <c r="Z572" i="1"/>
  <c r="AA572" i="1"/>
  <c r="Z573" i="1"/>
  <c r="AA573" i="1"/>
  <c r="Z574" i="1"/>
  <c r="AA574" i="1"/>
  <c r="Z575" i="1"/>
  <c r="AA575" i="1"/>
  <c r="Z576" i="1"/>
  <c r="AA576" i="1"/>
  <c r="Z577" i="1"/>
  <c r="AA577" i="1"/>
  <c r="Z578" i="1"/>
  <c r="AA578" i="1"/>
  <c r="Z579" i="1"/>
  <c r="AA579" i="1"/>
  <c r="Z580" i="1"/>
  <c r="AA580" i="1"/>
  <c r="Z581" i="1"/>
  <c r="AA581" i="1"/>
  <c r="Z582" i="1"/>
  <c r="AA582" i="1"/>
  <c r="AB582" i="1" s="1"/>
  <c r="Z583" i="1"/>
  <c r="AA583" i="1"/>
  <c r="Z584" i="1"/>
  <c r="AA584" i="1"/>
  <c r="Z585" i="1"/>
  <c r="AA585" i="1"/>
  <c r="Z586" i="1"/>
  <c r="AA586" i="1"/>
  <c r="Z587" i="1"/>
  <c r="AA587" i="1"/>
  <c r="Z588" i="1"/>
  <c r="AA588" i="1"/>
  <c r="Z589" i="1"/>
  <c r="AA589" i="1"/>
  <c r="Z590" i="1"/>
  <c r="AA590" i="1"/>
  <c r="Z591" i="1"/>
  <c r="AA591" i="1"/>
  <c r="Z592" i="1"/>
  <c r="AA592" i="1"/>
  <c r="Z593" i="1"/>
  <c r="AA593" i="1"/>
  <c r="Z594" i="1"/>
  <c r="AA594" i="1"/>
  <c r="Z595" i="1"/>
  <c r="AA595" i="1"/>
  <c r="Z596" i="1"/>
  <c r="AA596" i="1"/>
  <c r="Z597" i="1"/>
  <c r="AA597" i="1"/>
  <c r="Z598" i="1"/>
  <c r="AA598" i="1"/>
  <c r="Z599" i="1"/>
  <c r="AA599" i="1"/>
  <c r="Z600" i="1"/>
  <c r="AA600" i="1"/>
  <c r="Z601" i="1"/>
  <c r="AA601" i="1"/>
  <c r="Z602" i="1"/>
  <c r="AA602" i="1"/>
  <c r="Z603" i="1"/>
  <c r="AA603" i="1"/>
  <c r="Z604" i="1"/>
  <c r="AA604" i="1"/>
  <c r="Z605" i="1"/>
  <c r="AA605" i="1"/>
  <c r="Z606" i="1"/>
  <c r="AA606" i="1"/>
  <c r="Z607" i="1"/>
  <c r="AA607" i="1"/>
  <c r="Z608" i="1"/>
  <c r="AA608" i="1"/>
  <c r="Z609" i="1"/>
  <c r="AA609" i="1"/>
  <c r="Z610" i="1"/>
  <c r="AA610" i="1"/>
  <c r="Z611" i="1"/>
  <c r="AA611" i="1"/>
  <c r="Z612" i="1"/>
  <c r="AA612" i="1"/>
  <c r="Z613" i="1"/>
  <c r="AA613" i="1"/>
  <c r="Z614" i="1"/>
  <c r="AA614" i="1"/>
  <c r="Z615" i="1"/>
  <c r="AA615" i="1"/>
  <c r="Z616" i="1"/>
  <c r="AA616" i="1"/>
  <c r="Z617" i="1"/>
  <c r="AA617" i="1"/>
  <c r="Z618" i="1"/>
  <c r="AA618" i="1"/>
  <c r="Z619" i="1"/>
  <c r="AA619" i="1"/>
  <c r="Z620" i="1"/>
  <c r="AA620" i="1"/>
  <c r="Z621" i="1"/>
  <c r="AA621" i="1"/>
  <c r="Z622" i="1"/>
  <c r="AA622" i="1"/>
  <c r="Z623" i="1"/>
  <c r="AA623" i="1"/>
  <c r="Z624" i="1"/>
  <c r="AA624" i="1"/>
  <c r="Z625" i="1"/>
  <c r="AA625" i="1"/>
  <c r="Z626" i="1"/>
  <c r="AA626" i="1"/>
  <c r="Z627" i="1"/>
  <c r="AA627" i="1"/>
  <c r="Z628" i="1"/>
  <c r="AA628" i="1"/>
  <c r="Z629" i="1"/>
  <c r="AA629" i="1"/>
  <c r="Z630" i="1"/>
  <c r="AA630" i="1"/>
  <c r="Z631" i="1"/>
  <c r="AA631" i="1"/>
  <c r="Z632" i="1"/>
  <c r="AA632" i="1"/>
  <c r="Z633" i="1"/>
  <c r="AA633" i="1"/>
  <c r="Z634" i="1"/>
  <c r="AA634" i="1"/>
  <c r="Z635" i="1"/>
  <c r="AA635" i="1"/>
  <c r="Z636" i="1"/>
  <c r="AA636" i="1"/>
  <c r="Z637" i="1"/>
  <c r="AA637" i="1"/>
  <c r="Z638" i="1"/>
  <c r="AA638" i="1"/>
  <c r="Z639" i="1"/>
  <c r="AA639" i="1"/>
  <c r="Z640" i="1"/>
  <c r="AA640" i="1"/>
  <c r="Z641" i="1"/>
  <c r="AA641" i="1"/>
  <c r="Z642" i="1"/>
  <c r="AA642" i="1"/>
  <c r="Z643" i="1"/>
  <c r="AA643" i="1"/>
  <c r="Z644" i="1"/>
  <c r="AA644" i="1"/>
  <c r="Z645" i="1"/>
  <c r="AA645" i="1"/>
  <c r="Z646" i="1"/>
  <c r="AA646" i="1"/>
  <c r="Z647" i="1"/>
  <c r="AA647" i="1"/>
  <c r="Z648" i="1"/>
  <c r="AA648" i="1"/>
  <c r="Z649" i="1"/>
  <c r="AA649" i="1"/>
  <c r="Z650" i="1"/>
  <c r="AA650" i="1"/>
  <c r="Z651" i="1"/>
  <c r="AA651" i="1"/>
  <c r="Z652" i="1"/>
  <c r="AA652" i="1"/>
  <c r="Z653" i="1"/>
  <c r="AA653" i="1"/>
  <c r="Z654" i="1"/>
  <c r="AA654" i="1"/>
  <c r="Z655" i="1"/>
  <c r="AA655" i="1"/>
  <c r="Z656" i="1"/>
  <c r="AA656" i="1"/>
  <c r="Z657" i="1"/>
  <c r="AA657" i="1"/>
  <c r="Z658" i="1"/>
  <c r="AA658" i="1"/>
  <c r="Z659" i="1"/>
  <c r="AA659" i="1"/>
  <c r="Z660" i="1"/>
  <c r="AA660" i="1"/>
  <c r="Z661" i="1"/>
  <c r="AA661" i="1"/>
  <c r="Z662" i="1"/>
  <c r="AA662" i="1"/>
  <c r="Z663" i="1"/>
  <c r="AA663" i="1"/>
  <c r="Z664" i="1"/>
  <c r="AA664" i="1"/>
  <c r="Z665" i="1"/>
  <c r="AA665" i="1"/>
  <c r="Z666" i="1"/>
  <c r="AA666" i="1"/>
  <c r="Z667" i="1"/>
  <c r="AA667" i="1"/>
  <c r="Z668" i="1"/>
  <c r="AA668" i="1"/>
  <c r="Z669" i="1"/>
  <c r="AA669" i="1"/>
  <c r="Z670" i="1"/>
  <c r="AA670" i="1"/>
  <c r="Z671" i="1"/>
  <c r="AA671" i="1"/>
  <c r="Z672" i="1"/>
  <c r="AA672" i="1"/>
  <c r="Z673" i="1"/>
  <c r="AA673" i="1"/>
  <c r="Z674" i="1"/>
  <c r="AA674" i="1"/>
  <c r="Z675" i="1"/>
  <c r="AA675" i="1"/>
  <c r="Z676" i="1"/>
  <c r="AA676" i="1"/>
  <c r="Z677" i="1"/>
  <c r="AA677" i="1"/>
  <c r="Z678" i="1"/>
  <c r="AA678" i="1"/>
  <c r="Z679" i="1"/>
  <c r="AA679" i="1"/>
  <c r="Z680" i="1"/>
  <c r="AA680" i="1"/>
  <c r="Z681" i="1"/>
  <c r="AA681" i="1"/>
  <c r="Z682" i="1"/>
  <c r="AA682" i="1"/>
  <c r="Z683" i="1"/>
  <c r="AA683" i="1"/>
  <c r="Z684" i="1"/>
  <c r="AA684" i="1"/>
  <c r="Z685" i="1"/>
  <c r="AA685" i="1"/>
  <c r="Z686" i="1"/>
  <c r="AA686" i="1"/>
  <c r="Z687" i="1"/>
  <c r="AA687" i="1"/>
  <c r="Z688" i="1"/>
  <c r="AA688" i="1"/>
  <c r="Z689" i="1"/>
  <c r="AA689" i="1"/>
  <c r="Z690" i="1"/>
  <c r="AA690" i="1"/>
  <c r="Z691" i="1"/>
  <c r="AA691" i="1"/>
  <c r="Z692" i="1"/>
  <c r="AA692" i="1"/>
  <c r="Z693" i="1"/>
  <c r="AA693" i="1"/>
  <c r="Z694" i="1"/>
  <c r="AA694" i="1"/>
  <c r="Z695" i="1"/>
  <c r="AA695" i="1"/>
  <c r="Z696" i="1"/>
  <c r="AA696" i="1"/>
  <c r="Z697" i="1"/>
  <c r="AA697" i="1"/>
  <c r="Z698" i="1"/>
  <c r="AA698" i="1"/>
  <c r="Z699" i="1"/>
  <c r="AA699" i="1"/>
  <c r="Z700" i="1"/>
  <c r="AA700" i="1"/>
  <c r="Z701" i="1"/>
  <c r="AA701" i="1"/>
  <c r="Z702" i="1"/>
  <c r="AA702" i="1"/>
  <c r="Z703" i="1"/>
  <c r="AA703" i="1"/>
  <c r="AA8" i="1"/>
  <c r="Z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8" i="1"/>
  <c r="O9" i="1"/>
  <c r="P9" i="1"/>
  <c r="Q9" i="1"/>
  <c r="R9" i="1"/>
  <c r="S9" i="1"/>
  <c r="T9" i="1"/>
  <c r="U9" i="1"/>
  <c r="V9" i="1"/>
  <c r="W9" i="1"/>
  <c r="X9" i="1"/>
  <c r="O10" i="1"/>
  <c r="P10" i="1"/>
  <c r="Q10" i="1"/>
  <c r="R10" i="1"/>
  <c r="S10" i="1"/>
  <c r="T10" i="1"/>
  <c r="U10" i="1"/>
  <c r="V10" i="1"/>
  <c r="W10" i="1"/>
  <c r="X10" i="1"/>
  <c r="O11" i="1"/>
  <c r="P11" i="1"/>
  <c r="Q11" i="1"/>
  <c r="R11" i="1"/>
  <c r="S11" i="1"/>
  <c r="T11" i="1"/>
  <c r="U11" i="1"/>
  <c r="V11" i="1"/>
  <c r="W11" i="1"/>
  <c r="X11" i="1"/>
  <c r="O12" i="1"/>
  <c r="P12" i="1"/>
  <c r="Q12" i="1"/>
  <c r="R12" i="1"/>
  <c r="S12" i="1"/>
  <c r="T12" i="1"/>
  <c r="U12" i="1"/>
  <c r="V12" i="1"/>
  <c r="W12" i="1"/>
  <c r="X12" i="1"/>
  <c r="O13" i="1"/>
  <c r="P13" i="1"/>
  <c r="Q13" i="1"/>
  <c r="R13" i="1"/>
  <c r="S13" i="1"/>
  <c r="T13" i="1"/>
  <c r="U13" i="1"/>
  <c r="V13" i="1"/>
  <c r="W13" i="1"/>
  <c r="X13" i="1"/>
  <c r="O14" i="1"/>
  <c r="P14" i="1"/>
  <c r="Q14" i="1"/>
  <c r="R14" i="1"/>
  <c r="S14" i="1"/>
  <c r="T14" i="1"/>
  <c r="U14" i="1"/>
  <c r="V14" i="1"/>
  <c r="W14" i="1"/>
  <c r="X14" i="1"/>
  <c r="O15" i="1"/>
  <c r="P15" i="1"/>
  <c r="Q15" i="1"/>
  <c r="R15" i="1"/>
  <c r="S15" i="1"/>
  <c r="T15" i="1"/>
  <c r="U15" i="1"/>
  <c r="V15" i="1"/>
  <c r="W15" i="1"/>
  <c r="X15" i="1"/>
  <c r="O16" i="1"/>
  <c r="P16" i="1"/>
  <c r="Q16" i="1"/>
  <c r="R16" i="1"/>
  <c r="S16" i="1"/>
  <c r="T16" i="1"/>
  <c r="U16" i="1"/>
  <c r="V16" i="1"/>
  <c r="W16" i="1"/>
  <c r="X16" i="1"/>
  <c r="O17" i="1"/>
  <c r="P17" i="1"/>
  <c r="Q17" i="1"/>
  <c r="R17" i="1"/>
  <c r="S17" i="1"/>
  <c r="T17" i="1"/>
  <c r="U17" i="1"/>
  <c r="V17" i="1"/>
  <c r="W17" i="1"/>
  <c r="X17" i="1"/>
  <c r="O18" i="1"/>
  <c r="P18" i="1"/>
  <c r="Q18" i="1"/>
  <c r="R18" i="1"/>
  <c r="S18" i="1"/>
  <c r="T18" i="1"/>
  <c r="U18" i="1"/>
  <c r="V18" i="1"/>
  <c r="W18" i="1"/>
  <c r="X18" i="1"/>
  <c r="O19" i="1"/>
  <c r="P19" i="1"/>
  <c r="Q19" i="1"/>
  <c r="R19" i="1"/>
  <c r="S19" i="1"/>
  <c r="T19" i="1"/>
  <c r="U19" i="1"/>
  <c r="V19" i="1"/>
  <c r="W19" i="1"/>
  <c r="X19" i="1"/>
  <c r="O20" i="1"/>
  <c r="P20" i="1"/>
  <c r="Q20" i="1"/>
  <c r="R20" i="1"/>
  <c r="S20" i="1"/>
  <c r="T20" i="1"/>
  <c r="U20" i="1"/>
  <c r="V20" i="1"/>
  <c r="W20" i="1"/>
  <c r="X20" i="1"/>
  <c r="O21" i="1"/>
  <c r="P21" i="1"/>
  <c r="Q21" i="1"/>
  <c r="R21" i="1"/>
  <c r="S21" i="1"/>
  <c r="T21" i="1"/>
  <c r="U21" i="1"/>
  <c r="V21" i="1"/>
  <c r="W21" i="1"/>
  <c r="X21" i="1"/>
  <c r="O22" i="1"/>
  <c r="P22" i="1"/>
  <c r="Q22" i="1"/>
  <c r="R22" i="1"/>
  <c r="S22" i="1"/>
  <c r="T22" i="1"/>
  <c r="U22" i="1"/>
  <c r="V22" i="1"/>
  <c r="W22" i="1"/>
  <c r="X22" i="1"/>
  <c r="O23" i="1"/>
  <c r="P23" i="1"/>
  <c r="Q23" i="1"/>
  <c r="R23" i="1"/>
  <c r="S23" i="1"/>
  <c r="T23" i="1"/>
  <c r="U23" i="1"/>
  <c r="V23" i="1"/>
  <c r="W23" i="1"/>
  <c r="X23" i="1"/>
  <c r="O24" i="1"/>
  <c r="P24" i="1"/>
  <c r="Q24" i="1"/>
  <c r="R24" i="1"/>
  <c r="S24" i="1"/>
  <c r="T24" i="1"/>
  <c r="U24" i="1"/>
  <c r="V24" i="1"/>
  <c r="W24" i="1"/>
  <c r="X24" i="1"/>
  <c r="O25" i="1"/>
  <c r="P25" i="1"/>
  <c r="Q25" i="1"/>
  <c r="R25" i="1"/>
  <c r="S25" i="1"/>
  <c r="T25" i="1"/>
  <c r="U25" i="1"/>
  <c r="V25" i="1"/>
  <c r="W25" i="1"/>
  <c r="X25" i="1"/>
  <c r="O26" i="1"/>
  <c r="P26" i="1"/>
  <c r="Q26" i="1"/>
  <c r="R26" i="1"/>
  <c r="S26" i="1"/>
  <c r="T26" i="1"/>
  <c r="U26" i="1"/>
  <c r="V26" i="1"/>
  <c r="W26" i="1"/>
  <c r="X26" i="1"/>
  <c r="O27" i="1"/>
  <c r="P27" i="1"/>
  <c r="Q27" i="1"/>
  <c r="R27" i="1"/>
  <c r="S27" i="1"/>
  <c r="T27" i="1"/>
  <c r="U27" i="1"/>
  <c r="V27" i="1"/>
  <c r="W27" i="1"/>
  <c r="X27" i="1"/>
  <c r="O28" i="1"/>
  <c r="P28" i="1"/>
  <c r="Q28" i="1"/>
  <c r="R28" i="1"/>
  <c r="S28" i="1"/>
  <c r="T28" i="1"/>
  <c r="U28" i="1"/>
  <c r="V28" i="1"/>
  <c r="W28" i="1"/>
  <c r="X28" i="1"/>
  <c r="O29" i="1"/>
  <c r="P29" i="1"/>
  <c r="Q29" i="1"/>
  <c r="R29" i="1"/>
  <c r="S29" i="1"/>
  <c r="T29" i="1"/>
  <c r="U29" i="1"/>
  <c r="V29" i="1"/>
  <c r="W29" i="1"/>
  <c r="X29" i="1"/>
  <c r="O30" i="1"/>
  <c r="P30" i="1"/>
  <c r="Q30" i="1"/>
  <c r="R30" i="1"/>
  <c r="S30" i="1"/>
  <c r="T30" i="1"/>
  <c r="U30" i="1"/>
  <c r="V30" i="1"/>
  <c r="W30" i="1"/>
  <c r="X30" i="1"/>
  <c r="O31" i="1"/>
  <c r="P31" i="1"/>
  <c r="Q31" i="1"/>
  <c r="R31" i="1"/>
  <c r="S31" i="1"/>
  <c r="T31" i="1"/>
  <c r="U31" i="1"/>
  <c r="V31" i="1"/>
  <c r="W31" i="1"/>
  <c r="X31" i="1"/>
  <c r="O32" i="1"/>
  <c r="P32" i="1"/>
  <c r="Q32" i="1"/>
  <c r="R32" i="1"/>
  <c r="S32" i="1"/>
  <c r="T32" i="1"/>
  <c r="U32" i="1"/>
  <c r="V32" i="1"/>
  <c r="W32" i="1"/>
  <c r="X32" i="1"/>
  <c r="O33" i="1"/>
  <c r="P33" i="1"/>
  <c r="Q33" i="1"/>
  <c r="R33" i="1"/>
  <c r="S33" i="1"/>
  <c r="T33" i="1"/>
  <c r="U33" i="1"/>
  <c r="V33" i="1"/>
  <c r="W33" i="1"/>
  <c r="X33" i="1"/>
  <c r="O34" i="1"/>
  <c r="P34" i="1"/>
  <c r="Q34" i="1"/>
  <c r="R34" i="1"/>
  <c r="S34" i="1"/>
  <c r="T34" i="1"/>
  <c r="U34" i="1"/>
  <c r="V34" i="1"/>
  <c r="W34" i="1"/>
  <c r="X34" i="1"/>
  <c r="O35" i="1"/>
  <c r="P35" i="1"/>
  <c r="Q35" i="1"/>
  <c r="R35" i="1"/>
  <c r="S35" i="1"/>
  <c r="T35" i="1"/>
  <c r="U35" i="1"/>
  <c r="V35" i="1"/>
  <c r="W35" i="1"/>
  <c r="X35" i="1"/>
  <c r="O36" i="1"/>
  <c r="P36" i="1"/>
  <c r="Q36" i="1"/>
  <c r="R36" i="1"/>
  <c r="S36" i="1"/>
  <c r="T36" i="1"/>
  <c r="U36" i="1"/>
  <c r="V36" i="1"/>
  <c r="W36" i="1"/>
  <c r="X36" i="1"/>
  <c r="O37" i="1"/>
  <c r="P37" i="1"/>
  <c r="Q37" i="1"/>
  <c r="R37" i="1"/>
  <c r="S37" i="1"/>
  <c r="T37" i="1"/>
  <c r="U37" i="1"/>
  <c r="V37" i="1"/>
  <c r="W37" i="1"/>
  <c r="X37" i="1"/>
  <c r="O38" i="1"/>
  <c r="P38" i="1"/>
  <c r="Q38" i="1"/>
  <c r="R38" i="1"/>
  <c r="S38" i="1"/>
  <c r="T38" i="1"/>
  <c r="U38" i="1"/>
  <c r="V38" i="1"/>
  <c r="W38" i="1"/>
  <c r="X38" i="1"/>
  <c r="O39" i="1"/>
  <c r="P39" i="1"/>
  <c r="Q39" i="1"/>
  <c r="R39" i="1"/>
  <c r="S39" i="1"/>
  <c r="T39" i="1"/>
  <c r="U39" i="1"/>
  <c r="V39" i="1"/>
  <c r="W39" i="1"/>
  <c r="X39" i="1"/>
  <c r="O40" i="1"/>
  <c r="P40" i="1"/>
  <c r="Q40" i="1"/>
  <c r="R40" i="1"/>
  <c r="S40" i="1"/>
  <c r="T40" i="1"/>
  <c r="U40" i="1"/>
  <c r="V40" i="1"/>
  <c r="W40" i="1"/>
  <c r="X40" i="1"/>
  <c r="O41" i="1"/>
  <c r="P41" i="1"/>
  <c r="Q41" i="1"/>
  <c r="R41" i="1"/>
  <c r="S41" i="1"/>
  <c r="T41" i="1"/>
  <c r="U41" i="1"/>
  <c r="V41" i="1"/>
  <c r="W41" i="1"/>
  <c r="X41" i="1"/>
  <c r="O42" i="1"/>
  <c r="P42" i="1"/>
  <c r="Q42" i="1"/>
  <c r="R42" i="1"/>
  <c r="S42" i="1"/>
  <c r="T42" i="1"/>
  <c r="U42" i="1"/>
  <c r="V42" i="1"/>
  <c r="W42" i="1"/>
  <c r="X42" i="1"/>
  <c r="O43" i="1"/>
  <c r="P43" i="1"/>
  <c r="Q43" i="1"/>
  <c r="R43" i="1"/>
  <c r="S43" i="1"/>
  <c r="T43" i="1"/>
  <c r="U43" i="1"/>
  <c r="V43" i="1"/>
  <c r="W43" i="1"/>
  <c r="X43" i="1"/>
  <c r="O44" i="1"/>
  <c r="P44" i="1"/>
  <c r="Q44" i="1"/>
  <c r="R44" i="1"/>
  <c r="S44" i="1"/>
  <c r="T44" i="1"/>
  <c r="U44" i="1"/>
  <c r="V44" i="1"/>
  <c r="W44" i="1"/>
  <c r="X44" i="1"/>
  <c r="O45" i="1"/>
  <c r="P45" i="1"/>
  <c r="Q45" i="1"/>
  <c r="R45" i="1"/>
  <c r="S45" i="1"/>
  <c r="T45" i="1"/>
  <c r="U45" i="1"/>
  <c r="V45" i="1"/>
  <c r="W45" i="1"/>
  <c r="X45" i="1"/>
  <c r="O46" i="1"/>
  <c r="P46" i="1"/>
  <c r="Q46" i="1"/>
  <c r="R46" i="1"/>
  <c r="S46" i="1"/>
  <c r="T46" i="1"/>
  <c r="U46" i="1"/>
  <c r="V46" i="1"/>
  <c r="W46" i="1"/>
  <c r="X46" i="1"/>
  <c r="O47" i="1"/>
  <c r="P47" i="1"/>
  <c r="Q47" i="1"/>
  <c r="R47" i="1"/>
  <c r="S47" i="1"/>
  <c r="T47" i="1"/>
  <c r="U47" i="1"/>
  <c r="V47" i="1"/>
  <c r="W47" i="1"/>
  <c r="X47" i="1"/>
  <c r="O48" i="1"/>
  <c r="P48" i="1"/>
  <c r="Q48" i="1"/>
  <c r="R48" i="1"/>
  <c r="S48" i="1"/>
  <c r="T48" i="1"/>
  <c r="U48" i="1"/>
  <c r="V48" i="1"/>
  <c r="W48" i="1"/>
  <c r="X48" i="1"/>
  <c r="O49" i="1"/>
  <c r="P49" i="1"/>
  <c r="Q49" i="1"/>
  <c r="R49" i="1"/>
  <c r="S49" i="1"/>
  <c r="T49" i="1"/>
  <c r="U49" i="1"/>
  <c r="V49" i="1"/>
  <c r="W49" i="1"/>
  <c r="X49" i="1"/>
  <c r="O50" i="1"/>
  <c r="P50" i="1"/>
  <c r="Q50" i="1"/>
  <c r="R50" i="1"/>
  <c r="S50" i="1"/>
  <c r="T50" i="1"/>
  <c r="U50" i="1"/>
  <c r="V50" i="1"/>
  <c r="W50" i="1"/>
  <c r="X50" i="1"/>
  <c r="O51" i="1"/>
  <c r="P51" i="1"/>
  <c r="Q51" i="1"/>
  <c r="R51" i="1"/>
  <c r="S51" i="1"/>
  <c r="T51" i="1"/>
  <c r="U51" i="1"/>
  <c r="V51" i="1"/>
  <c r="W51" i="1"/>
  <c r="X51" i="1"/>
  <c r="O52" i="1"/>
  <c r="P52" i="1"/>
  <c r="Q52" i="1"/>
  <c r="R52" i="1"/>
  <c r="S52" i="1"/>
  <c r="T52" i="1"/>
  <c r="U52" i="1"/>
  <c r="V52" i="1"/>
  <c r="W52" i="1"/>
  <c r="X52" i="1"/>
  <c r="O53" i="1"/>
  <c r="P53" i="1"/>
  <c r="Q53" i="1"/>
  <c r="R53" i="1"/>
  <c r="S53" i="1"/>
  <c r="T53" i="1"/>
  <c r="U53" i="1"/>
  <c r="V53" i="1"/>
  <c r="W53" i="1"/>
  <c r="X53" i="1"/>
  <c r="O54" i="1"/>
  <c r="P54" i="1"/>
  <c r="Q54" i="1"/>
  <c r="R54" i="1"/>
  <c r="S54" i="1"/>
  <c r="T54" i="1"/>
  <c r="U54" i="1"/>
  <c r="V54" i="1"/>
  <c r="W54" i="1"/>
  <c r="X54" i="1"/>
  <c r="O55" i="1"/>
  <c r="P55" i="1"/>
  <c r="Q55" i="1"/>
  <c r="R55" i="1"/>
  <c r="S55" i="1"/>
  <c r="T55" i="1"/>
  <c r="U55" i="1"/>
  <c r="V55" i="1"/>
  <c r="W55" i="1"/>
  <c r="X55" i="1"/>
  <c r="O56" i="1"/>
  <c r="P56" i="1"/>
  <c r="Q56" i="1"/>
  <c r="R56" i="1"/>
  <c r="S56" i="1"/>
  <c r="T56" i="1"/>
  <c r="U56" i="1"/>
  <c r="V56" i="1"/>
  <c r="W56" i="1"/>
  <c r="X56" i="1"/>
  <c r="O57" i="1"/>
  <c r="P57" i="1"/>
  <c r="Q57" i="1"/>
  <c r="R57" i="1"/>
  <c r="S57" i="1"/>
  <c r="T57" i="1"/>
  <c r="U57" i="1"/>
  <c r="V57" i="1"/>
  <c r="W57" i="1"/>
  <c r="X57" i="1"/>
  <c r="O58" i="1"/>
  <c r="P58" i="1"/>
  <c r="Q58" i="1"/>
  <c r="R58" i="1"/>
  <c r="S58" i="1"/>
  <c r="T58" i="1"/>
  <c r="U58" i="1"/>
  <c r="V58" i="1"/>
  <c r="W58" i="1"/>
  <c r="X58" i="1"/>
  <c r="O59" i="1"/>
  <c r="P59" i="1"/>
  <c r="Q59" i="1"/>
  <c r="R59" i="1"/>
  <c r="S59" i="1"/>
  <c r="T59" i="1"/>
  <c r="U59" i="1"/>
  <c r="V59" i="1"/>
  <c r="W59" i="1"/>
  <c r="X59" i="1"/>
  <c r="O60" i="1"/>
  <c r="P60" i="1"/>
  <c r="Q60" i="1"/>
  <c r="R60" i="1"/>
  <c r="S60" i="1"/>
  <c r="T60" i="1"/>
  <c r="U60" i="1"/>
  <c r="V60" i="1"/>
  <c r="W60" i="1"/>
  <c r="X60" i="1"/>
  <c r="O61" i="1"/>
  <c r="P61" i="1"/>
  <c r="Q61" i="1"/>
  <c r="R61" i="1"/>
  <c r="S61" i="1"/>
  <c r="T61" i="1"/>
  <c r="U61" i="1"/>
  <c r="V61" i="1"/>
  <c r="W61" i="1"/>
  <c r="X61" i="1"/>
  <c r="O62" i="1"/>
  <c r="P62" i="1"/>
  <c r="Q62" i="1"/>
  <c r="R62" i="1"/>
  <c r="S62" i="1"/>
  <c r="T62" i="1"/>
  <c r="U62" i="1"/>
  <c r="V62" i="1"/>
  <c r="W62" i="1"/>
  <c r="X62" i="1"/>
  <c r="O63" i="1"/>
  <c r="P63" i="1"/>
  <c r="Q63" i="1"/>
  <c r="R63" i="1"/>
  <c r="S63" i="1"/>
  <c r="T63" i="1"/>
  <c r="U63" i="1"/>
  <c r="V63" i="1"/>
  <c r="W63" i="1"/>
  <c r="X63" i="1"/>
  <c r="O64" i="1"/>
  <c r="P64" i="1"/>
  <c r="Q64" i="1"/>
  <c r="R64" i="1"/>
  <c r="S64" i="1"/>
  <c r="T64" i="1"/>
  <c r="U64" i="1"/>
  <c r="V64" i="1"/>
  <c r="W64" i="1"/>
  <c r="X64" i="1"/>
  <c r="O65" i="1"/>
  <c r="P65" i="1"/>
  <c r="Q65" i="1"/>
  <c r="R65" i="1"/>
  <c r="S65" i="1"/>
  <c r="T65" i="1"/>
  <c r="U65" i="1"/>
  <c r="V65" i="1"/>
  <c r="W65" i="1"/>
  <c r="X65" i="1"/>
  <c r="O66" i="1"/>
  <c r="P66" i="1"/>
  <c r="Q66" i="1"/>
  <c r="R66" i="1"/>
  <c r="S66" i="1"/>
  <c r="T66" i="1"/>
  <c r="U66" i="1"/>
  <c r="V66" i="1"/>
  <c r="W66" i="1"/>
  <c r="X66" i="1"/>
  <c r="O67" i="1"/>
  <c r="P67" i="1"/>
  <c r="Q67" i="1"/>
  <c r="R67" i="1"/>
  <c r="S67" i="1"/>
  <c r="T67" i="1"/>
  <c r="U67" i="1"/>
  <c r="V67" i="1"/>
  <c r="W67" i="1"/>
  <c r="X67" i="1"/>
  <c r="O68" i="1"/>
  <c r="P68" i="1"/>
  <c r="Q68" i="1"/>
  <c r="R68" i="1"/>
  <c r="S68" i="1"/>
  <c r="T68" i="1"/>
  <c r="U68" i="1"/>
  <c r="V68" i="1"/>
  <c r="W68" i="1"/>
  <c r="X68" i="1"/>
  <c r="O69" i="1"/>
  <c r="P69" i="1"/>
  <c r="Q69" i="1"/>
  <c r="R69" i="1"/>
  <c r="S69" i="1"/>
  <c r="T69" i="1"/>
  <c r="U69" i="1"/>
  <c r="V69" i="1"/>
  <c r="W69" i="1"/>
  <c r="X69" i="1"/>
  <c r="O70" i="1"/>
  <c r="P70" i="1"/>
  <c r="Q70" i="1"/>
  <c r="R70" i="1"/>
  <c r="S70" i="1"/>
  <c r="T70" i="1"/>
  <c r="U70" i="1"/>
  <c r="V70" i="1"/>
  <c r="W70" i="1"/>
  <c r="X70" i="1"/>
  <c r="O71" i="1"/>
  <c r="P71" i="1"/>
  <c r="Q71" i="1"/>
  <c r="R71" i="1"/>
  <c r="S71" i="1"/>
  <c r="T71" i="1"/>
  <c r="U71" i="1"/>
  <c r="V71" i="1"/>
  <c r="W71" i="1"/>
  <c r="X71" i="1"/>
  <c r="O72" i="1"/>
  <c r="P72" i="1"/>
  <c r="Q72" i="1"/>
  <c r="R72" i="1"/>
  <c r="S72" i="1"/>
  <c r="T72" i="1"/>
  <c r="U72" i="1"/>
  <c r="V72" i="1"/>
  <c r="W72" i="1"/>
  <c r="X72" i="1"/>
  <c r="O73" i="1"/>
  <c r="P73" i="1"/>
  <c r="Q73" i="1"/>
  <c r="R73" i="1"/>
  <c r="S73" i="1"/>
  <c r="T73" i="1"/>
  <c r="U73" i="1"/>
  <c r="V73" i="1"/>
  <c r="W73" i="1"/>
  <c r="X73" i="1"/>
  <c r="O74" i="1"/>
  <c r="P74" i="1"/>
  <c r="Q74" i="1"/>
  <c r="R74" i="1"/>
  <c r="S74" i="1"/>
  <c r="T74" i="1"/>
  <c r="U74" i="1"/>
  <c r="V74" i="1"/>
  <c r="W74" i="1"/>
  <c r="X74" i="1"/>
  <c r="O75" i="1"/>
  <c r="P75" i="1"/>
  <c r="Q75" i="1"/>
  <c r="R75" i="1"/>
  <c r="S75" i="1"/>
  <c r="T75" i="1"/>
  <c r="U75" i="1"/>
  <c r="V75" i="1"/>
  <c r="W75" i="1"/>
  <c r="X75" i="1"/>
  <c r="O76" i="1"/>
  <c r="P76" i="1"/>
  <c r="Q76" i="1"/>
  <c r="R76" i="1"/>
  <c r="S76" i="1"/>
  <c r="T76" i="1"/>
  <c r="U76" i="1"/>
  <c r="V76" i="1"/>
  <c r="W76" i="1"/>
  <c r="X76" i="1"/>
  <c r="O77" i="1"/>
  <c r="P77" i="1"/>
  <c r="Q77" i="1"/>
  <c r="R77" i="1"/>
  <c r="S77" i="1"/>
  <c r="T77" i="1"/>
  <c r="U77" i="1"/>
  <c r="V77" i="1"/>
  <c r="W77" i="1"/>
  <c r="X77" i="1"/>
  <c r="O78" i="1"/>
  <c r="P78" i="1"/>
  <c r="Q78" i="1"/>
  <c r="R78" i="1"/>
  <c r="S78" i="1"/>
  <c r="T78" i="1"/>
  <c r="U78" i="1"/>
  <c r="V78" i="1"/>
  <c r="W78" i="1"/>
  <c r="X78" i="1"/>
  <c r="O79" i="1"/>
  <c r="P79" i="1"/>
  <c r="Q79" i="1"/>
  <c r="R79" i="1"/>
  <c r="S79" i="1"/>
  <c r="T79" i="1"/>
  <c r="U79" i="1"/>
  <c r="V79" i="1"/>
  <c r="W79" i="1"/>
  <c r="X79" i="1"/>
  <c r="O80" i="1"/>
  <c r="P80" i="1"/>
  <c r="Q80" i="1"/>
  <c r="R80" i="1"/>
  <c r="S80" i="1"/>
  <c r="T80" i="1"/>
  <c r="U80" i="1"/>
  <c r="V80" i="1"/>
  <c r="W80" i="1"/>
  <c r="X80" i="1"/>
  <c r="O81" i="1"/>
  <c r="P81" i="1"/>
  <c r="Q81" i="1"/>
  <c r="R81" i="1"/>
  <c r="S81" i="1"/>
  <c r="T81" i="1"/>
  <c r="U81" i="1"/>
  <c r="V81" i="1"/>
  <c r="W81" i="1"/>
  <c r="X81" i="1"/>
  <c r="O82" i="1"/>
  <c r="P82" i="1"/>
  <c r="Q82" i="1"/>
  <c r="R82" i="1"/>
  <c r="S82" i="1"/>
  <c r="T82" i="1"/>
  <c r="U82" i="1"/>
  <c r="V82" i="1"/>
  <c r="W82" i="1"/>
  <c r="X82" i="1"/>
  <c r="O83" i="1"/>
  <c r="P83" i="1"/>
  <c r="Q83" i="1"/>
  <c r="R83" i="1"/>
  <c r="S83" i="1"/>
  <c r="T83" i="1"/>
  <c r="U83" i="1"/>
  <c r="V83" i="1"/>
  <c r="W83" i="1"/>
  <c r="X83" i="1"/>
  <c r="O84" i="1"/>
  <c r="P84" i="1"/>
  <c r="Q84" i="1"/>
  <c r="R84" i="1"/>
  <c r="S84" i="1"/>
  <c r="T84" i="1"/>
  <c r="U84" i="1"/>
  <c r="V84" i="1"/>
  <c r="W84" i="1"/>
  <c r="X84" i="1"/>
  <c r="O85" i="1"/>
  <c r="P85" i="1"/>
  <c r="Q85" i="1"/>
  <c r="R85" i="1"/>
  <c r="S85" i="1"/>
  <c r="T85" i="1"/>
  <c r="U85" i="1"/>
  <c r="V85" i="1"/>
  <c r="W85" i="1"/>
  <c r="X85" i="1"/>
  <c r="O86" i="1"/>
  <c r="P86" i="1"/>
  <c r="Q86" i="1"/>
  <c r="R86" i="1"/>
  <c r="S86" i="1"/>
  <c r="T86" i="1"/>
  <c r="U86" i="1"/>
  <c r="V86" i="1"/>
  <c r="W86" i="1"/>
  <c r="X86" i="1"/>
  <c r="O87" i="1"/>
  <c r="P87" i="1"/>
  <c r="Q87" i="1"/>
  <c r="R87" i="1"/>
  <c r="S87" i="1"/>
  <c r="T87" i="1"/>
  <c r="U87" i="1"/>
  <c r="V87" i="1"/>
  <c r="W87" i="1"/>
  <c r="X87" i="1"/>
  <c r="O88" i="1"/>
  <c r="P88" i="1"/>
  <c r="Q88" i="1"/>
  <c r="R88" i="1"/>
  <c r="S88" i="1"/>
  <c r="T88" i="1"/>
  <c r="U88" i="1"/>
  <c r="V88" i="1"/>
  <c r="W88" i="1"/>
  <c r="X88" i="1"/>
  <c r="O89" i="1"/>
  <c r="P89" i="1"/>
  <c r="Q89" i="1"/>
  <c r="R89" i="1"/>
  <c r="S89" i="1"/>
  <c r="T89" i="1"/>
  <c r="U89" i="1"/>
  <c r="V89" i="1"/>
  <c r="W89" i="1"/>
  <c r="X89" i="1"/>
  <c r="O90" i="1"/>
  <c r="P90" i="1"/>
  <c r="Q90" i="1"/>
  <c r="R90" i="1"/>
  <c r="S90" i="1"/>
  <c r="T90" i="1"/>
  <c r="U90" i="1"/>
  <c r="V90" i="1"/>
  <c r="W90" i="1"/>
  <c r="X90" i="1"/>
  <c r="O91" i="1"/>
  <c r="P91" i="1"/>
  <c r="Q91" i="1"/>
  <c r="R91" i="1"/>
  <c r="S91" i="1"/>
  <c r="T91" i="1"/>
  <c r="U91" i="1"/>
  <c r="V91" i="1"/>
  <c r="W91" i="1"/>
  <c r="X91" i="1"/>
  <c r="O92" i="1"/>
  <c r="P92" i="1"/>
  <c r="Q92" i="1"/>
  <c r="R92" i="1"/>
  <c r="S92" i="1"/>
  <c r="T92" i="1"/>
  <c r="U92" i="1"/>
  <c r="V92" i="1"/>
  <c r="W92" i="1"/>
  <c r="X92" i="1"/>
  <c r="O93" i="1"/>
  <c r="P93" i="1"/>
  <c r="Q93" i="1"/>
  <c r="R93" i="1"/>
  <c r="S93" i="1"/>
  <c r="T93" i="1"/>
  <c r="U93" i="1"/>
  <c r="V93" i="1"/>
  <c r="W93" i="1"/>
  <c r="X93" i="1"/>
  <c r="O94" i="1"/>
  <c r="P94" i="1"/>
  <c r="Q94" i="1"/>
  <c r="R94" i="1"/>
  <c r="S94" i="1"/>
  <c r="T94" i="1"/>
  <c r="U94" i="1"/>
  <c r="V94" i="1"/>
  <c r="W94" i="1"/>
  <c r="X94" i="1"/>
  <c r="O95" i="1"/>
  <c r="P95" i="1"/>
  <c r="Q95" i="1"/>
  <c r="R95" i="1"/>
  <c r="S95" i="1"/>
  <c r="T95" i="1"/>
  <c r="U95" i="1"/>
  <c r="V95" i="1"/>
  <c r="W95" i="1"/>
  <c r="X95" i="1"/>
  <c r="O96" i="1"/>
  <c r="P96" i="1"/>
  <c r="Q96" i="1"/>
  <c r="R96" i="1"/>
  <c r="S96" i="1"/>
  <c r="T96" i="1"/>
  <c r="U96" i="1"/>
  <c r="V96" i="1"/>
  <c r="W96" i="1"/>
  <c r="X96" i="1"/>
  <c r="O97" i="1"/>
  <c r="P97" i="1"/>
  <c r="Q97" i="1"/>
  <c r="R97" i="1"/>
  <c r="S97" i="1"/>
  <c r="T97" i="1"/>
  <c r="U97" i="1"/>
  <c r="V97" i="1"/>
  <c r="W97" i="1"/>
  <c r="X97" i="1"/>
  <c r="O98" i="1"/>
  <c r="P98" i="1"/>
  <c r="Q98" i="1"/>
  <c r="R98" i="1"/>
  <c r="S98" i="1"/>
  <c r="T98" i="1"/>
  <c r="U98" i="1"/>
  <c r="V98" i="1"/>
  <c r="W98" i="1"/>
  <c r="X98" i="1"/>
  <c r="O99" i="1"/>
  <c r="P99" i="1"/>
  <c r="Q99" i="1"/>
  <c r="R99" i="1"/>
  <c r="S99" i="1"/>
  <c r="T99" i="1"/>
  <c r="U99" i="1"/>
  <c r="V99" i="1"/>
  <c r="W99" i="1"/>
  <c r="X99" i="1"/>
  <c r="O100" i="1"/>
  <c r="P100" i="1"/>
  <c r="Q100" i="1"/>
  <c r="R100" i="1"/>
  <c r="S100" i="1"/>
  <c r="T100" i="1"/>
  <c r="U100" i="1"/>
  <c r="V100" i="1"/>
  <c r="W100" i="1"/>
  <c r="X100" i="1"/>
  <c r="O101" i="1"/>
  <c r="P101" i="1"/>
  <c r="Q101" i="1"/>
  <c r="R101" i="1"/>
  <c r="S101" i="1"/>
  <c r="T101" i="1"/>
  <c r="U101" i="1"/>
  <c r="V101" i="1"/>
  <c r="W101" i="1"/>
  <c r="X101" i="1"/>
  <c r="O102" i="1"/>
  <c r="P102" i="1"/>
  <c r="Q102" i="1"/>
  <c r="R102" i="1"/>
  <c r="S102" i="1"/>
  <c r="T102" i="1"/>
  <c r="U102" i="1"/>
  <c r="V102" i="1"/>
  <c r="W102" i="1"/>
  <c r="X102" i="1"/>
  <c r="O103" i="1"/>
  <c r="P103" i="1"/>
  <c r="Q103" i="1"/>
  <c r="R103" i="1"/>
  <c r="S103" i="1"/>
  <c r="T103" i="1"/>
  <c r="U103" i="1"/>
  <c r="V103" i="1"/>
  <c r="W103" i="1"/>
  <c r="X103" i="1"/>
  <c r="O104" i="1"/>
  <c r="P104" i="1"/>
  <c r="Q104" i="1"/>
  <c r="R104" i="1"/>
  <c r="S104" i="1"/>
  <c r="T104" i="1"/>
  <c r="U104" i="1"/>
  <c r="V104" i="1"/>
  <c r="W104" i="1"/>
  <c r="X104" i="1"/>
  <c r="O105" i="1"/>
  <c r="P105" i="1"/>
  <c r="Q105" i="1"/>
  <c r="R105" i="1"/>
  <c r="S105" i="1"/>
  <c r="T105" i="1"/>
  <c r="U105" i="1"/>
  <c r="V105" i="1"/>
  <c r="W105" i="1"/>
  <c r="X105" i="1"/>
  <c r="O106" i="1"/>
  <c r="P106" i="1"/>
  <c r="Q106" i="1"/>
  <c r="R106" i="1"/>
  <c r="S106" i="1"/>
  <c r="T106" i="1"/>
  <c r="U106" i="1"/>
  <c r="V106" i="1"/>
  <c r="W106" i="1"/>
  <c r="X106" i="1"/>
  <c r="O107" i="1"/>
  <c r="P107" i="1"/>
  <c r="Q107" i="1"/>
  <c r="R107" i="1"/>
  <c r="S107" i="1"/>
  <c r="T107" i="1"/>
  <c r="U107" i="1"/>
  <c r="V107" i="1"/>
  <c r="W107" i="1"/>
  <c r="X107" i="1"/>
  <c r="O108" i="1"/>
  <c r="P108" i="1"/>
  <c r="Q108" i="1"/>
  <c r="R108" i="1"/>
  <c r="S108" i="1"/>
  <c r="T108" i="1"/>
  <c r="U108" i="1"/>
  <c r="V108" i="1"/>
  <c r="W108" i="1"/>
  <c r="X108" i="1"/>
  <c r="O109" i="1"/>
  <c r="P109" i="1"/>
  <c r="Q109" i="1"/>
  <c r="R109" i="1"/>
  <c r="S109" i="1"/>
  <c r="T109" i="1"/>
  <c r="U109" i="1"/>
  <c r="V109" i="1"/>
  <c r="W109" i="1"/>
  <c r="X109" i="1"/>
  <c r="O110" i="1"/>
  <c r="P110" i="1"/>
  <c r="Q110" i="1"/>
  <c r="R110" i="1"/>
  <c r="S110" i="1"/>
  <c r="T110" i="1"/>
  <c r="U110" i="1"/>
  <c r="V110" i="1"/>
  <c r="W110" i="1"/>
  <c r="X110" i="1"/>
  <c r="O111" i="1"/>
  <c r="P111" i="1"/>
  <c r="Q111" i="1"/>
  <c r="R111" i="1"/>
  <c r="S111" i="1"/>
  <c r="T111" i="1"/>
  <c r="U111" i="1"/>
  <c r="V111" i="1"/>
  <c r="W111" i="1"/>
  <c r="X111" i="1"/>
  <c r="O112" i="1"/>
  <c r="P112" i="1"/>
  <c r="Q112" i="1"/>
  <c r="R112" i="1"/>
  <c r="S112" i="1"/>
  <c r="T112" i="1"/>
  <c r="U112" i="1"/>
  <c r="V112" i="1"/>
  <c r="W112" i="1"/>
  <c r="X112" i="1"/>
  <c r="O113" i="1"/>
  <c r="P113" i="1"/>
  <c r="Q113" i="1"/>
  <c r="R113" i="1"/>
  <c r="S113" i="1"/>
  <c r="T113" i="1"/>
  <c r="U113" i="1"/>
  <c r="V113" i="1"/>
  <c r="W113" i="1"/>
  <c r="X113" i="1"/>
  <c r="O114" i="1"/>
  <c r="P114" i="1"/>
  <c r="Q114" i="1"/>
  <c r="R114" i="1"/>
  <c r="S114" i="1"/>
  <c r="T114" i="1"/>
  <c r="U114" i="1"/>
  <c r="V114" i="1"/>
  <c r="W114" i="1"/>
  <c r="X114" i="1"/>
  <c r="O115" i="1"/>
  <c r="P115" i="1"/>
  <c r="Q115" i="1"/>
  <c r="R115" i="1"/>
  <c r="S115" i="1"/>
  <c r="T115" i="1"/>
  <c r="U115" i="1"/>
  <c r="V115" i="1"/>
  <c r="W115" i="1"/>
  <c r="X115" i="1"/>
  <c r="O116" i="1"/>
  <c r="P116" i="1"/>
  <c r="Q116" i="1"/>
  <c r="R116" i="1"/>
  <c r="S116" i="1"/>
  <c r="T116" i="1"/>
  <c r="U116" i="1"/>
  <c r="V116" i="1"/>
  <c r="W116" i="1"/>
  <c r="X116" i="1"/>
  <c r="O117" i="1"/>
  <c r="P117" i="1"/>
  <c r="Q117" i="1"/>
  <c r="R117" i="1"/>
  <c r="S117" i="1"/>
  <c r="T117" i="1"/>
  <c r="U117" i="1"/>
  <c r="V117" i="1"/>
  <c r="W117" i="1"/>
  <c r="X117" i="1"/>
  <c r="O118" i="1"/>
  <c r="P118" i="1"/>
  <c r="Q118" i="1"/>
  <c r="R118" i="1"/>
  <c r="S118" i="1"/>
  <c r="T118" i="1"/>
  <c r="U118" i="1"/>
  <c r="V118" i="1"/>
  <c r="W118" i="1"/>
  <c r="X118" i="1"/>
  <c r="O119" i="1"/>
  <c r="P119" i="1"/>
  <c r="Q119" i="1"/>
  <c r="R119" i="1"/>
  <c r="S119" i="1"/>
  <c r="T119" i="1"/>
  <c r="U119" i="1"/>
  <c r="V119" i="1"/>
  <c r="W119" i="1"/>
  <c r="X119" i="1"/>
  <c r="O120" i="1"/>
  <c r="P120" i="1"/>
  <c r="Q120" i="1"/>
  <c r="R120" i="1"/>
  <c r="S120" i="1"/>
  <c r="T120" i="1"/>
  <c r="U120" i="1"/>
  <c r="V120" i="1"/>
  <c r="W120" i="1"/>
  <c r="X120" i="1"/>
  <c r="O121" i="1"/>
  <c r="P121" i="1"/>
  <c r="Q121" i="1"/>
  <c r="R121" i="1"/>
  <c r="S121" i="1"/>
  <c r="T121" i="1"/>
  <c r="U121" i="1"/>
  <c r="V121" i="1"/>
  <c r="W121" i="1"/>
  <c r="X121" i="1"/>
  <c r="O122" i="1"/>
  <c r="P122" i="1"/>
  <c r="Q122" i="1"/>
  <c r="R122" i="1"/>
  <c r="S122" i="1"/>
  <c r="T122" i="1"/>
  <c r="U122" i="1"/>
  <c r="V122" i="1"/>
  <c r="W122" i="1"/>
  <c r="X122" i="1"/>
  <c r="O123" i="1"/>
  <c r="P123" i="1"/>
  <c r="Q123" i="1"/>
  <c r="R123" i="1"/>
  <c r="S123" i="1"/>
  <c r="T123" i="1"/>
  <c r="U123" i="1"/>
  <c r="V123" i="1"/>
  <c r="W123" i="1"/>
  <c r="X123" i="1"/>
  <c r="O124" i="1"/>
  <c r="P124" i="1"/>
  <c r="Q124" i="1"/>
  <c r="R124" i="1"/>
  <c r="S124" i="1"/>
  <c r="T124" i="1"/>
  <c r="U124" i="1"/>
  <c r="V124" i="1"/>
  <c r="W124" i="1"/>
  <c r="X124" i="1"/>
  <c r="O125" i="1"/>
  <c r="P125" i="1"/>
  <c r="Q125" i="1"/>
  <c r="R125" i="1"/>
  <c r="S125" i="1"/>
  <c r="T125" i="1"/>
  <c r="U125" i="1"/>
  <c r="V125" i="1"/>
  <c r="W125" i="1"/>
  <c r="X125" i="1"/>
  <c r="O126" i="1"/>
  <c r="P126" i="1"/>
  <c r="Q126" i="1"/>
  <c r="R126" i="1"/>
  <c r="S126" i="1"/>
  <c r="T126" i="1"/>
  <c r="U126" i="1"/>
  <c r="V126" i="1"/>
  <c r="W126" i="1"/>
  <c r="X126" i="1"/>
  <c r="O127" i="1"/>
  <c r="P127" i="1"/>
  <c r="Q127" i="1"/>
  <c r="R127" i="1"/>
  <c r="S127" i="1"/>
  <c r="T127" i="1"/>
  <c r="U127" i="1"/>
  <c r="V127" i="1"/>
  <c r="W127" i="1"/>
  <c r="X127" i="1"/>
  <c r="O128" i="1"/>
  <c r="P128" i="1"/>
  <c r="Q128" i="1"/>
  <c r="R128" i="1"/>
  <c r="S128" i="1"/>
  <c r="T128" i="1"/>
  <c r="U128" i="1"/>
  <c r="V128" i="1"/>
  <c r="W128" i="1"/>
  <c r="X128" i="1"/>
  <c r="O129" i="1"/>
  <c r="P129" i="1"/>
  <c r="Q129" i="1"/>
  <c r="R129" i="1"/>
  <c r="S129" i="1"/>
  <c r="T129" i="1"/>
  <c r="U129" i="1"/>
  <c r="V129" i="1"/>
  <c r="W129" i="1"/>
  <c r="X129" i="1"/>
  <c r="O130" i="1"/>
  <c r="P130" i="1"/>
  <c r="Q130" i="1"/>
  <c r="R130" i="1"/>
  <c r="S130" i="1"/>
  <c r="T130" i="1"/>
  <c r="U130" i="1"/>
  <c r="V130" i="1"/>
  <c r="W130" i="1"/>
  <c r="X130" i="1"/>
  <c r="O131" i="1"/>
  <c r="P131" i="1"/>
  <c r="Q131" i="1"/>
  <c r="R131" i="1"/>
  <c r="S131" i="1"/>
  <c r="T131" i="1"/>
  <c r="U131" i="1"/>
  <c r="V131" i="1"/>
  <c r="W131" i="1"/>
  <c r="X131" i="1"/>
  <c r="O132" i="1"/>
  <c r="P132" i="1"/>
  <c r="Q132" i="1"/>
  <c r="R132" i="1"/>
  <c r="S132" i="1"/>
  <c r="T132" i="1"/>
  <c r="U132" i="1"/>
  <c r="V132" i="1"/>
  <c r="W132" i="1"/>
  <c r="X132" i="1"/>
  <c r="O133" i="1"/>
  <c r="P133" i="1"/>
  <c r="Q133" i="1"/>
  <c r="R133" i="1"/>
  <c r="S133" i="1"/>
  <c r="T133" i="1"/>
  <c r="U133" i="1"/>
  <c r="V133" i="1"/>
  <c r="W133" i="1"/>
  <c r="X133" i="1"/>
  <c r="O134" i="1"/>
  <c r="P134" i="1"/>
  <c r="Q134" i="1"/>
  <c r="R134" i="1"/>
  <c r="S134" i="1"/>
  <c r="T134" i="1"/>
  <c r="U134" i="1"/>
  <c r="V134" i="1"/>
  <c r="W134" i="1"/>
  <c r="X134" i="1"/>
  <c r="O135" i="1"/>
  <c r="P135" i="1"/>
  <c r="Q135" i="1"/>
  <c r="R135" i="1"/>
  <c r="S135" i="1"/>
  <c r="T135" i="1"/>
  <c r="U135" i="1"/>
  <c r="V135" i="1"/>
  <c r="W135" i="1"/>
  <c r="X135" i="1"/>
  <c r="O136" i="1"/>
  <c r="P136" i="1"/>
  <c r="Q136" i="1"/>
  <c r="R136" i="1"/>
  <c r="S136" i="1"/>
  <c r="T136" i="1"/>
  <c r="U136" i="1"/>
  <c r="V136" i="1"/>
  <c r="W136" i="1"/>
  <c r="X136" i="1"/>
  <c r="O137" i="1"/>
  <c r="P137" i="1"/>
  <c r="Q137" i="1"/>
  <c r="R137" i="1"/>
  <c r="S137" i="1"/>
  <c r="T137" i="1"/>
  <c r="U137" i="1"/>
  <c r="V137" i="1"/>
  <c r="W137" i="1"/>
  <c r="X137" i="1"/>
  <c r="O138" i="1"/>
  <c r="P138" i="1"/>
  <c r="Q138" i="1"/>
  <c r="R138" i="1"/>
  <c r="S138" i="1"/>
  <c r="T138" i="1"/>
  <c r="U138" i="1"/>
  <c r="V138" i="1"/>
  <c r="W138" i="1"/>
  <c r="X138" i="1"/>
  <c r="O139" i="1"/>
  <c r="P139" i="1"/>
  <c r="Q139" i="1"/>
  <c r="R139" i="1"/>
  <c r="S139" i="1"/>
  <c r="T139" i="1"/>
  <c r="U139" i="1"/>
  <c r="V139" i="1"/>
  <c r="W139" i="1"/>
  <c r="X139" i="1"/>
  <c r="O140" i="1"/>
  <c r="P140" i="1"/>
  <c r="Q140" i="1"/>
  <c r="R140" i="1"/>
  <c r="S140" i="1"/>
  <c r="T140" i="1"/>
  <c r="U140" i="1"/>
  <c r="V140" i="1"/>
  <c r="W140" i="1"/>
  <c r="X140" i="1"/>
  <c r="O141" i="1"/>
  <c r="P141" i="1"/>
  <c r="Q141" i="1"/>
  <c r="R141" i="1"/>
  <c r="S141" i="1"/>
  <c r="T141" i="1"/>
  <c r="U141" i="1"/>
  <c r="V141" i="1"/>
  <c r="W141" i="1"/>
  <c r="X141" i="1"/>
  <c r="O142" i="1"/>
  <c r="P142" i="1"/>
  <c r="Q142" i="1"/>
  <c r="R142" i="1"/>
  <c r="S142" i="1"/>
  <c r="T142" i="1"/>
  <c r="U142" i="1"/>
  <c r="V142" i="1"/>
  <c r="W142" i="1"/>
  <c r="X142" i="1"/>
  <c r="O143" i="1"/>
  <c r="P143" i="1"/>
  <c r="Q143" i="1"/>
  <c r="R143" i="1"/>
  <c r="S143" i="1"/>
  <c r="T143" i="1"/>
  <c r="U143" i="1"/>
  <c r="V143" i="1"/>
  <c r="W143" i="1"/>
  <c r="X143" i="1"/>
  <c r="O144" i="1"/>
  <c r="P144" i="1"/>
  <c r="Q144" i="1"/>
  <c r="R144" i="1"/>
  <c r="S144" i="1"/>
  <c r="T144" i="1"/>
  <c r="U144" i="1"/>
  <c r="V144" i="1"/>
  <c r="W144" i="1"/>
  <c r="X144" i="1"/>
  <c r="O145" i="1"/>
  <c r="P145" i="1"/>
  <c r="Q145" i="1"/>
  <c r="R145" i="1"/>
  <c r="S145" i="1"/>
  <c r="T145" i="1"/>
  <c r="U145" i="1"/>
  <c r="V145" i="1"/>
  <c r="W145" i="1"/>
  <c r="X145" i="1"/>
  <c r="O146" i="1"/>
  <c r="P146" i="1"/>
  <c r="Q146" i="1"/>
  <c r="R146" i="1"/>
  <c r="S146" i="1"/>
  <c r="T146" i="1"/>
  <c r="U146" i="1"/>
  <c r="V146" i="1"/>
  <c r="W146" i="1"/>
  <c r="X146" i="1"/>
  <c r="O147" i="1"/>
  <c r="P147" i="1"/>
  <c r="Q147" i="1"/>
  <c r="R147" i="1"/>
  <c r="S147" i="1"/>
  <c r="T147" i="1"/>
  <c r="U147" i="1"/>
  <c r="V147" i="1"/>
  <c r="W147" i="1"/>
  <c r="X147" i="1"/>
  <c r="O148" i="1"/>
  <c r="P148" i="1"/>
  <c r="Q148" i="1"/>
  <c r="R148" i="1"/>
  <c r="S148" i="1"/>
  <c r="T148" i="1"/>
  <c r="U148" i="1"/>
  <c r="V148" i="1"/>
  <c r="W148" i="1"/>
  <c r="X148" i="1"/>
  <c r="O149" i="1"/>
  <c r="P149" i="1"/>
  <c r="Q149" i="1"/>
  <c r="R149" i="1"/>
  <c r="S149" i="1"/>
  <c r="T149" i="1"/>
  <c r="U149" i="1"/>
  <c r="V149" i="1"/>
  <c r="W149" i="1"/>
  <c r="X149" i="1"/>
  <c r="O150" i="1"/>
  <c r="P150" i="1"/>
  <c r="Q150" i="1"/>
  <c r="R150" i="1"/>
  <c r="S150" i="1"/>
  <c r="T150" i="1"/>
  <c r="U150" i="1"/>
  <c r="V150" i="1"/>
  <c r="W150" i="1"/>
  <c r="X150" i="1"/>
  <c r="O151" i="1"/>
  <c r="P151" i="1"/>
  <c r="Q151" i="1"/>
  <c r="R151" i="1"/>
  <c r="S151" i="1"/>
  <c r="T151" i="1"/>
  <c r="U151" i="1"/>
  <c r="V151" i="1"/>
  <c r="W151" i="1"/>
  <c r="X151" i="1"/>
  <c r="O152" i="1"/>
  <c r="P152" i="1"/>
  <c r="Q152" i="1"/>
  <c r="R152" i="1"/>
  <c r="S152" i="1"/>
  <c r="T152" i="1"/>
  <c r="U152" i="1"/>
  <c r="V152" i="1"/>
  <c r="W152" i="1"/>
  <c r="X152" i="1"/>
  <c r="O153" i="1"/>
  <c r="P153" i="1"/>
  <c r="Q153" i="1"/>
  <c r="R153" i="1"/>
  <c r="S153" i="1"/>
  <c r="T153" i="1"/>
  <c r="U153" i="1"/>
  <c r="V153" i="1"/>
  <c r="W153" i="1"/>
  <c r="X153" i="1"/>
  <c r="O154" i="1"/>
  <c r="P154" i="1"/>
  <c r="Q154" i="1"/>
  <c r="R154" i="1"/>
  <c r="S154" i="1"/>
  <c r="T154" i="1"/>
  <c r="U154" i="1"/>
  <c r="V154" i="1"/>
  <c r="W154" i="1"/>
  <c r="X154" i="1"/>
  <c r="O155" i="1"/>
  <c r="P155" i="1"/>
  <c r="Q155" i="1"/>
  <c r="R155" i="1"/>
  <c r="S155" i="1"/>
  <c r="T155" i="1"/>
  <c r="U155" i="1"/>
  <c r="V155" i="1"/>
  <c r="W155" i="1"/>
  <c r="X155" i="1"/>
  <c r="O156" i="1"/>
  <c r="P156" i="1"/>
  <c r="Q156" i="1"/>
  <c r="R156" i="1"/>
  <c r="S156" i="1"/>
  <c r="T156" i="1"/>
  <c r="U156" i="1"/>
  <c r="V156" i="1"/>
  <c r="W156" i="1"/>
  <c r="X156" i="1"/>
  <c r="O157" i="1"/>
  <c r="P157" i="1"/>
  <c r="Q157" i="1"/>
  <c r="R157" i="1"/>
  <c r="S157" i="1"/>
  <c r="T157" i="1"/>
  <c r="U157" i="1"/>
  <c r="V157" i="1"/>
  <c r="W157" i="1"/>
  <c r="X157" i="1"/>
  <c r="O158" i="1"/>
  <c r="P158" i="1"/>
  <c r="Q158" i="1"/>
  <c r="R158" i="1"/>
  <c r="S158" i="1"/>
  <c r="T158" i="1"/>
  <c r="U158" i="1"/>
  <c r="V158" i="1"/>
  <c r="W158" i="1"/>
  <c r="X158" i="1"/>
  <c r="O159" i="1"/>
  <c r="P159" i="1"/>
  <c r="Q159" i="1"/>
  <c r="R159" i="1"/>
  <c r="S159" i="1"/>
  <c r="T159" i="1"/>
  <c r="U159" i="1"/>
  <c r="V159" i="1"/>
  <c r="W159" i="1"/>
  <c r="X159" i="1"/>
  <c r="O160" i="1"/>
  <c r="P160" i="1"/>
  <c r="Q160" i="1"/>
  <c r="R160" i="1"/>
  <c r="S160" i="1"/>
  <c r="T160" i="1"/>
  <c r="U160" i="1"/>
  <c r="V160" i="1"/>
  <c r="W160" i="1"/>
  <c r="X160" i="1"/>
  <c r="O161" i="1"/>
  <c r="P161" i="1"/>
  <c r="Q161" i="1"/>
  <c r="R161" i="1"/>
  <c r="S161" i="1"/>
  <c r="T161" i="1"/>
  <c r="U161" i="1"/>
  <c r="V161" i="1"/>
  <c r="W161" i="1"/>
  <c r="X161" i="1"/>
  <c r="O162" i="1"/>
  <c r="P162" i="1"/>
  <c r="Q162" i="1"/>
  <c r="R162" i="1"/>
  <c r="S162" i="1"/>
  <c r="T162" i="1"/>
  <c r="U162" i="1"/>
  <c r="V162" i="1"/>
  <c r="W162" i="1"/>
  <c r="X162" i="1"/>
  <c r="O163" i="1"/>
  <c r="P163" i="1"/>
  <c r="Q163" i="1"/>
  <c r="R163" i="1"/>
  <c r="S163" i="1"/>
  <c r="T163" i="1"/>
  <c r="U163" i="1"/>
  <c r="V163" i="1"/>
  <c r="W163" i="1"/>
  <c r="X163" i="1"/>
  <c r="O164" i="1"/>
  <c r="P164" i="1"/>
  <c r="Q164" i="1"/>
  <c r="R164" i="1"/>
  <c r="S164" i="1"/>
  <c r="T164" i="1"/>
  <c r="U164" i="1"/>
  <c r="V164" i="1"/>
  <c r="W164" i="1"/>
  <c r="X164" i="1"/>
  <c r="O165" i="1"/>
  <c r="P165" i="1"/>
  <c r="Q165" i="1"/>
  <c r="R165" i="1"/>
  <c r="S165" i="1"/>
  <c r="T165" i="1"/>
  <c r="U165" i="1"/>
  <c r="V165" i="1"/>
  <c r="W165" i="1"/>
  <c r="X165" i="1"/>
  <c r="O166" i="1"/>
  <c r="P166" i="1"/>
  <c r="Q166" i="1"/>
  <c r="R166" i="1"/>
  <c r="S166" i="1"/>
  <c r="T166" i="1"/>
  <c r="U166" i="1"/>
  <c r="V166" i="1"/>
  <c r="W166" i="1"/>
  <c r="X166" i="1"/>
  <c r="O167" i="1"/>
  <c r="P167" i="1"/>
  <c r="Q167" i="1"/>
  <c r="R167" i="1"/>
  <c r="S167" i="1"/>
  <c r="T167" i="1"/>
  <c r="U167" i="1"/>
  <c r="V167" i="1"/>
  <c r="W167" i="1"/>
  <c r="X167" i="1"/>
  <c r="O168" i="1"/>
  <c r="P168" i="1"/>
  <c r="Q168" i="1"/>
  <c r="R168" i="1"/>
  <c r="S168" i="1"/>
  <c r="T168" i="1"/>
  <c r="U168" i="1"/>
  <c r="V168" i="1"/>
  <c r="W168" i="1"/>
  <c r="X168" i="1"/>
  <c r="O169" i="1"/>
  <c r="P169" i="1"/>
  <c r="Q169" i="1"/>
  <c r="R169" i="1"/>
  <c r="S169" i="1"/>
  <c r="T169" i="1"/>
  <c r="U169" i="1"/>
  <c r="V169" i="1"/>
  <c r="W169" i="1"/>
  <c r="X169" i="1"/>
  <c r="O170" i="1"/>
  <c r="P170" i="1"/>
  <c r="Q170" i="1"/>
  <c r="R170" i="1"/>
  <c r="S170" i="1"/>
  <c r="T170" i="1"/>
  <c r="U170" i="1"/>
  <c r="V170" i="1"/>
  <c r="W170" i="1"/>
  <c r="X170" i="1"/>
  <c r="O171" i="1"/>
  <c r="P171" i="1"/>
  <c r="Q171" i="1"/>
  <c r="R171" i="1"/>
  <c r="S171" i="1"/>
  <c r="T171" i="1"/>
  <c r="U171" i="1"/>
  <c r="V171" i="1"/>
  <c r="W171" i="1"/>
  <c r="X171" i="1"/>
  <c r="O172" i="1"/>
  <c r="P172" i="1"/>
  <c r="Q172" i="1"/>
  <c r="R172" i="1"/>
  <c r="S172" i="1"/>
  <c r="T172" i="1"/>
  <c r="U172" i="1"/>
  <c r="V172" i="1"/>
  <c r="W172" i="1"/>
  <c r="X172" i="1"/>
  <c r="O173" i="1"/>
  <c r="P173" i="1"/>
  <c r="Q173" i="1"/>
  <c r="R173" i="1"/>
  <c r="S173" i="1"/>
  <c r="T173" i="1"/>
  <c r="U173" i="1"/>
  <c r="V173" i="1"/>
  <c r="W173" i="1"/>
  <c r="X173" i="1"/>
  <c r="O174" i="1"/>
  <c r="P174" i="1"/>
  <c r="Q174" i="1"/>
  <c r="R174" i="1"/>
  <c r="S174" i="1"/>
  <c r="T174" i="1"/>
  <c r="U174" i="1"/>
  <c r="V174" i="1"/>
  <c r="W174" i="1"/>
  <c r="X174" i="1"/>
  <c r="O175" i="1"/>
  <c r="P175" i="1"/>
  <c r="Q175" i="1"/>
  <c r="R175" i="1"/>
  <c r="S175" i="1"/>
  <c r="T175" i="1"/>
  <c r="U175" i="1"/>
  <c r="V175" i="1"/>
  <c r="W175" i="1"/>
  <c r="X175" i="1"/>
  <c r="O176" i="1"/>
  <c r="P176" i="1"/>
  <c r="Q176" i="1"/>
  <c r="R176" i="1"/>
  <c r="S176" i="1"/>
  <c r="T176" i="1"/>
  <c r="U176" i="1"/>
  <c r="V176" i="1"/>
  <c r="W176" i="1"/>
  <c r="X176" i="1"/>
  <c r="O177" i="1"/>
  <c r="P177" i="1"/>
  <c r="Q177" i="1"/>
  <c r="R177" i="1"/>
  <c r="S177" i="1"/>
  <c r="T177" i="1"/>
  <c r="U177" i="1"/>
  <c r="V177" i="1"/>
  <c r="W177" i="1"/>
  <c r="X177" i="1"/>
  <c r="O178" i="1"/>
  <c r="P178" i="1"/>
  <c r="Q178" i="1"/>
  <c r="R178" i="1"/>
  <c r="S178" i="1"/>
  <c r="T178" i="1"/>
  <c r="U178" i="1"/>
  <c r="V178" i="1"/>
  <c r="W178" i="1"/>
  <c r="X178" i="1"/>
  <c r="O179" i="1"/>
  <c r="P179" i="1"/>
  <c r="Q179" i="1"/>
  <c r="R179" i="1"/>
  <c r="S179" i="1"/>
  <c r="T179" i="1"/>
  <c r="U179" i="1"/>
  <c r="V179" i="1"/>
  <c r="W179" i="1"/>
  <c r="X179" i="1"/>
  <c r="O187" i="1"/>
  <c r="P187" i="1"/>
  <c r="Q187" i="1"/>
  <c r="R187" i="1"/>
  <c r="S187" i="1"/>
  <c r="T187" i="1"/>
  <c r="U187" i="1"/>
  <c r="V187" i="1"/>
  <c r="W187" i="1"/>
  <c r="X187" i="1"/>
  <c r="O188" i="1"/>
  <c r="P188" i="1"/>
  <c r="Q188" i="1"/>
  <c r="R188" i="1"/>
  <c r="S188" i="1"/>
  <c r="T188" i="1"/>
  <c r="U188" i="1"/>
  <c r="V188" i="1"/>
  <c r="W188" i="1"/>
  <c r="X188" i="1"/>
  <c r="O189" i="1"/>
  <c r="P189" i="1"/>
  <c r="Q189" i="1"/>
  <c r="R189" i="1"/>
  <c r="S189" i="1"/>
  <c r="T189" i="1"/>
  <c r="U189" i="1"/>
  <c r="V189" i="1"/>
  <c r="W189" i="1"/>
  <c r="X189" i="1"/>
  <c r="O190" i="1"/>
  <c r="P190" i="1"/>
  <c r="Q190" i="1"/>
  <c r="R190" i="1"/>
  <c r="S190" i="1"/>
  <c r="T190" i="1"/>
  <c r="U190" i="1"/>
  <c r="V190" i="1"/>
  <c r="W190" i="1"/>
  <c r="X190" i="1"/>
  <c r="O191" i="1"/>
  <c r="P191" i="1"/>
  <c r="Q191" i="1"/>
  <c r="R191" i="1"/>
  <c r="S191" i="1"/>
  <c r="T191" i="1"/>
  <c r="U191" i="1"/>
  <c r="V191" i="1"/>
  <c r="W191" i="1"/>
  <c r="X191" i="1"/>
  <c r="O192" i="1"/>
  <c r="P192" i="1"/>
  <c r="Q192" i="1"/>
  <c r="R192" i="1"/>
  <c r="S192" i="1"/>
  <c r="T192" i="1"/>
  <c r="U192" i="1"/>
  <c r="V192" i="1"/>
  <c r="W192" i="1"/>
  <c r="X192" i="1"/>
  <c r="O193" i="1"/>
  <c r="P193" i="1"/>
  <c r="Q193" i="1"/>
  <c r="R193" i="1"/>
  <c r="S193" i="1"/>
  <c r="T193" i="1"/>
  <c r="U193" i="1"/>
  <c r="V193" i="1"/>
  <c r="W193" i="1"/>
  <c r="X193" i="1"/>
  <c r="O194" i="1"/>
  <c r="P194" i="1"/>
  <c r="Q194" i="1"/>
  <c r="R194" i="1"/>
  <c r="S194" i="1"/>
  <c r="T194" i="1"/>
  <c r="U194" i="1"/>
  <c r="V194" i="1"/>
  <c r="W194" i="1"/>
  <c r="X194" i="1"/>
  <c r="O195" i="1"/>
  <c r="P195" i="1"/>
  <c r="Q195" i="1"/>
  <c r="R195" i="1"/>
  <c r="S195" i="1"/>
  <c r="T195" i="1"/>
  <c r="U195" i="1"/>
  <c r="V195" i="1"/>
  <c r="W195" i="1"/>
  <c r="X195" i="1"/>
  <c r="O196" i="1"/>
  <c r="P196" i="1"/>
  <c r="Q196" i="1"/>
  <c r="R196" i="1"/>
  <c r="S196" i="1"/>
  <c r="T196" i="1"/>
  <c r="U196" i="1"/>
  <c r="V196" i="1"/>
  <c r="W196" i="1"/>
  <c r="X196" i="1"/>
  <c r="O197" i="1"/>
  <c r="P197" i="1"/>
  <c r="Q197" i="1"/>
  <c r="R197" i="1"/>
  <c r="S197" i="1"/>
  <c r="T197" i="1"/>
  <c r="U197" i="1"/>
  <c r="V197" i="1"/>
  <c r="W197" i="1"/>
  <c r="X197" i="1"/>
  <c r="O198" i="1"/>
  <c r="P198" i="1"/>
  <c r="Q198" i="1"/>
  <c r="R198" i="1"/>
  <c r="S198" i="1"/>
  <c r="T198" i="1"/>
  <c r="U198" i="1"/>
  <c r="V198" i="1"/>
  <c r="W198" i="1"/>
  <c r="X198" i="1"/>
  <c r="O199" i="1"/>
  <c r="P199" i="1"/>
  <c r="Q199" i="1"/>
  <c r="R199" i="1"/>
  <c r="S199" i="1"/>
  <c r="T199" i="1"/>
  <c r="U199" i="1"/>
  <c r="V199" i="1"/>
  <c r="W199" i="1"/>
  <c r="X199" i="1"/>
  <c r="O200" i="1"/>
  <c r="P200" i="1"/>
  <c r="Q200" i="1"/>
  <c r="R200" i="1"/>
  <c r="S200" i="1"/>
  <c r="T200" i="1"/>
  <c r="U200" i="1"/>
  <c r="V200" i="1"/>
  <c r="W200" i="1"/>
  <c r="X200" i="1"/>
  <c r="O201" i="1"/>
  <c r="P201" i="1"/>
  <c r="Q201" i="1"/>
  <c r="R201" i="1"/>
  <c r="S201" i="1"/>
  <c r="T201" i="1"/>
  <c r="U201" i="1"/>
  <c r="V201" i="1"/>
  <c r="W201" i="1"/>
  <c r="X201" i="1"/>
  <c r="O202" i="1"/>
  <c r="P202" i="1"/>
  <c r="Q202" i="1"/>
  <c r="R202" i="1"/>
  <c r="S202" i="1"/>
  <c r="T202" i="1"/>
  <c r="U202" i="1"/>
  <c r="V202" i="1"/>
  <c r="W202" i="1"/>
  <c r="X202" i="1"/>
  <c r="O203" i="1"/>
  <c r="P203" i="1"/>
  <c r="Q203" i="1"/>
  <c r="R203" i="1"/>
  <c r="S203" i="1"/>
  <c r="T203" i="1"/>
  <c r="U203" i="1"/>
  <c r="V203" i="1"/>
  <c r="W203" i="1"/>
  <c r="X203" i="1"/>
  <c r="O204" i="1"/>
  <c r="P204" i="1"/>
  <c r="Q204" i="1"/>
  <c r="R204" i="1"/>
  <c r="S204" i="1"/>
  <c r="T204" i="1"/>
  <c r="U204" i="1"/>
  <c r="V204" i="1"/>
  <c r="W204" i="1"/>
  <c r="X204" i="1"/>
  <c r="O205" i="1"/>
  <c r="P205" i="1"/>
  <c r="Q205" i="1"/>
  <c r="R205" i="1"/>
  <c r="S205" i="1"/>
  <c r="T205" i="1"/>
  <c r="U205" i="1"/>
  <c r="V205" i="1"/>
  <c r="W205" i="1"/>
  <c r="X205" i="1"/>
  <c r="O206" i="1"/>
  <c r="P206" i="1"/>
  <c r="Q206" i="1"/>
  <c r="R206" i="1"/>
  <c r="S206" i="1"/>
  <c r="T206" i="1"/>
  <c r="U206" i="1"/>
  <c r="V206" i="1"/>
  <c r="W206" i="1"/>
  <c r="X206" i="1"/>
  <c r="O207" i="1"/>
  <c r="P207" i="1"/>
  <c r="Q207" i="1"/>
  <c r="R207" i="1"/>
  <c r="S207" i="1"/>
  <c r="T207" i="1"/>
  <c r="U207" i="1"/>
  <c r="V207" i="1"/>
  <c r="W207" i="1"/>
  <c r="X207" i="1"/>
  <c r="O208" i="1"/>
  <c r="P208" i="1"/>
  <c r="Q208" i="1"/>
  <c r="R208" i="1"/>
  <c r="S208" i="1"/>
  <c r="T208" i="1"/>
  <c r="U208" i="1"/>
  <c r="V208" i="1"/>
  <c r="W208" i="1"/>
  <c r="X208" i="1"/>
  <c r="O209" i="1"/>
  <c r="P209" i="1"/>
  <c r="Q209" i="1"/>
  <c r="R209" i="1"/>
  <c r="S209" i="1"/>
  <c r="T209" i="1"/>
  <c r="U209" i="1"/>
  <c r="V209" i="1"/>
  <c r="W209" i="1"/>
  <c r="X209" i="1"/>
  <c r="O210" i="1"/>
  <c r="P210" i="1"/>
  <c r="Q210" i="1"/>
  <c r="R210" i="1"/>
  <c r="S210" i="1"/>
  <c r="T210" i="1"/>
  <c r="U210" i="1"/>
  <c r="V210" i="1"/>
  <c r="W210" i="1"/>
  <c r="X210" i="1"/>
  <c r="O211" i="1"/>
  <c r="P211" i="1"/>
  <c r="Q211" i="1"/>
  <c r="R211" i="1"/>
  <c r="S211" i="1"/>
  <c r="T211" i="1"/>
  <c r="U211" i="1"/>
  <c r="V211" i="1"/>
  <c r="W211" i="1"/>
  <c r="X211" i="1"/>
  <c r="O212" i="1"/>
  <c r="P212" i="1"/>
  <c r="Q212" i="1"/>
  <c r="R212" i="1"/>
  <c r="S212" i="1"/>
  <c r="T212" i="1"/>
  <c r="U212" i="1"/>
  <c r="V212" i="1"/>
  <c r="W212" i="1"/>
  <c r="X212" i="1"/>
  <c r="O213" i="1"/>
  <c r="P213" i="1"/>
  <c r="Q213" i="1"/>
  <c r="R213" i="1"/>
  <c r="S213" i="1"/>
  <c r="T213" i="1"/>
  <c r="U213" i="1"/>
  <c r="V213" i="1"/>
  <c r="W213" i="1"/>
  <c r="X213" i="1"/>
  <c r="O214" i="1"/>
  <c r="P214" i="1"/>
  <c r="Q214" i="1"/>
  <c r="R214" i="1"/>
  <c r="S214" i="1"/>
  <c r="T214" i="1"/>
  <c r="U214" i="1"/>
  <c r="V214" i="1"/>
  <c r="W214" i="1"/>
  <c r="X214" i="1"/>
  <c r="O215" i="1"/>
  <c r="P215" i="1"/>
  <c r="Q215" i="1"/>
  <c r="R215" i="1"/>
  <c r="S215" i="1"/>
  <c r="T215" i="1"/>
  <c r="U215" i="1"/>
  <c r="V215" i="1"/>
  <c r="W215" i="1"/>
  <c r="X215" i="1"/>
  <c r="O216" i="1"/>
  <c r="P216" i="1"/>
  <c r="Q216" i="1"/>
  <c r="R216" i="1"/>
  <c r="S216" i="1"/>
  <c r="T216" i="1"/>
  <c r="U216" i="1"/>
  <c r="V216" i="1"/>
  <c r="W216" i="1"/>
  <c r="X216" i="1"/>
  <c r="O217" i="1"/>
  <c r="P217" i="1"/>
  <c r="Q217" i="1"/>
  <c r="R217" i="1"/>
  <c r="S217" i="1"/>
  <c r="T217" i="1"/>
  <c r="U217" i="1"/>
  <c r="V217" i="1"/>
  <c r="W217" i="1"/>
  <c r="X217" i="1"/>
  <c r="O218" i="1"/>
  <c r="P218" i="1"/>
  <c r="Q218" i="1"/>
  <c r="R218" i="1"/>
  <c r="S218" i="1"/>
  <c r="T218" i="1"/>
  <c r="U218" i="1"/>
  <c r="V218" i="1"/>
  <c r="W218" i="1"/>
  <c r="X218" i="1"/>
  <c r="O219" i="1"/>
  <c r="P219" i="1"/>
  <c r="Q219" i="1"/>
  <c r="R219" i="1"/>
  <c r="S219" i="1"/>
  <c r="T219" i="1"/>
  <c r="U219" i="1"/>
  <c r="V219" i="1"/>
  <c r="W219" i="1"/>
  <c r="X219" i="1"/>
  <c r="O220" i="1"/>
  <c r="P220" i="1"/>
  <c r="Q220" i="1"/>
  <c r="R220" i="1"/>
  <c r="S220" i="1"/>
  <c r="T220" i="1"/>
  <c r="U220" i="1"/>
  <c r="V220" i="1"/>
  <c r="W220" i="1"/>
  <c r="X220" i="1"/>
  <c r="O221" i="1"/>
  <c r="P221" i="1"/>
  <c r="Q221" i="1"/>
  <c r="R221" i="1"/>
  <c r="S221" i="1"/>
  <c r="T221" i="1"/>
  <c r="U221" i="1"/>
  <c r="V221" i="1"/>
  <c r="W221" i="1"/>
  <c r="X221" i="1"/>
  <c r="O222" i="1"/>
  <c r="P222" i="1"/>
  <c r="Q222" i="1"/>
  <c r="R222" i="1"/>
  <c r="S222" i="1"/>
  <c r="T222" i="1"/>
  <c r="U222" i="1"/>
  <c r="V222" i="1"/>
  <c r="W222" i="1"/>
  <c r="X222" i="1"/>
  <c r="O223" i="1"/>
  <c r="P223" i="1"/>
  <c r="Q223" i="1"/>
  <c r="R223" i="1"/>
  <c r="S223" i="1"/>
  <c r="T223" i="1"/>
  <c r="U223" i="1"/>
  <c r="V223" i="1"/>
  <c r="W223" i="1"/>
  <c r="X223" i="1"/>
  <c r="O224" i="1"/>
  <c r="P224" i="1"/>
  <c r="Q224" i="1"/>
  <c r="R224" i="1"/>
  <c r="S224" i="1"/>
  <c r="T224" i="1"/>
  <c r="U224" i="1"/>
  <c r="V224" i="1"/>
  <c r="W224" i="1"/>
  <c r="X224" i="1"/>
  <c r="O225" i="1"/>
  <c r="P225" i="1"/>
  <c r="Q225" i="1"/>
  <c r="R225" i="1"/>
  <c r="S225" i="1"/>
  <c r="T225" i="1"/>
  <c r="U225" i="1"/>
  <c r="V225" i="1"/>
  <c r="W225" i="1"/>
  <c r="X225" i="1"/>
  <c r="O226" i="1"/>
  <c r="P226" i="1"/>
  <c r="Q226" i="1"/>
  <c r="R226" i="1"/>
  <c r="S226" i="1"/>
  <c r="T226" i="1"/>
  <c r="U226" i="1"/>
  <c r="V226" i="1"/>
  <c r="W226" i="1"/>
  <c r="X226" i="1"/>
  <c r="O227" i="1"/>
  <c r="P227" i="1"/>
  <c r="Q227" i="1"/>
  <c r="R227" i="1"/>
  <c r="S227" i="1"/>
  <c r="T227" i="1"/>
  <c r="U227" i="1"/>
  <c r="V227" i="1"/>
  <c r="W227" i="1"/>
  <c r="X227" i="1"/>
  <c r="O228" i="1"/>
  <c r="P228" i="1"/>
  <c r="Q228" i="1"/>
  <c r="R228" i="1"/>
  <c r="S228" i="1"/>
  <c r="T228" i="1"/>
  <c r="U228" i="1"/>
  <c r="V228" i="1"/>
  <c r="W228" i="1"/>
  <c r="X228" i="1"/>
  <c r="O229" i="1"/>
  <c r="P229" i="1"/>
  <c r="Q229" i="1"/>
  <c r="R229" i="1"/>
  <c r="S229" i="1"/>
  <c r="T229" i="1"/>
  <c r="U229" i="1"/>
  <c r="V229" i="1"/>
  <c r="W229" i="1"/>
  <c r="X229" i="1"/>
  <c r="O230" i="1"/>
  <c r="P230" i="1"/>
  <c r="Q230" i="1"/>
  <c r="R230" i="1"/>
  <c r="S230" i="1"/>
  <c r="T230" i="1"/>
  <c r="U230" i="1"/>
  <c r="V230" i="1"/>
  <c r="W230" i="1"/>
  <c r="X230" i="1"/>
  <c r="O231" i="1"/>
  <c r="P231" i="1"/>
  <c r="Q231" i="1"/>
  <c r="R231" i="1"/>
  <c r="S231" i="1"/>
  <c r="T231" i="1"/>
  <c r="U231" i="1"/>
  <c r="V231" i="1"/>
  <c r="W231" i="1"/>
  <c r="X231" i="1"/>
  <c r="O232" i="1"/>
  <c r="P232" i="1"/>
  <c r="Q232" i="1"/>
  <c r="R232" i="1"/>
  <c r="S232" i="1"/>
  <c r="T232" i="1"/>
  <c r="U232" i="1"/>
  <c r="V232" i="1"/>
  <c r="W232" i="1"/>
  <c r="X232" i="1"/>
  <c r="O233" i="1"/>
  <c r="P233" i="1"/>
  <c r="Q233" i="1"/>
  <c r="R233" i="1"/>
  <c r="S233" i="1"/>
  <c r="T233" i="1"/>
  <c r="U233" i="1"/>
  <c r="V233" i="1"/>
  <c r="W233" i="1"/>
  <c r="X233" i="1"/>
  <c r="O234" i="1"/>
  <c r="P234" i="1"/>
  <c r="Q234" i="1"/>
  <c r="R234" i="1"/>
  <c r="S234" i="1"/>
  <c r="T234" i="1"/>
  <c r="U234" i="1"/>
  <c r="V234" i="1"/>
  <c r="W234" i="1"/>
  <c r="X234" i="1"/>
  <c r="O235" i="1"/>
  <c r="P235" i="1"/>
  <c r="Q235" i="1"/>
  <c r="R235" i="1"/>
  <c r="S235" i="1"/>
  <c r="T235" i="1"/>
  <c r="U235" i="1"/>
  <c r="V235" i="1"/>
  <c r="W235" i="1"/>
  <c r="X235" i="1"/>
  <c r="O236" i="1"/>
  <c r="P236" i="1"/>
  <c r="Q236" i="1"/>
  <c r="R236" i="1"/>
  <c r="S236" i="1"/>
  <c r="T236" i="1"/>
  <c r="U236" i="1"/>
  <c r="V236" i="1"/>
  <c r="W236" i="1"/>
  <c r="X236" i="1"/>
  <c r="O237" i="1"/>
  <c r="P237" i="1"/>
  <c r="Q237" i="1"/>
  <c r="R237" i="1"/>
  <c r="S237" i="1"/>
  <c r="T237" i="1"/>
  <c r="U237" i="1"/>
  <c r="V237" i="1"/>
  <c r="W237" i="1"/>
  <c r="X237" i="1"/>
  <c r="O238" i="1"/>
  <c r="P238" i="1"/>
  <c r="Q238" i="1"/>
  <c r="R238" i="1"/>
  <c r="S238" i="1"/>
  <c r="T238" i="1"/>
  <c r="U238" i="1"/>
  <c r="V238" i="1"/>
  <c r="W238" i="1"/>
  <c r="X238" i="1"/>
  <c r="O239" i="1"/>
  <c r="P239" i="1"/>
  <c r="Q239" i="1"/>
  <c r="R239" i="1"/>
  <c r="S239" i="1"/>
  <c r="T239" i="1"/>
  <c r="U239" i="1"/>
  <c r="V239" i="1"/>
  <c r="W239" i="1"/>
  <c r="X239" i="1"/>
  <c r="O240" i="1"/>
  <c r="P240" i="1"/>
  <c r="Q240" i="1"/>
  <c r="R240" i="1"/>
  <c r="S240" i="1"/>
  <c r="T240" i="1"/>
  <c r="U240" i="1"/>
  <c r="V240" i="1"/>
  <c r="W240" i="1"/>
  <c r="X240" i="1"/>
  <c r="O241" i="1"/>
  <c r="P241" i="1"/>
  <c r="Q241" i="1"/>
  <c r="R241" i="1"/>
  <c r="S241" i="1"/>
  <c r="T241" i="1"/>
  <c r="U241" i="1"/>
  <c r="V241" i="1"/>
  <c r="W241" i="1"/>
  <c r="X241" i="1"/>
  <c r="O242" i="1"/>
  <c r="P242" i="1"/>
  <c r="Q242" i="1"/>
  <c r="R242" i="1"/>
  <c r="S242" i="1"/>
  <c r="T242" i="1"/>
  <c r="U242" i="1"/>
  <c r="V242" i="1"/>
  <c r="W242" i="1"/>
  <c r="X242" i="1"/>
  <c r="O243" i="1"/>
  <c r="P243" i="1"/>
  <c r="Q243" i="1"/>
  <c r="R243" i="1"/>
  <c r="S243" i="1"/>
  <c r="T243" i="1"/>
  <c r="U243" i="1"/>
  <c r="V243" i="1"/>
  <c r="W243" i="1"/>
  <c r="X243" i="1"/>
  <c r="O244" i="1"/>
  <c r="P244" i="1"/>
  <c r="Q244" i="1"/>
  <c r="R244" i="1"/>
  <c r="S244" i="1"/>
  <c r="T244" i="1"/>
  <c r="U244" i="1"/>
  <c r="V244" i="1"/>
  <c r="W244" i="1"/>
  <c r="X244" i="1"/>
  <c r="O245" i="1"/>
  <c r="P245" i="1"/>
  <c r="Q245" i="1"/>
  <c r="R245" i="1"/>
  <c r="S245" i="1"/>
  <c r="T245" i="1"/>
  <c r="U245" i="1"/>
  <c r="V245" i="1"/>
  <c r="W245" i="1"/>
  <c r="X245" i="1"/>
  <c r="O246" i="1"/>
  <c r="P246" i="1"/>
  <c r="Q246" i="1"/>
  <c r="R246" i="1"/>
  <c r="S246" i="1"/>
  <c r="T246" i="1"/>
  <c r="U246" i="1"/>
  <c r="V246" i="1"/>
  <c r="W246" i="1"/>
  <c r="X246" i="1"/>
  <c r="O247" i="1"/>
  <c r="P247" i="1"/>
  <c r="Q247" i="1"/>
  <c r="R247" i="1"/>
  <c r="S247" i="1"/>
  <c r="T247" i="1"/>
  <c r="U247" i="1"/>
  <c r="V247" i="1"/>
  <c r="W247" i="1"/>
  <c r="X247" i="1"/>
  <c r="O248" i="1"/>
  <c r="P248" i="1"/>
  <c r="Q248" i="1"/>
  <c r="R248" i="1"/>
  <c r="S248" i="1"/>
  <c r="T248" i="1"/>
  <c r="U248" i="1"/>
  <c r="V248" i="1"/>
  <c r="W248" i="1"/>
  <c r="X248" i="1"/>
  <c r="O249" i="1"/>
  <c r="P249" i="1"/>
  <c r="Q249" i="1"/>
  <c r="R249" i="1"/>
  <c r="S249" i="1"/>
  <c r="T249" i="1"/>
  <c r="U249" i="1"/>
  <c r="V249" i="1"/>
  <c r="W249" i="1"/>
  <c r="X249" i="1"/>
  <c r="O250" i="1"/>
  <c r="P250" i="1"/>
  <c r="Q250" i="1"/>
  <c r="R250" i="1"/>
  <c r="S250" i="1"/>
  <c r="T250" i="1"/>
  <c r="U250" i="1"/>
  <c r="V250" i="1"/>
  <c r="W250" i="1"/>
  <c r="X250" i="1"/>
  <c r="O251" i="1"/>
  <c r="P251" i="1"/>
  <c r="Q251" i="1"/>
  <c r="R251" i="1"/>
  <c r="S251" i="1"/>
  <c r="T251" i="1"/>
  <c r="U251" i="1"/>
  <c r="V251" i="1"/>
  <c r="W251" i="1"/>
  <c r="X251" i="1"/>
  <c r="O252" i="1"/>
  <c r="P252" i="1"/>
  <c r="Q252" i="1"/>
  <c r="R252" i="1"/>
  <c r="S252" i="1"/>
  <c r="T252" i="1"/>
  <c r="U252" i="1"/>
  <c r="V252" i="1"/>
  <c r="W252" i="1"/>
  <c r="X252" i="1"/>
  <c r="O253" i="1"/>
  <c r="P253" i="1"/>
  <c r="Q253" i="1"/>
  <c r="R253" i="1"/>
  <c r="S253" i="1"/>
  <c r="T253" i="1"/>
  <c r="U253" i="1"/>
  <c r="V253" i="1"/>
  <c r="W253" i="1"/>
  <c r="X253" i="1"/>
  <c r="O254" i="1"/>
  <c r="P254" i="1"/>
  <c r="Q254" i="1"/>
  <c r="R254" i="1"/>
  <c r="S254" i="1"/>
  <c r="T254" i="1"/>
  <c r="U254" i="1"/>
  <c r="V254" i="1"/>
  <c r="W254" i="1"/>
  <c r="X254" i="1"/>
  <c r="O255" i="1"/>
  <c r="P255" i="1"/>
  <c r="Q255" i="1"/>
  <c r="R255" i="1"/>
  <c r="S255" i="1"/>
  <c r="T255" i="1"/>
  <c r="U255" i="1"/>
  <c r="V255" i="1"/>
  <c r="W255" i="1"/>
  <c r="X255" i="1"/>
  <c r="O256" i="1"/>
  <c r="P256" i="1"/>
  <c r="Q256" i="1"/>
  <c r="R256" i="1"/>
  <c r="S256" i="1"/>
  <c r="T256" i="1"/>
  <c r="U256" i="1"/>
  <c r="V256" i="1"/>
  <c r="W256" i="1"/>
  <c r="X256" i="1"/>
  <c r="O257" i="1"/>
  <c r="P257" i="1"/>
  <c r="Q257" i="1"/>
  <c r="R257" i="1"/>
  <c r="S257" i="1"/>
  <c r="T257" i="1"/>
  <c r="U257" i="1"/>
  <c r="V257" i="1"/>
  <c r="W257" i="1"/>
  <c r="X257" i="1"/>
  <c r="O258" i="1"/>
  <c r="P258" i="1"/>
  <c r="Q258" i="1"/>
  <c r="R258" i="1"/>
  <c r="S258" i="1"/>
  <c r="T258" i="1"/>
  <c r="U258" i="1"/>
  <c r="V258" i="1"/>
  <c r="W258" i="1"/>
  <c r="X258" i="1"/>
  <c r="O259" i="1"/>
  <c r="P259" i="1"/>
  <c r="Q259" i="1"/>
  <c r="R259" i="1"/>
  <c r="S259" i="1"/>
  <c r="T259" i="1"/>
  <c r="U259" i="1"/>
  <c r="V259" i="1"/>
  <c r="W259" i="1"/>
  <c r="X259" i="1"/>
  <c r="O260" i="1"/>
  <c r="P260" i="1"/>
  <c r="Q260" i="1"/>
  <c r="R260" i="1"/>
  <c r="S260" i="1"/>
  <c r="T260" i="1"/>
  <c r="U260" i="1"/>
  <c r="V260" i="1"/>
  <c r="W260" i="1"/>
  <c r="X260" i="1"/>
  <c r="O261" i="1"/>
  <c r="P261" i="1"/>
  <c r="Q261" i="1"/>
  <c r="R261" i="1"/>
  <c r="S261" i="1"/>
  <c r="T261" i="1"/>
  <c r="U261" i="1"/>
  <c r="V261" i="1"/>
  <c r="W261" i="1"/>
  <c r="X261" i="1"/>
  <c r="O262" i="1"/>
  <c r="P262" i="1"/>
  <c r="Q262" i="1"/>
  <c r="R262" i="1"/>
  <c r="S262" i="1"/>
  <c r="T262" i="1"/>
  <c r="U262" i="1"/>
  <c r="V262" i="1"/>
  <c r="W262" i="1"/>
  <c r="X262" i="1"/>
  <c r="O263" i="1"/>
  <c r="P263" i="1"/>
  <c r="Q263" i="1"/>
  <c r="R263" i="1"/>
  <c r="S263" i="1"/>
  <c r="T263" i="1"/>
  <c r="U263" i="1"/>
  <c r="V263" i="1"/>
  <c r="W263" i="1"/>
  <c r="X263" i="1"/>
  <c r="O264" i="1"/>
  <c r="P264" i="1"/>
  <c r="Q264" i="1"/>
  <c r="R264" i="1"/>
  <c r="S264" i="1"/>
  <c r="T264" i="1"/>
  <c r="U264" i="1"/>
  <c r="V264" i="1"/>
  <c r="W264" i="1"/>
  <c r="X264" i="1"/>
  <c r="O265" i="1"/>
  <c r="P265" i="1"/>
  <c r="Q265" i="1"/>
  <c r="R265" i="1"/>
  <c r="S265" i="1"/>
  <c r="T265" i="1"/>
  <c r="U265" i="1"/>
  <c r="V265" i="1"/>
  <c r="W265" i="1"/>
  <c r="X265" i="1"/>
  <c r="O266" i="1"/>
  <c r="P266" i="1"/>
  <c r="Q266" i="1"/>
  <c r="R266" i="1"/>
  <c r="S266" i="1"/>
  <c r="T266" i="1"/>
  <c r="U266" i="1"/>
  <c r="V266" i="1"/>
  <c r="W266" i="1"/>
  <c r="X266" i="1"/>
  <c r="O267" i="1"/>
  <c r="P267" i="1"/>
  <c r="Q267" i="1"/>
  <c r="R267" i="1"/>
  <c r="S267" i="1"/>
  <c r="T267" i="1"/>
  <c r="U267" i="1"/>
  <c r="V267" i="1"/>
  <c r="W267" i="1"/>
  <c r="X267" i="1"/>
  <c r="O268" i="1"/>
  <c r="P268" i="1"/>
  <c r="Q268" i="1"/>
  <c r="R268" i="1"/>
  <c r="S268" i="1"/>
  <c r="T268" i="1"/>
  <c r="U268" i="1"/>
  <c r="V268" i="1"/>
  <c r="W268" i="1"/>
  <c r="X268" i="1"/>
  <c r="O269" i="1"/>
  <c r="P269" i="1"/>
  <c r="Q269" i="1"/>
  <c r="R269" i="1"/>
  <c r="S269" i="1"/>
  <c r="T269" i="1"/>
  <c r="U269" i="1"/>
  <c r="V269" i="1"/>
  <c r="W269" i="1"/>
  <c r="X269" i="1"/>
  <c r="O270" i="1"/>
  <c r="P270" i="1"/>
  <c r="Q270" i="1"/>
  <c r="R270" i="1"/>
  <c r="S270" i="1"/>
  <c r="T270" i="1"/>
  <c r="U270" i="1"/>
  <c r="V270" i="1"/>
  <c r="W270" i="1"/>
  <c r="X270" i="1"/>
  <c r="O271" i="1"/>
  <c r="P271" i="1"/>
  <c r="Q271" i="1"/>
  <c r="R271" i="1"/>
  <c r="S271" i="1"/>
  <c r="T271" i="1"/>
  <c r="U271" i="1"/>
  <c r="V271" i="1"/>
  <c r="W271" i="1"/>
  <c r="X271" i="1"/>
  <c r="O272" i="1"/>
  <c r="P272" i="1"/>
  <c r="Q272" i="1"/>
  <c r="R272" i="1"/>
  <c r="S272" i="1"/>
  <c r="T272" i="1"/>
  <c r="U272" i="1"/>
  <c r="V272" i="1"/>
  <c r="W272" i="1"/>
  <c r="X272" i="1"/>
  <c r="O273" i="1"/>
  <c r="P273" i="1"/>
  <c r="Q273" i="1"/>
  <c r="R273" i="1"/>
  <c r="S273" i="1"/>
  <c r="T273" i="1"/>
  <c r="U273" i="1"/>
  <c r="V273" i="1"/>
  <c r="W273" i="1"/>
  <c r="X273" i="1"/>
  <c r="O274" i="1"/>
  <c r="P274" i="1"/>
  <c r="Q274" i="1"/>
  <c r="R274" i="1"/>
  <c r="S274" i="1"/>
  <c r="T274" i="1"/>
  <c r="U274" i="1"/>
  <c r="V274" i="1"/>
  <c r="W274" i="1"/>
  <c r="X274" i="1"/>
  <c r="O275" i="1"/>
  <c r="P275" i="1"/>
  <c r="Q275" i="1"/>
  <c r="R275" i="1"/>
  <c r="S275" i="1"/>
  <c r="T275" i="1"/>
  <c r="U275" i="1"/>
  <c r="V275" i="1"/>
  <c r="W275" i="1"/>
  <c r="X275" i="1"/>
  <c r="O276" i="1"/>
  <c r="P276" i="1"/>
  <c r="Q276" i="1"/>
  <c r="R276" i="1"/>
  <c r="S276" i="1"/>
  <c r="T276" i="1"/>
  <c r="U276" i="1"/>
  <c r="V276" i="1"/>
  <c r="W276" i="1"/>
  <c r="X276" i="1"/>
  <c r="O277" i="1"/>
  <c r="P277" i="1"/>
  <c r="Q277" i="1"/>
  <c r="R277" i="1"/>
  <c r="S277" i="1"/>
  <c r="T277" i="1"/>
  <c r="U277" i="1"/>
  <c r="V277" i="1"/>
  <c r="W277" i="1"/>
  <c r="X277" i="1"/>
  <c r="O278" i="1"/>
  <c r="P278" i="1"/>
  <c r="Q278" i="1"/>
  <c r="R278" i="1"/>
  <c r="S278" i="1"/>
  <c r="T278" i="1"/>
  <c r="U278" i="1"/>
  <c r="V278" i="1"/>
  <c r="W278" i="1"/>
  <c r="X278" i="1"/>
  <c r="O279" i="1"/>
  <c r="P279" i="1"/>
  <c r="Q279" i="1"/>
  <c r="R279" i="1"/>
  <c r="S279" i="1"/>
  <c r="T279" i="1"/>
  <c r="U279" i="1"/>
  <c r="V279" i="1"/>
  <c r="W279" i="1"/>
  <c r="X279" i="1"/>
  <c r="O280" i="1"/>
  <c r="P280" i="1"/>
  <c r="Q280" i="1"/>
  <c r="R280" i="1"/>
  <c r="S280" i="1"/>
  <c r="T280" i="1"/>
  <c r="U280" i="1"/>
  <c r="V280" i="1"/>
  <c r="W280" i="1"/>
  <c r="X280" i="1"/>
  <c r="O281" i="1"/>
  <c r="P281" i="1"/>
  <c r="Q281" i="1"/>
  <c r="R281" i="1"/>
  <c r="S281" i="1"/>
  <c r="T281" i="1"/>
  <c r="U281" i="1"/>
  <c r="V281" i="1"/>
  <c r="W281" i="1"/>
  <c r="X281" i="1"/>
  <c r="O282" i="1"/>
  <c r="P282" i="1"/>
  <c r="Q282" i="1"/>
  <c r="R282" i="1"/>
  <c r="S282" i="1"/>
  <c r="T282" i="1"/>
  <c r="U282" i="1"/>
  <c r="V282" i="1"/>
  <c r="W282" i="1"/>
  <c r="X282" i="1"/>
  <c r="O283" i="1"/>
  <c r="P283" i="1"/>
  <c r="Q283" i="1"/>
  <c r="R283" i="1"/>
  <c r="S283" i="1"/>
  <c r="T283" i="1"/>
  <c r="U283" i="1"/>
  <c r="V283" i="1"/>
  <c r="W283" i="1"/>
  <c r="X283" i="1"/>
  <c r="O284" i="1"/>
  <c r="P284" i="1"/>
  <c r="Q284" i="1"/>
  <c r="R284" i="1"/>
  <c r="S284" i="1"/>
  <c r="T284" i="1"/>
  <c r="U284" i="1"/>
  <c r="V284" i="1"/>
  <c r="W284" i="1"/>
  <c r="X284" i="1"/>
  <c r="O285" i="1"/>
  <c r="P285" i="1"/>
  <c r="Q285" i="1"/>
  <c r="R285" i="1"/>
  <c r="S285" i="1"/>
  <c r="T285" i="1"/>
  <c r="U285" i="1"/>
  <c r="V285" i="1"/>
  <c r="W285" i="1"/>
  <c r="X285" i="1"/>
  <c r="O286" i="1"/>
  <c r="P286" i="1"/>
  <c r="Q286" i="1"/>
  <c r="R286" i="1"/>
  <c r="S286" i="1"/>
  <c r="T286" i="1"/>
  <c r="U286" i="1"/>
  <c r="V286" i="1"/>
  <c r="W286" i="1"/>
  <c r="X286" i="1"/>
  <c r="O287" i="1"/>
  <c r="P287" i="1"/>
  <c r="Q287" i="1"/>
  <c r="R287" i="1"/>
  <c r="S287" i="1"/>
  <c r="T287" i="1"/>
  <c r="U287" i="1"/>
  <c r="V287" i="1"/>
  <c r="W287" i="1"/>
  <c r="X287" i="1"/>
  <c r="O288" i="1"/>
  <c r="P288" i="1"/>
  <c r="Q288" i="1"/>
  <c r="R288" i="1"/>
  <c r="S288" i="1"/>
  <c r="T288" i="1"/>
  <c r="U288" i="1"/>
  <c r="V288" i="1"/>
  <c r="W288" i="1"/>
  <c r="X288" i="1"/>
  <c r="O289" i="1"/>
  <c r="P289" i="1"/>
  <c r="Q289" i="1"/>
  <c r="R289" i="1"/>
  <c r="S289" i="1"/>
  <c r="T289" i="1"/>
  <c r="U289" i="1"/>
  <c r="V289" i="1"/>
  <c r="W289" i="1"/>
  <c r="X289" i="1"/>
  <c r="O290" i="1"/>
  <c r="P290" i="1"/>
  <c r="Q290" i="1"/>
  <c r="R290" i="1"/>
  <c r="S290" i="1"/>
  <c r="T290" i="1"/>
  <c r="U290" i="1"/>
  <c r="V290" i="1"/>
  <c r="W290" i="1"/>
  <c r="X290" i="1"/>
  <c r="O291" i="1"/>
  <c r="P291" i="1"/>
  <c r="Q291" i="1"/>
  <c r="R291" i="1"/>
  <c r="S291" i="1"/>
  <c r="T291" i="1"/>
  <c r="U291" i="1"/>
  <c r="V291" i="1"/>
  <c r="W291" i="1"/>
  <c r="X291" i="1"/>
  <c r="O292" i="1"/>
  <c r="P292" i="1"/>
  <c r="Q292" i="1"/>
  <c r="R292" i="1"/>
  <c r="S292" i="1"/>
  <c r="T292" i="1"/>
  <c r="U292" i="1"/>
  <c r="V292" i="1"/>
  <c r="W292" i="1"/>
  <c r="X292" i="1"/>
  <c r="O293" i="1"/>
  <c r="P293" i="1"/>
  <c r="Q293" i="1"/>
  <c r="R293" i="1"/>
  <c r="S293" i="1"/>
  <c r="T293" i="1"/>
  <c r="U293" i="1"/>
  <c r="V293" i="1"/>
  <c r="W293" i="1"/>
  <c r="X293" i="1"/>
  <c r="O294" i="1"/>
  <c r="P294" i="1"/>
  <c r="Q294" i="1"/>
  <c r="R294" i="1"/>
  <c r="S294" i="1"/>
  <c r="T294" i="1"/>
  <c r="U294" i="1"/>
  <c r="V294" i="1"/>
  <c r="W294" i="1"/>
  <c r="X294" i="1"/>
  <c r="O295" i="1"/>
  <c r="P295" i="1"/>
  <c r="Q295" i="1"/>
  <c r="R295" i="1"/>
  <c r="S295" i="1"/>
  <c r="T295" i="1"/>
  <c r="U295" i="1"/>
  <c r="V295" i="1"/>
  <c r="W295" i="1"/>
  <c r="X295" i="1"/>
  <c r="O296" i="1"/>
  <c r="P296" i="1"/>
  <c r="Q296" i="1"/>
  <c r="R296" i="1"/>
  <c r="S296" i="1"/>
  <c r="T296" i="1"/>
  <c r="U296" i="1"/>
  <c r="V296" i="1"/>
  <c r="W296" i="1"/>
  <c r="X296" i="1"/>
  <c r="O297" i="1"/>
  <c r="P297" i="1"/>
  <c r="Q297" i="1"/>
  <c r="R297" i="1"/>
  <c r="S297" i="1"/>
  <c r="T297" i="1"/>
  <c r="U297" i="1"/>
  <c r="V297" i="1"/>
  <c r="W297" i="1"/>
  <c r="X297" i="1"/>
  <c r="O298" i="1"/>
  <c r="P298" i="1"/>
  <c r="Q298" i="1"/>
  <c r="R298" i="1"/>
  <c r="S298" i="1"/>
  <c r="T298" i="1"/>
  <c r="U298" i="1"/>
  <c r="V298" i="1"/>
  <c r="W298" i="1"/>
  <c r="X298" i="1"/>
  <c r="O299" i="1"/>
  <c r="P299" i="1"/>
  <c r="Q299" i="1"/>
  <c r="R299" i="1"/>
  <c r="S299" i="1"/>
  <c r="T299" i="1"/>
  <c r="U299" i="1"/>
  <c r="V299" i="1"/>
  <c r="W299" i="1"/>
  <c r="X299" i="1"/>
  <c r="O300" i="1"/>
  <c r="P300" i="1"/>
  <c r="Q300" i="1"/>
  <c r="R300" i="1"/>
  <c r="S300" i="1"/>
  <c r="T300" i="1"/>
  <c r="U300" i="1"/>
  <c r="V300" i="1"/>
  <c r="W300" i="1"/>
  <c r="X300" i="1"/>
  <c r="O301" i="1"/>
  <c r="P301" i="1"/>
  <c r="Q301" i="1"/>
  <c r="R301" i="1"/>
  <c r="S301" i="1"/>
  <c r="T301" i="1"/>
  <c r="U301" i="1"/>
  <c r="V301" i="1"/>
  <c r="W301" i="1"/>
  <c r="X301" i="1"/>
  <c r="O302" i="1"/>
  <c r="P302" i="1"/>
  <c r="Q302" i="1"/>
  <c r="R302" i="1"/>
  <c r="S302" i="1"/>
  <c r="T302" i="1"/>
  <c r="U302" i="1"/>
  <c r="V302" i="1"/>
  <c r="W302" i="1"/>
  <c r="X302" i="1"/>
  <c r="O303" i="1"/>
  <c r="P303" i="1"/>
  <c r="Q303" i="1"/>
  <c r="R303" i="1"/>
  <c r="S303" i="1"/>
  <c r="T303" i="1"/>
  <c r="U303" i="1"/>
  <c r="V303" i="1"/>
  <c r="W303" i="1"/>
  <c r="X303" i="1"/>
  <c r="O304" i="1"/>
  <c r="P304" i="1"/>
  <c r="Q304" i="1"/>
  <c r="R304" i="1"/>
  <c r="S304" i="1"/>
  <c r="T304" i="1"/>
  <c r="U304" i="1"/>
  <c r="V304" i="1"/>
  <c r="W304" i="1"/>
  <c r="X304" i="1"/>
  <c r="O305" i="1"/>
  <c r="P305" i="1"/>
  <c r="Q305" i="1"/>
  <c r="R305" i="1"/>
  <c r="S305" i="1"/>
  <c r="T305" i="1"/>
  <c r="U305" i="1"/>
  <c r="V305" i="1"/>
  <c r="W305" i="1"/>
  <c r="X305" i="1"/>
  <c r="O306" i="1"/>
  <c r="P306" i="1"/>
  <c r="Q306" i="1"/>
  <c r="R306" i="1"/>
  <c r="S306" i="1"/>
  <c r="T306" i="1"/>
  <c r="U306" i="1"/>
  <c r="V306" i="1"/>
  <c r="W306" i="1"/>
  <c r="X306" i="1"/>
  <c r="O307" i="1"/>
  <c r="P307" i="1"/>
  <c r="Q307" i="1"/>
  <c r="R307" i="1"/>
  <c r="S307" i="1"/>
  <c r="T307" i="1"/>
  <c r="U307" i="1"/>
  <c r="V307" i="1"/>
  <c r="W307" i="1"/>
  <c r="X307" i="1"/>
  <c r="O308" i="1"/>
  <c r="P308" i="1"/>
  <c r="Q308" i="1"/>
  <c r="R308" i="1"/>
  <c r="S308" i="1"/>
  <c r="T308" i="1"/>
  <c r="U308" i="1"/>
  <c r="V308" i="1"/>
  <c r="W308" i="1"/>
  <c r="X308" i="1"/>
  <c r="O309" i="1"/>
  <c r="P309" i="1"/>
  <c r="Q309" i="1"/>
  <c r="R309" i="1"/>
  <c r="S309" i="1"/>
  <c r="T309" i="1"/>
  <c r="U309" i="1"/>
  <c r="V309" i="1"/>
  <c r="W309" i="1"/>
  <c r="X309" i="1"/>
  <c r="O310" i="1"/>
  <c r="P310" i="1"/>
  <c r="Q310" i="1"/>
  <c r="R310" i="1"/>
  <c r="S310" i="1"/>
  <c r="T310" i="1"/>
  <c r="U310" i="1"/>
  <c r="V310" i="1"/>
  <c r="W310" i="1"/>
  <c r="X310" i="1"/>
  <c r="O311" i="1"/>
  <c r="P311" i="1"/>
  <c r="Q311" i="1"/>
  <c r="R311" i="1"/>
  <c r="S311" i="1"/>
  <c r="T311" i="1"/>
  <c r="U311" i="1"/>
  <c r="V311" i="1"/>
  <c r="W311" i="1"/>
  <c r="X311" i="1"/>
  <c r="O312" i="1"/>
  <c r="P312" i="1"/>
  <c r="Q312" i="1"/>
  <c r="R312" i="1"/>
  <c r="S312" i="1"/>
  <c r="T312" i="1"/>
  <c r="U312" i="1"/>
  <c r="V312" i="1"/>
  <c r="W312" i="1"/>
  <c r="X312" i="1"/>
  <c r="O313" i="1"/>
  <c r="P313" i="1"/>
  <c r="Q313" i="1"/>
  <c r="R313" i="1"/>
  <c r="S313" i="1"/>
  <c r="T313" i="1"/>
  <c r="U313" i="1"/>
  <c r="V313" i="1"/>
  <c r="W313" i="1"/>
  <c r="X313" i="1"/>
  <c r="O314" i="1"/>
  <c r="P314" i="1"/>
  <c r="Q314" i="1"/>
  <c r="R314" i="1"/>
  <c r="S314" i="1"/>
  <c r="T314" i="1"/>
  <c r="U314" i="1"/>
  <c r="V314" i="1"/>
  <c r="W314" i="1"/>
  <c r="X314" i="1"/>
  <c r="O315" i="1"/>
  <c r="P315" i="1"/>
  <c r="Q315" i="1"/>
  <c r="R315" i="1"/>
  <c r="S315" i="1"/>
  <c r="T315" i="1"/>
  <c r="U315" i="1"/>
  <c r="V315" i="1"/>
  <c r="W315" i="1"/>
  <c r="X315" i="1"/>
  <c r="O316" i="1"/>
  <c r="P316" i="1"/>
  <c r="Q316" i="1"/>
  <c r="R316" i="1"/>
  <c r="S316" i="1"/>
  <c r="T316" i="1"/>
  <c r="U316" i="1"/>
  <c r="V316" i="1"/>
  <c r="W316" i="1"/>
  <c r="X316" i="1"/>
  <c r="O317" i="1"/>
  <c r="P317" i="1"/>
  <c r="Q317" i="1"/>
  <c r="R317" i="1"/>
  <c r="S317" i="1"/>
  <c r="T317" i="1"/>
  <c r="U317" i="1"/>
  <c r="V317" i="1"/>
  <c r="W317" i="1"/>
  <c r="X317" i="1"/>
  <c r="O318" i="1"/>
  <c r="P318" i="1"/>
  <c r="Q318" i="1"/>
  <c r="R318" i="1"/>
  <c r="S318" i="1"/>
  <c r="T318" i="1"/>
  <c r="U318" i="1"/>
  <c r="V318" i="1"/>
  <c r="W318" i="1"/>
  <c r="X318" i="1"/>
  <c r="O319" i="1"/>
  <c r="P319" i="1"/>
  <c r="Q319" i="1"/>
  <c r="R319" i="1"/>
  <c r="S319" i="1"/>
  <c r="T319" i="1"/>
  <c r="U319" i="1"/>
  <c r="V319" i="1"/>
  <c r="W319" i="1"/>
  <c r="X319" i="1"/>
  <c r="O320" i="1"/>
  <c r="P320" i="1"/>
  <c r="Q320" i="1"/>
  <c r="R320" i="1"/>
  <c r="S320" i="1"/>
  <c r="T320" i="1"/>
  <c r="U320" i="1"/>
  <c r="V320" i="1"/>
  <c r="W320" i="1"/>
  <c r="X320" i="1"/>
  <c r="O321" i="1"/>
  <c r="P321" i="1"/>
  <c r="Q321" i="1"/>
  <c r="R321" i="1"/>
  <c r="S321" i="1"/>
  <c r="T321" i="1"/>
  <c r="U321" i="1"/>
  <c r="V321" i="1"/>
  <c r="W321" i="1"/>
  <c r="X321" i="1"/>
  <c r="O322" i="1"/>
  <c r="P322" i="1"/>
  <c r="Q322" i="1"/>
  <c r="R322" i="1"/>
  <c r="S322" i="1"/>
  <c r="T322" i="1"/>
  <c r="U322" i="1"/>
  <c r="V322" i="1"/>
  <c r="W322" i="1"/>
  <c r="X322" i="1"/>
  <c r="O323" i="1"/>
  <c r="P323" i="1"/>
  <c r="Q323" i="1"/>
  <c r="R323" i="1"/>
  <c r="S323" i="1"/>
  <c r="T323" i="1"/>
  <c r="U323" i="1"/>
  <c r="V323" i="1"/>
  <c r="W323" i="1"/>
  <c r="X323" i="1"/>
  <c r="O324" i="1"/>
  <c r="P324" i="1"/>
  <c r="Q324" i="1"/>
  <c r="R324" i="1"/>
  <c r="S324" i="1"/>
  <c r="T324" i="1"/>
  <c r="U324" i="1"/>
  <c r="V324" i="1"/>
  <c r="W324" i="1"/>
  <c r="X324" i="1"/>
  <c r="O325" i="1"/>
  <c r="P325" i="1"/>
  <c r="Q325" i="1"/>
  <c r="R325" i="1"/>
  <c r="S325" i="1"/>
  <c r="T325" i="1"/>
  <c r="U325" i="1"/>
  <c r="V325" i="1"/>
  <c r="W325" i="1"/>
  <c r="X325" i="1"/>
  <c r="O326" i="1"/>
  <c r="P326" i="1"/>
  <c r="Q326" i="1"/>
  <c r="R326" i="1"/>
  <c r="S326" i="1"/>
  <c r="T326" i="1"/>
  <c r="U326" i="1"/>
  <c r="V326" i="1"/>
  <c r="W326" i="1"/>
  <c r="X326" i="1"/>
  <c r="O327" i="1"/>
  <c r="P327" i="1"/>
  <c r="Q327" i="1"/>
  <c r="R327" i="1"/>
  <c r="S327" i="1"/>
  <c r="T327" i="1"/>
  <c r="U327" i="1"/>
  <c r="V327" i="1"/>
  <c r="W327" i="1"/>
  <c r="X327" i="1"/>
  <c r="O328" i="1"/>
  <c r="P328" i="1"/>
  <c r="Q328" i="1"/>
  <c r="R328" i="1"/>
  <c r="S328" i="1"/>
  <c r="T328" i="1"/>
  <c r="U328" i="1"/>
  <c r="V328" i="1"/>
  <c r="W328" i="1"/>
  <c r="X328" i="1"/>
  <c r="O329" i="1"/>
  <c r="P329" i="1"/>
  <c r="Q329" i="1"/>
  <c r="R329" i="1"/>
  <c r="S329" i="1"/>
  <c r="T329" i="1"/>
  <c r="U329" i="1"/>
  <c r="V329" i="1"/>
  <c r="W329" i="1"/>
  <c r="X329" i="1"/>
  <c r="O330" i="1"/>
  <c r="P330" i="1"/>
  <c r="Q330" i="1"/>
  <c r="R330" i="1"/>
  <c r="S330" i="1"/>
  <c r="T330" i="1"/>
  <c r="U330" i="1"/>
  <c r="V330" i="1"/>
  <c r="W330" i="1"/>
  <c r="X330" i="1"/>
  <c r="O331" i="1"/>
  <c r="P331" i="1"/>
  <c r="Q331" i="1"/>
  <c r="R331" i="1"/>
  <c r="S331" i="1"/>
  <c r="T331" i="1"/>
  <c r="U331" i="1"/>
  <c r="V331" i="1"/>
  <c r="W331" i="1"/>
  <c r="X331" i="1"/>
  <c r="O332" i="1"/>
  <c r="P332" i="1"/>
  <c r="Q332" i="1"/>
  <c r="R332" i="1"/>
  <c r="S332" i="1"/>
  <c r="T332" i="1"/>
  <c r="U332" i="1"/>
  <c r="V332" i="1"/>
  <c r="W332" i="1"/>
  <c r="X332" i="1"/>
  <c r="O333" i="1"/>
  <c r="P333" i="1"/>
  <c r="Q333" i="1"/>
  <c r="R333" i="1"/>
  <c r="S333" i="1"/>
  <c r="T333" i="1"/>
  <c r="U333" i="1"/>
  <c r="V333" i="1"/>
  <c r="W333" i="1"/>
  <c r="X333" i="1"/>
  <c r="O334" i="1"/>
  <c r="P334" i="1"/>
  <c r="Q334" i="1"/>
  <c r="R334" i="1"/>
  <c r="S334" i="1"/>
  <c r="T334" i="1"/>
  <c r="U334" i="1"/>
  <c r="V334" i="1"/>
  <c r="W334" i="1"/>
  <c r="X334" i="1"/>
  <c r="O335" i="1"/>
  <c r="P335" i="1"/>
  <c r="Q335" i="1"/>
  <c r="R335" i="1"/>
  <c r="S335" i="1"/>
  <c r="T335" i="1"/>
  <c r="U335" i="1"/>
  <c r="V335" i="1"/>
  <c r="W335" i="1"/>
  <c r="X335" i="1"/>
  <c r="O336" i="1"/>
  <c r="P336" i="1"/>
  <c r="Q336" i="1"/>
  <c r="R336" i="1"/>
  <c r="S336" i="1"/>
  <c r="T336" i="1"/>
  <c r="U336" i="1"/>
  <c r="V336" i="1"/>
  <c r="W336" i="1"/>
  <c r="X336" i="1"/>
  <c r="O337" i="1"/>
  <c r="P337" i="1"/>
  <c r="Q337" i="1"/>
  <c r="R337" i="1"/>
  <c r="S337" i="1"/>
  <c r="T337" i="1"/>
  <c r="U337" i="1"/>
  <c r="V337" i="1"/>
  <c r="W337" i="1"/>
  <c r="X337" i="1"/>
  <c r="O338" i="1"/>
  <c r="P338" i="1"/>
  <c r="Q338" i="1"/>
  <c r="R338" i="1"/>
  <c r="S338" i="1"/>
  <c r="T338" i="1"/>
  <c r="U338" i="1"/>
  <c r="V338" i="1"/>
  <c r="W338" i="1"/>
  <c r="X338" i="1"/>
  <c r="O339" i="1"/>
  <c r="P339" i="1"/>
  <c r="Q339" i="1"/>
  <c r="R339" i="1"/>
  <c r="S339" i="1"/>
  <c r="T339" i="1"/>
  <c r="U339" i="1"/>
  <c r="V339" i="1"/>
  <c r="W339" i="1"/>
  <c r="X339" i="1"/>
  <c r="O340" i="1"/>
  <c r="P340" i="1"/>
  <c r="Q340" i="1"/>
  <c r="R340" i="1"/>
  <c r="S340" i="1"/>
  <c r="T340" i="1"/>
  <c r="U340" i="1"/>
  <c r="V340" i="1"/>
  <c r="W340" i="1"/>
  <c r="X340" i="1"/>
  <c r="O341" i="1"/>
  <c r="P341" i="1"/>
  <c r="Q341" i="1"/>
  <c r="R341" i="1"/>
  <c r="S341" i="1"/>
  <c r="T341" i="1"/>
  <c r="U341" i="1"/>
  <c r="V341" i="1"/>
  <c r="W341" i="1"/>
  <c r="X341" i="1"/>
  <c r="O342" i="1"/>
  <c r="P342" i="1"/>
  <c r="Q342" i="1"/>
  <c r="R342" i="1"/>
  <c r="S342" i="1"/>
  <c r="T342" i="1"/>
  <c r="U342" i="1"/>
  <c r="V342" i="1"/>
  <c r="W342" i="1"/>
  <c r="X342" i="1"/>
  <c r="O343" i="1"/>
  <c r="P343" i="1"/>
  <c r="Q343" i="1"/>
  <c r="R343" i="1"/>
  <c r="S343" i="1"/>
  <c r="T343" i="1"/>
  <c r="U343" i="1"/>
  <c r="V343" i="1"/>
  <c r="W343" i="1"/>
  <c r="X343" i="1"/>
  <c r="O344" i="1"/>
  <c r="P344" i="1"/>
  <c r="Q344" i="1"/>
  <c r="R344" i="1"/>
  <c r="S344" i="1"/>
  <c r="T344" i="1"/>
  <c r="U344" i="1"/>
  <c r="V344" i="1"/>
  <c r="W344" i="1"/>
  <c r="X344" i="1"/>
  <c r="O345" i="1"/>
  <c r="P345" i="1"/>
  <c r="Q345" i="1"/>
  <c r="R345" i="1"/>
  <c r="S345" i="1"/>
  <c r="T345" i="1"/>
  <c r="U345" i="1"/>
  <c r="V345" i="1"/>
  <c r="W345" i="1"/>
  <c r="X345" i="1"/>
  <c r="O346" i="1"/>
  <c r="P346" i="1"/>
  <c r="Q346" i="1"/>
  <c r="R346" i="1"/>
  <c r="S346" i="1"/>
  <c r="T346" i="1"/>
  <c r="U346" i="1"/>
  <c r="V346" i="1"/>
  <c r="W346" i="1"/>
  <c r="X346" i="1"/>
  <c r="O347" i="1"/>
  <c r="P347" i="1"/>
  <c r="Q347" i="1"/>
  <c r="R347" i="1"/>
  <c r="S347" i="1"/>
  <c r="T347" i="1"/>
  <c r="U347" i="1"/>
  <c r="V347" i="1"/>
  <c r="W347" i="1"/>
  <c r="X347" i="1"/>
  <c r="O348" i="1"/>
  <c r="P348" i="1"/>
  <c r="Q348" i="1"/>
  <c r="R348" i="1"/>
  <c r="S348" i="1"/>
  <c r="T348" i="1"/>
  <c r="U348" i="1"/>
  <c r="V348" i="1"/>
  <c r="W348" i="1"/>
  <c r="X348" i="1"/>
  <c r="O349" i="1"/>
  <c r="P349" i="1"/>
  <c r="Q349" i="1"/>
  <c r="R349" i="1"/>
  <c r="S349" i="1"/>
  <c r="T349" i="1"/>
  <c r="U349" i="1"/>
  <c r="V349" i="1"/>
  <c r="W349" i="1"/>
  <c r="X349" i="1"/>
  <c r="O350" i="1"/>
  <c r="P350" i="1"/>
  <c r="Q350" i="1"/>
  <c r="R350" i="1"/>
  <c r="S350" i="1"/>
  <c r="T350" i="1"/>
  <c r="U350" i="1"/>
  <c r="V350" i="1"/>
  <c r="W350" i="1"/>
  <c r="X350" i="1"/>
  <c r="O351" i="1"/>
  <c r="P351" i="1"/>
  <c r="Q351" i="1"/>
  <c r="R351" i="1"/>
  <c r="S351" i="1"/>
  <c r="T351" i="1"/>
  <c r="U351" i="1"/>
  <c r="V351" i="1"/>
  <c r="W351" i="1"/>
  <c r="X351" i="1"/>
  <c r="O352" i="1"/>
  <c r="P352" i="1"/>
  <c r="Q352" i="1"/>
  <c r="R352" i="1"/>
  <c r="S352" i="1"/>
  <c r="T352" i="1"/>
  <c r="U352" i="1"/>
  <c r="V352" i="1"/>
  <c r="W352" i="1"/>
  <c r="X352" i="1"/>
  <c r="O353" i="1"/>
  <c r="P353" i="1"/>
  <c r="Q353" i="1"/>
  <c r="R353" i="1"/>
  <c r="S353" i="1"/>
  <c r="T353" i="1"/>
  <c r="U353" i="1"/>
  <c r="V353" i="1"/>
  <c r="W353" i="1"/>
  <c r="X353" i="1"/>
  <c r="O354" i="1"/>
  <c r="P354" i="1"/>
  <c r="Q354" i="1"/>
  <c r="R354" i="1"/>
  <c r="S354" i="1"/>
  <c r="T354" i="1"/>
  <c r="U354" i="1"/>
  <c r="V354" i="1"/>
  <c r="W354" i="1"/>
  <c r="X354" i="1"/>
  <c r="O355" i="1"/>
  <c r="P355" i="1"/>
  <c r="Q355" i="1"/>
  <c r="R355" i="1"/>
  <c r="S355" i="1"/>
  <c r="T355" i="1"/>
  <c r="U355" i="1"/>
  <c r="V355" i="1"/>
  <c r="W355" i="1"/>
  <c r="X355" i="1"/>
  <c r="O356" i="1"/>
  <c r="P356" i="1"/>
  <c r="Q356" i="1"/>
  <c r="R356" i="1"/>
  <c r="S356" i="1"/>
  <c r="T356" i="1"/>
  <c r="U356" i="1"/>
  <c r="V356" i="1"/>
  <c r="W356" i="1"/>
  <c r="X356" i="1"/>
  <c r="O357" i="1"/>
  <c r="P357" i="1"/>
  <c r="Q357" i="1"/>
  <c r="R357" i="1"/>
  <c r="S357" i="1"/>
  <c r="T357" i="1"/>
  <c r="U357" i="1"/>
  <c r="V357" i="1"/>
  <c r="W357" i="1"/>
  <c r="X357" i="1"/>
  <c r="O358" i="1"/>
  <c r="P358" i="1"/>
  <c r="Q358" i="1"/>
  <c r="R358" i="1"/>
  <c r="S358" i="1"/>
  <c r="T358" i="1"/>
  <c r="U358" i="1"/>
  <c r="V358" i="1"/>
  <c r="W358" i="1"/>
  <c r="X358" i="1"/>
  <c r="O359" i="1"/>
  <c r="P359" i="1"/>
  <c r="Q359" i="1"/>
  <c r="R359" i="1"/>
  <c r="S359" i="1"/>
  <c r="T359" i="1"/>
  <c r="U359" i="1"/>
  <c r="V359" i="1"/>
  <c r="W359" i="1"/>
  <c r="X359" i="1"/>
  <c r="O360" i="1"/>
  <c r="P360" i="1"/>
  <c r="Q360" i="1"/>
  <c r="R360" i="1"/>
  <c r="S360" i="1"/>
  <c r="T360" i="1"/>
  <c r="U360" i="1"/>
  <c r="V360" i="1"/>
  <c r="W360" i="1"/>
  <c r="X360" i="1"/>
  <c r="O361" i="1"/>
  <c r="P361" i="1"/>
  <c r="Q361" i="1"/>
  <c r="R361" i="1"/>
  <c r="S361" i="1"/>
  <c r="T361" i="1"/>
  <c r="U361" i="1"/>
  <c r="V361" i="1"/>
  <c r="W361" i="1"/>
  <c r="X361" i="1"/>
  <c r="O362" i="1"/>
  <c r="P362" i="1"/>
  <c r="Q362" i="1"/>
  <c r="R362" i="1"/>
  <c r="S362" i="1"/>
  <c r="T362" i="1"/>
  <c r="U362" i="1"/>
  <c r="V362" i="1"/>
  <c r="W362" i="1"/>
  <c r="X362" i="1"/>
  <c r="O363" i="1"/>
  <c r="P363" i="1"/>
  <c r="Q363" i="1"/>
  <c r="R363" i="1"/>
  <c r="S363" i="1"/>
  <c r="T363" i="1"/>
  <c r="U363" i="1"/>
  <c r="V363" i="1"/>
  <c r="W363" i="1"/>
  <c r="X363" i="1"/>
  <c r="O364" i="1"/>
  <c r="P364" i="1"/>
  <c r="Q364" i="1"/>
  <c r="R364" i="1"/>
  <c r="S364" i="1"/>
  <c r="T364" i="1"/>
  <c r="U364" i="1"/>
  <c r="V364" i="1"/>
  <c r="W364" i="1"/>
  <c r="X364" i="1"/>
  <c r="O365" i="1"/>
  <c r="P365" i="1"/>
  <c r="Q365" i="1"/>
  <c r="R365" i="1"/>
  <c r="S365" i="1"/>
  <c r="T365" i="1"/>
  <c r="U365" i="1"/>
  <c r="V365" i="1"/>
  <c r="W365" i="1"/>
  <c r="X365" i="1"/>
  <c r="O366" i="1"/>
  <c r="P366" i="1"/>
  <c r="Q366" i="1"/>
  <c r="R366" i="1"/>
  <c r="S366" i="1"/>
  <c r="T366" i="1"/>
  <c r="U366" i="1"/>
  <c r="V366" i="1"/>
  <c r="W366" i="1"/>
  <c r="X366" i="1"/>
  <c r="O367" i="1"/>
  <c r="P367" i="1"/>
  <c r="Q367" i="1"/>
  <c r="R367" i="1"/>
  <c r="S367" i="1"/>
  <c r="T367" i="1"/>
  <c r="U367" i="1"/>
  <c r="V367" i="1"/>
  <c r="W367" i="1"/>
  <c r="X367" i="1"/>
  <c r="O368" i="1"/>
  <c r="P368" i="1"/>
  <c r="Q368" i="1"/>
  <c r="R368" i="1"/>
  <c r="S368" i="1"/>
  <c r="T368" i="1"/>
  <c r="U368" i="1"/>
  <c r="V368" i="1"/>
  <c r="W368" i="1"/>
  <c r="X368" i="1"/>
  <c r="O369" i="1"/>
  <c r="P369" i="1"/>
  <c r="Q369" i="1"/>
  <c r="R369" i="1"/>
  <c r="S369" i="1"/>
  <c r="T369" i="1"/>
  <c r="U369" i="1"/>
  <c r="V369" i="1"/>
  <c r="W369" i="1"/>
  <c r="X369" i="1"/>
  <c r="O370" i="1"/>
  <c r="P370" i="1"/>
  <c r="Q370" i="1"/>
  <c r="R370" i="1"/>
  <c r="S370" i="1"/>
  <c r="T370" i="1"/>
  <c r="U370" i="1"/>
  <c r="V370" i="1"/>
  <c r="W370" i="1"/>
  <c r="X370" i="1"/>
  <c r="O371" i="1"/>
  <c r="P371" i="1"/>
  <c r="Q371" i="1"/>
  <c r="R371" i="1"/>
  <c r="S371" i="1"/>
  <c r="T371" i="1"/>
  <c r="U371" i="1"/>
  <c r="V371" i="1"/>
  <c r="W371" i="1"/>
  <c r="X371" i="1"/>
  <c r="O372" i="1"/>
  <c r="P372" i="1"/>
  <c r="Q372" i="1"/>
  <c r="R372" i="1"/>
  <c r="S372" i="1"/>
  <c r="T372" i="1"/>
  <c r="U372" i="1"/>
  <c r="V372" i="1"/>
  <c r="W372" i="1"/>
  <c r="X372" i="1"/>
  <c r="O373" i="1"/>
  <c r="P373" i="1"/>
  <c r="Q373" i="1"/>
  <c r="R373" i="1"/>
  <c r="S373" i="1"/>
  <c r="T373" i="1"/>
  <c r="U373" i="1"/>
  <c r="V373" i="1"/>
  <c r="W373" i="1"/>
  <c r="X373" i="1"/>
  <c r="O374" i="1"/>
  <c r="P374" i="1"/>
  <c r="Q374" i="1"/>
  <c r="R374" i="1"/>
  <c r="S374" i="1"/>
  <c r="T374" i="1"/>
  <c r="U374" i="1"/>
  <c r="V374" i="1"/>
  <c r="W374" i="1"/>
  <c r="X374" i="1"/>
  <c r="O375" i="1"/>
  <c r="P375" i="1"/>
  <c r="Q375" i="1"/>
  <c r="R375" i="1"/>
  <c r="S375" i="1"/>
  <c r="T375" i="1"/>
  <c r="U375" i="1"/>
  <c r="V375" i="1"/>
  <c r="W375" i="1"/>
  <c r="X375" i="1"/>
  <c r="O376" i="1"/>
  <c r="P376" i="1"/>
  <c r="Q376" i="1"/>
  <c r="R376" i="1"/>
  <c r="S376" i="1"/>
  <c r="T376" i="1"/>
  <c r="U376" i="1"/>
  <c r="V376" i="1"/>
  <c r="W376" i="1"/>
  <c r="X376" i="1"/>
  <c r="O377" i="1"/>
  <c r="P377" i="1"/>
  <c r="Q377" i="1"/>
  <c r="R377" i="1"/>
  <c r="S377" i="1"/>
  <c r="T377" i="1"/>
  <c r="U377" i="1"/>
  <c r="V377" i="1"/>
  <c r="W377" i="1"/>
  <c r="X377" i="1"/>
  <c r="O378" i="1"/>
  <c r="P378" i="1"/>
  <c r="Q378" i="1"/>
  <c r="R378" i="1"/>
  <c r="S378" i="1"/>
  <c r="T378" i="1"/>
  <c r="U378" i="1"/>
  <c r="V378" i="1"/>
  <c r="W378" i="1"/>
  <c r="X378" i="1"/>
  <c r="O379" i="1"/>
  <c r="P379" i="1"/>
  <c r="Q379" i="1"/>
  <c r="R379" i="1"/>
  <c r="S379" i="1"/>
  <c r="T379" i="1"/>
  <c r="U379" i="1"/>
  <c r="V379" i="1"/>
  <c r="W379" i="1"/>
  <c r="X379" i="1"/>
  <c r="O380" i="1"/>
  <c r="P380" i="1"/>
  <c r="Q380" i="1"/>
  <c r="R380" i="1"/>
  <c r="S380" i="1"/>
  <c r="T380" i="1"/>
  <c r="U380" i="1"/>
  <c r="V380" i="1"/>
  <c r="W380" i="1"/>
  <c r="X380" i="1"/>
  <c r="O381" i="1"/>
  <c r="P381" i="1"/>
  <c r="Q381" i="1"/>
  <c r="R381" i="1"/>
  <c r="S381" i="1"/>
  <c r="T381" i="1"/>
  <c r="U381" i="1"/>
  <c r="V381" i="1"/>
  <c r="W381" i="1"/>
  <c r="X381" i="1"/>
  <c r="O382" i="1"/>
  <c r="P382" i="1"/>
  <c r="Q382" i="1"/>
  <c r="R382" i="1"/>
  <c r="S382" i="1"/>
  <c r="T382" i="1"/>
  <c r="U382" i="1"/>
  <c r="V382" i="1"/>
  <c r="W382" i="1"/>
  <c r="X382" i="1"/>
  <c r="O383" i="1"/>
  <c r="P383" i="1"/>
  <c r="Q383" i="1"/>
  <c r="R383" i="1"/>
  <c r="S383" i="1"/>
  <c r="T383" i="1"/>
  <c r="U383" i="1"/>
  <c r="V383" i="1"/>
  <c r="W383" i="1"/>
  <c r="X383" i="1"/>
  <c r="O384" i="1"/>
  <c r="P384" i="1"/>
  <c r="Q384" i="1"/>
  <c r="R384" i="1"/>
  <c r="S384" i="1"/>
  <c r="T384" i="1"/>
  <c r="U384" i="1"/>
  <c r="V384" i="1"/>
  <c r="W384" i="1"/>
  <c r="X384" i="1"/>
  <c r="O385" i="1"/>
  <c r="P385" i="1"/>
  <c r="Q385" i="1"/>
  <c r="R385" i="1"/>
  <c r="S385" i="1"/>
  <c r="T385" i="1"/>
  <c r="U385" i="1"/>
  <c r="V385" i="1"/>
  <c r="W385" i="1"/>
  <c r="X385" i="1"/>
  <c r="O386" i="1"/>
  <c r="P386" i="1"/>
  <c r="Q386" i="1"/>
  <c r="R386" i="1"/>
  <c r="S386" i="1"/>
  <c r="T386" i="1"/>
  <c r="U386" i="1"/>
  <c r="V386" i="1"/>
  <c r="W386" i="1"/>
  <c r="X386" i="1"/>
  <c r="O387" i="1"/>
  <c r="P387" i="1"/>
  <c r="Q387" i="1"/>
  <c r="R387" i="1"/>
  <c r="S387" i="1"/>
  <c r="T387" i="1"/>
  <c r="U387" i="1"/>
  <c r="V387" i="1"/>
  <c r="W387" i="1"/>
  <c r="X387" i="1"/>
  <c r="O388" i="1"/>
  <c r="P388" i="1"/>
  <c r="Q388" i="1"/>
  <c r="R388" i="1"/>
  <c r="S388" i="1"/>
  <c r="T388" i="1"/>
  <c r="U388" i="1"/>
  <c r="V388" i="1"/>
  <c r="W388" i="1"/>
  <c r="X388" i="1"/>
  <c r="O389" i="1"/>
  <c r="P389" i="1"/>
  <c r="Q389" i="1"/>
  <c r="R389" i="1"/>
  <c r="S389" i="1"/>
  <c r="T389" i="1"/>
  <c r="U389" i="1"/>
  <c r="V389" i="1"/>
  <c r="W389" i="1"/>
  <c r="X389" i="1"/>
  <c r="O390" i="1"/>
  <c r="P390" i="1"/>
  <c r="Q390" i="1"/>
  <c r="R390" i="1"/>
  <c r="S390" i="1"/>
  <c r="T390" i="1"/>
  <c r="U390" i="1"/>
  <c r="V390" i="1"/>
  <c r="W390" i="1"/>
  <c r="X390" i="1"/>
  <c r="O391" i="1"/>
  <c r="P391" i="1"/>
  <c r="Q391" i="1"/>
  <c r="R391" i="1"/>
  <c r="S391" i="1"/>
  <c r="T391" i="1"/>
  <c r="U391" i="1"/>
  <c r="V391" i="1"/>
  <c r="W391" i="1"/>
  <c r="X391" i="1"/>
  <c r="O392" i="1"/>
  <c r="P392" i="1"/>
  <c r="Q392" i="1"/>
  <c r="R392" i="1"/>
  <c r="S392" i="1"/>
  <c r="T392" i="1"/>
  <c r="U392" i="1"/>
  <c r="V392" i="1"/>
  <c r="W392" i="1"/>
  <c r="X392" i="1"/>
  <c r="O393" i="1"/>
  <c r="P393" i="1"/>
  <c r="Q393" i="1"/>
  <c r="R393" i="1"/>
  <c r="S393" i="1"/>
  <c r="T393" i="1"/>
  <c r="U393" i="1"/>
  <c r="V393" i="1"/>
  <c r="W393" i="1"/>
  <c r="X393" i="1"/>
  <c r="O394" i="1"/>
  <c r="P394" i="1"/>
  <c r="Q394" i="1"/>
  <c r="R394" i="1"/>
  <c r="S394" i="1"/>
  <c r="T394" i="1"/>
  <c r="U394" i="1"/>
  <c r="V394" i="1"/>
  <c r="W394" i="1"/>
  <c r="X394" i="1"/>
  <c r="O395" i="1"/>
  <c r="P395" i="1"/>
  <c r="Q395" i="1"/>
  <c r="R395" i="1"/>
  <c r="S395" i="1"/>
  <c r="T395" i="1"/>
  <c r="U395" i="1"/>
  <c r="V395" i="1"/>
  <c r="W395" i="1"/>
  <c r="X395" i="1"/>
  <c r="O396" i="1"/>
  <c r="P396" i="1"/>
  <c r="Q396" i="1"/>
  <c r="R396" i="1"/>
  <c r="S396" i="1"/>
  <c r="T396" i="1"/>
  <c r="U396" i="1"/>
  <c r="V396" i="1"/>
  <c r="W396" i="1"/>
  <c r="X396" i="1"/>
  <c r="O397" i="1"/>
  <c r="P397" i="1"/>
  <c r="Q397" i="1"/>
  <c r="R397" i="1"/>
  <c r="S397" i="1"/>
  <c r="T397" i="1"/>
  <c r="U397" i="1"/>
  <c r="V397" i="1"/>
  <c r="W397" i="1"/>
  <c r="X397" i="1"/>
  <c r="O398" i="1"/>
  <c r="P398" i="1"/>
  <c r="Q398" i="1"/>
  <c r="R398" i="1"/>
  <c r="S398" i="1"/>
  <c r="T398" i="1"/>
  <c r="U398" i="1"/>
  <c r="V398" i="1"/>
  <c r="W398" i="1"/>
  <c r="X398" i="1"/>
  <c r="O399" i="1"/>
  <c r="P399" i="1"/>
  <c r="Q399" i="1"/>
  <c r="R399" i="1"/>
  <c r="S399" i="1"/>
  <c r="T399" i="1"/>
  <c r="U399" i="1"/>
  <c r="V399" i="1"/>
  <c r="W399" i="1"/>
  <c r="X399" i="1"/>
  <c r="O400" i="1"/>
  <c r="P400" i="1"/>
  <c r="Q400" i="1"/>
  <c r="R400" i="1"/>
  <c r="S400" i="1"/>
  <c r="T400" i="1"/>
  <c r="U400" i="1"/>
  <c r="V400" i="1"/>
  <c r="W400" i="1"/>
  <c r="X400" i="1"/>
  <c r="O401" i="1"/>
  <c r="P401" i="1"/>
  <c r="Q401" i="1"/>
  <c r="R401" i="1"/>
  <c r="S401" i="1"/>
  <c r="T401" i="1"/>
  <c r="U401" i="1"/>
  <c r="V401" i="1"/>
  <c r="W401" i="1"/>
  <c r="X401" i="1"/>
  <c r="O402" i="1"/>
  <c r="P402" i="1"/>
  <c r="Q402" i="1"/>
  <c r="R402" i="1"/>
  <c r="S402" i="1"/>
  <c r="T402" i="1"/>
  <c r="U402" i="1"/>
  <c r="V402" i="1"/>
  <c r="W402" i="1"/>
  <c r="X402" i="1"/>
  <c r="O403" i="1"/>
  <c r="P403" i="1"/>
  <c r="Q403" i="1"/>
  <c r="R403" i="1"/>
  <c r="S403" i="1"/>
  <c r="T403" i="1"/>
  <c r="U403" i="1"/>
  <c r="V403" i="1"/>
  <c r="W403" i="1"/>
  <c r="X403" i="1"/>
  <c r="O404" i="1"/>
  <c r="P404" i="1"/>
  <c r="Q404" i="1"/>
  <c r="R404" i="1"/>
  <c r="S404" i="1"/>
  <c r="T404" i="1"/>
  <c r="U404" i="1"/>
  <c r="V404" i="1"/>
  <c r="W404" i="1"/>
  <c r="X404" i="1"/>
  <c r="O405" i="1"/>
  <c r="P405" i="1"/>
  <c r="Q405" i="1"/>
  <c r="R405" i="1"/>
  <c r="S405" i="1"/>
  <c r="T405" i="1"/>
  <c r="U405" i="1"/>
  <c r="V405" i="1"/>
  <c r="W405" i="1"/>
  <c r="X405" i="1"/>
  <c r="O406" i="1"/>
  <c r="P406" i="1"/>
  <c r="Q406" i="1"/>
  <c r="R406" i="1"/>
  <c r="S406" i="1"/>
  <c r="T406" i="1"/>
  <c r="U406" i="1"/>
  <c r="V406" i="1"/>
  <c r="W406" i="1"/>
  <c r="X406" i="1"/>
  <c r="O407" i="1"/>
  <c r="P407" i="1"/>
  <c r="Q407" i="1"/>
  <c r="R407" i="1"/>
  <c r="S407" i="1"/>
  <c r="T407" i="1"/>
  <c r="U407" i="1"/>
  <c r="V407" i="1"/>
  <c r="W407" i="1"/>
  <c r="X407" i="1"/>
  <c r="O408" i="1"/>
  <c r="P408" i="1"/>
  <c r="Q408" i="1"/>
  <c r="R408" i="1"/>
  <c r="S408" i="1"/>
  <c r="T408" i="1"/>
  <c r="U408" i="1"/>
  <c r="V408" i="1"/>
  <c r="W408" i="1"/>
  <c r="X408" i="1"/>
  <c r="O409" i="1"/>
  <c r="P409" i="1"/>
  <c r="Q409" i="1"/>
  <c r="R409" i="1"/>
  <c r="S409" i="1"/>
  <c r="T409" i="1"/>
  <c r="U409" i="1"/>
  <c r="V409" i="1"/>
  <c r="W409" i="1"/>
  <c r="X409" i="1"/>
  <c r="O410" i="1"/>
  <c r="P410" i="1"/>
  <c r="Q410" i="1"/>
  <c r="R410" i="1"/>
  <c r="S410" i="1"/>
  <c r="T410" i="1"/>
  <c r="U410" i="1"/>
  <c r="V410" i="1"/>
  <c r="W410" i="1"/>
  <c r="X410" i="1"/>
  <c r="O411" i="1"/>
  <c r="P411" i="1"/>
  <c r="Q411" i="1"/>
  <c r="R411" i="1"/>
  <c r="S411" i="1"/>
  <c r="T411" i="1"/>
  <c r="U411" i="1"/>
  <c r="V411" i="1"/>
  <c r="W411" i="1"/>
  <c r="X411" i="1"/>
  <c r="O412" i="1"/>
  <c r="P412" i="1"/>
  <c r="Q412" i="1"/>
  <c r="R412" i="1"/>
  <c r="S412" i="1"/>
  <c r="T412" i="1"/>
  <c r="U412" i="1"/>
  <c r="V412" i="1"/>
  <c r="W412" i="1"/>
  <c r="X412" i="1"/>
  <c r="O413" i="1"/>
  <c r="P413" i="1"/>
  <c r="Q413" i="1"/>
  <c r="R413" i="1"/>
  <c r="S413" i="1"/>
  <c r="T413" i="1"/>
  <c r="U413" i="1"/>
  <c r="V413" i="1"/>
  <c r="W413" i="1"/>
  <c r="X413" i="1"/>
  <c r="O414" i="1"/>
  <c r="P414" i="1"/>
  <c r="Q414" i="1"/>
  <c r="R414" i="1"/>
  <c r="S414" i="1"/>
  <c r="T414" i="1"/>
  <c r="U414" i="1"/>
  <c r="V414" i="1"/>
  <c r="W414" i="1"/>
  <c r="X414" i="1"/>
  <c r="O415" i="1"/>
  <c r="P415" i="1"/>
  <c r="Q415" i="1"/>
  <c r="R415" i="1"/>
  <c r="S415" i="1"/>
  <c r="T415" i="1"/>
  <c r="U415" i="1"/>
  <c r="V415" i="1"/>
  <c r="W415" i="1"/>
  <c r="X415" i="1"/>
  <c r="O416" i="1"/>
  <c r="P416" i="1"/>
  <c r="Q416" i="1"/>
  <c r="R416" i="1"/>
  <c r="S416" i="1"/>
  <c r="T416" i="1"/>
  <c r="U416" i="1"/>
  <c r="V416" i="1"/>
  <c r="W416" i="1"/>
  <c r="X416" i="1"/>
  <c r="O417" i="1"/>
  <c r="P417" i="1"/>
  <c r="Q417" i="1"/>
  <c r="R417" i="1"/>
  <c r="S417" i="1"/>
  <c r="T417" i="1"/>
  <c r="U417" i="1"/>
  <c r="V417" i="1"/>
  <c r="W417" i="1"/>
  <c r="X417" i="1"/>
  <c r="O418" i="1"/>
  <c r="P418" i="1"/>
  <c r="Q418" i="1"/>
  <c r="R418" i="1"/>
  <c r="S418" i="1"/>
  <c r="T418" i="1"/>
  <c r="U418" i="1"/>
  <c r="V418" i="1"/>
  <c r="W418" i="1"/>
  <c r="X418" i="1"/>
  <c r="O419" i="1"/>
  <c r="P419" i="1"/>
  <c r="Q419" i="1"/>
  <c r="R419" i="1"/>
  <c r="S419" i="1"/>
  <c r="T419" i="1"/>
  <c r="U419" i="1"/>
  <c r="V419" i="1"/>
  <c r="W419" i="1"/>
  <c r="X419" i="1"/>
  <c r="O420" i="1"/>
  <c r="P420" i="1"/>
  <c r="Q420" i="1"/>
  <c r="R420" i="1"/>
  <c r="S420" i="1"/>
  <c r="T420" i="1"/>
  <c r="U420" i="1"/>
  <c r="V420" i="1"/>
  <c r="W420" i="1"/>
  <c r="X420" i="1"/>
  <c r="O421" i="1"/>
  <c r="P421" i="1"/>
  <c r="Q421" i="1"/>
  <c r="R421" i="1"/>
  <c r="S421" i="1"/>
  <c r="T421" i="1"/>
  <c r="U421" i="1"/>
  <c r="V421" i="1"/>
  <c r="W421" i="1"/>
  <c r="X421" i="1"/>
  <c r="O422" i="1"/>
  <c r="P422" i="1"/>
  <c r="Q422" i="1"/>
  <c r="R422" i="1"/>
  <c r="S422" i="1"/>
  <c r="T422" i="1"/>
  <c r="U422" i="1"/>
  <c r="V422" i="1"/>
  <c r="W422" i="1"/>
  <c r="X422" i="1"/>
  <c r="O423" i="1"/>
  <c r="P423" i="1"/>
  <c r="Q423" i="1"/>
  <c r="R423" i="1"/>
  <c r="S423" i="1"/>
  <c r="T423" i="1"/>
  <c r="U423" i="1"/>
  <c r="V423" i="1"/>
  <c r="W423" i="1"/>
  <c r="X423" i="1"/>
  <c r="O424" i="1"/>
  <c r="P424" i="1"/>
  <c r="Q424" i="1"/>
  <c r="R424" i="1"/>
  <c r="S424" i="1"/>
  <c r="T424" i="1"/>
  <c r="U424" i="1"/>
  <c r="V424" i="1"/>
  <c r="W424" i="1"/>
  <c r="X424" i="1"/>
  <c r="O425" i="1"/>
  <c r="P425" i="1"/>
  <c r="Q425" i="1"/>
  <c r="R425" i="1"/>
  <c r="S425" i="1"/>
  <c r="T425" i="1"/>
  <c r="U425" i="1"/>
  <c r="V425" i="1"/>
  <c r="W425" i="1"/>
  <c r="X425" i="1"/>
  <c r="O426" i="1"/>
  <c r="P426" i="1"/>
  <c r="Q426" i="1"/>
  <c r="R426" i="1"/>
  <c r="S426" i="1"/>
  <c r="T426" i="1"/>
  <c r="U426" i="1"/>
  <c r="V426" i="1"/>
  <c r="W426" i="1"/>
  <c r="X426" i="1"/>
  <c r="O427" i="1"/>
  <c r="P427" i="1"/>
  <c r="Q427" i="1"/>
  <c r="R427" i="1"/>
  <c r="S427" i="1"/>
  <c r="T427" i="1"/>
  <c r="U427" i="1"/>
  <c r="V427" i="1"/>
  <c r="W427" i="1"/>
  <c r="X427" i="1"/>
  <c r="O428" i="1"/>
  <c r="P428" i="1"/>
  <c r="Q428" i="1"/>
  <c r="R428" i="1"/>
  <c r="S428" i="1"/>
  <c r="T428" i="1"/>
  <c r="U428" i="1"/>
  <c r="V428" i="1"/>
  <c r="W428" i="1"/>
  <c r="X428" i="1"/>
  <c r="O429" i="1"/>
  <c r="P429" i="1"/>
  <c r="Q429" i="1"/>
  <c r="R429" i="1"/>
  <c r="S429" i="1"/>
  <c r="T429" i="1"/>
  <c r="U429" i="1"/>
  <c r="V429" i="1"/>
  <c r="W429" i="1"/>
  <c r="X429" i="1"/>
  <c r="O430" i="1"/>
  <c r="P430" i="1"/>
  <c r="Q430" i="1"/>
  <c r="R430" i="1"/>
  <c r="S430" i="1"/>
  <c r="T430" i="1"/>
  <c r="U430" i="1"/>
  <c r="V430" i="1"/>
  <c r="W430" i="1"/>
  <c r="X430" i="1"/>
  <c r="O431" i="1"/>
  <c r="P431" i="1"/>
  <c r="Q431" i="1"/>
  <c r="R431" i="1"/>
  <c r="S431" i="1"/>
  <c r="T431" i="1"/>
  <c r="U431" i="1"/>
  <c r="V431" i="1"/>
  <c r="W431" i="1"/>
  <c r="X431" i="1"/>
  <c r="O432" i="1"/>
  <c r="P432" i="1"/>
  <c r="Q432" i="1"/>
  <c r="R432" i="1"/>
  <c r="S432" i="1"/>
  <c r="T432" i="1"/>
  <c r="U432" i="1"/>
  <c r="V432" i="1"/>
  <c r="W432" i="1"/>
  <c r="X432" i="1"/>
  <c r="O433" i="1"/>
  <c r="P433" i="1"/>
  <c r="Q433" i="1"/>
  <c r="R433" i="1"/>
  <c r="S433" i="1"/>
  <c r="T433" i="1"/>
  <c r="U433" i="1"/>
  <c r="V433" i="1"/>
  <c r="W433" i="1"/>
  <c r="X433" i="1"/>
  <c r="O434" i="1"/>
  <c r="P434" i="1"/>
  <c r="Q434" i="1"/>
  <c r="R434" i="1"/>
  <c r="S434" i="1"/>
  <c r="T434" i="1"/>
  <c r="U434" i="1"/>
  <c r="V434" i="1"/>
  <c r="W434" i="1"/>
  <c r="X434" i="1"/>
  <c r="O435" i="1"/>
  <c r="P435" i="1"/>
  <c r="Q435" i="1"/>
  <c r="R435" i="1"/>
  <c r="S435" i="1"/>
  <c r="T435" i="1"/>
  <c r="U435" i="1"/>
  <c r="V435" i="1"/>
  <c r="W435" i="1"/>
  <c r="X435" i="1"/>
  <c r="O436" i="1"/>
  <c r="P436" i="1"/>
  <c r="Q436" i="1"/>
  <c r="R436" i="1"/>
  <c r="S436" i="1"/>
  <c r="T436" i="1"/>
  <c r="U436" i="1"/>
  <c r="V436" i="1"/>
  <c r="W436" i="1"/>
  <c r="X436" i="1"/>
  <c r="O437" i="1"/>
  <c r="P437" i="1"/>
  <c r="Q437" i="1"/>
  <c r="R437" i="1"/>
  <c r="S437" i="1"/>
  <c r="T437" i="1"/>
  <c r="U437" i="1"/>
  <c r="V437" i="1"/>
  <c r="W437" i="1"/>
  <c r="X437" i="1"/>
  <c r="O438" i="1"/>
  <c r="P438" i="1"/>
  <c r="Q438" i="1"/>
  <c r="R438" i="1"/>
  <c r="S438" i="1"/>
  <c r="T438" i="1"/>
  <c r="U438" i="1"/>
  <c r="V438" i="1"/>
  <c r="W438" i="1"/>
  <c r="X438" i="1"/>
  <c r="O439" i="1"/>
  <c r="P439" i="1"/>
  <c r="Q439" i="1"/>
  <c r="R439" i="1"/>
  <c r="S439" i="1"/>
  <c r="T439" i="1"/>
  <c r="U439" i="1"/>
  <c r="V439" i="1"/>
  <c r="W439" i="1"/>
  <c r="X439" i="1"/>
  <c r="O440" i="1"/>
  <c r="P440" i="1"/>
  <c r="Q440" i="1"/>
  <c r="R440" i="1"/>
  <c r="S440" i="1"/>
  <c r="T440" i="1"/>
  <c r="U440" i="1"/>
  <c r="V440" i="1"/>
  <c r="W440" i="1"/>
  <c r="X440" i="1"/>
  <c r="O441" i="1"/>
  <c r="P441" i="1"/>
  <c r="Q441" i="1"/>
  <c r="R441" i="1"/>
  <c r="S441" i="1"/>
  <c r="T441" i="1"/>
  <c r="U441" i="1"/>
  <c r="V441" i="1"/>
  <c r="W441" i="1"/>
  <c r="X441" i="1"/>
  <c r="O442" i="1"/>
  <c r="P442" i="1"/>
  <c r="Q442" i="1"/>
  <c r="R442" i="1"/>
  <c r="S442" i="1"/>
  <c r="T442" i="1"/>
  <c r="U442" i="1"/>
  <c r="V442" i="1"/>
  <c r="W442" i="1"/>
  <c r="X442" i="1"/>
  <c r="O443" i="1"/>
  <c r="P443" i="1"/>
  <c r="Q443" i="1"/>
  <c r="R443" i="1"/>
  <c r="S443" i="1"/>
  <c r="T443" i="1"/>
  <c r="U443" i="1"/>
  <c r="V443" i="1"/>
  <c r="W443" i="1"/>
  <c r="X443" i="1"/>
  <c r="O444" i="1"/>
  <c r="P444" i="1"/>
  <c r="Q444" i="1"/>
  <c r="R444" i="1"/>
  <c r="S444" i="1"/>
  <c r="T444" i="1"/>
  <c r="U444" i="1"/>
  <c r="V444" i="1"/>
  <c r="W444" i="1"/>
  <c r="X444" i="1"/>
  <c r="O445" i="1"/>
  <c r="P445" i="1"/>
  <c r="Q445" i="1"/>
  <c r="R445" i="1"/>
  <c r="S445" i="1"/>
  <c r="T445" i="1"/>
  <c r="U445" i="1"/>
  <c r="V445" i="1"/>
  <c r="W445" i="1"/>
  <c r="X445" i="1"/>
  <c r="O446" i="1"/>
  <c r="P446" i="1"/>
  <c r="Q446" i="1"/>
  <c r="R446" i="1"/>
  <c r="S446" i="1"/>
  <c r="T446" i="1"/>
  <c r="U446" i="1"/>
  <c r="V446" i="1"/>
  <c r="W446" i="1"/>
  <c r="X446" i="1"/>
  <c r="O447" i="1"/>
  <c r="P447" i="1"/>
  <c r="Q447" i="1"/>
  <c r="R447" i="1"/>
  <c r="S447" i="1"/>
  <c r="T447" i="1"/>
  <c r="U447" i="1"/>
  <c r="V447" i="1"/>
  <c r="W447" i="1"/>
  <c r="X447" i="1"/>
  <c r="O448" i="1"/>
  <c r="P448" i="1"/>
  <c r="Q448" i="1"/>
  <c r="R448" i="1"/>
  <c r="S448" i="1"/>
  <c r="T448" i="1"/>
  <c r="U448" i="1"/>
  <c r="V448" i="1"/>
  <c r="W448" i="1"/>
  <c r="X448" i="1"/>
  <c r="O449" i="1"/>
  <c r="P449" i="1"/>
  <c r="Q449" i="1"/>
  <c r="R449" i="1"/>
  <c r="S449" i="1"/>
  <c r="T449" i="1"/>
  <c r="U449" i="1"/>
  <c r="V449" i="1"/>
  <c r="W449" i="1"/>
  <c r="X449" i="1"/>
  <c r="O450" i="1"/>
  <c r="P450" i="1"/>
  <c r="Q450" i="1"/>
  <c r="R450" i="1"/>
  <c r="S450" i="1"/>
  <c r="T450" i="1"/>
  <c r="U450" i="1"/>
  <c r="V450" i="1"/>
  <c r="W450" i="1"/>
  <c r="X450" i="1"/>
  <c r="O451" i="1"/>
  <c r="P451" i="1"/>
  <c r="Q451" i="1"/>
  <c r="R451" i="1"/>
  <c r="S451" i="1"/>
  <c r="T451" i="1"/>
  <c r="U451" i="1"/>
  <c r="V451" i="1"/>
  <c r="W451" i="1"/>
  <c r="X451" i="1"/>
  <c r="O452" i="1"/>
  <c r="P452" i="1"/>
  <c r="Q452" i="1"/>
  <c r="R452" i="1"/>
  <c r="S452" i="1"/>
  <c r="T452" i="1"/>
  <c r="U452" i="1"/>
  <c r="V452" i="1"/>
  <c r="W452" i="1"/>
  <c r="X452" i="1"/>
  <c r="O453" i="1"/>
  <c r="P453" i="1"/>
  <c r="Q453" i="1"/>
  <c r="R453" i="1"/>
  <c r="S453" i="1"/>
  <c r="T453" i="1"/>
  <c r="U453" i="1"/>
  <c r="V453" i="1"/>
  <c r="W453" i="1"/>
  <c r="X453" i="1"/>
  <c r="O454" i="1"/>
  <c r="P454" i="1"/>
  <c r="Q454" i="1"/>
  <c r="R454" i="1"/>
  <c r="S454" i="1"/>
  <c r="T454" i="1"/>
  <c r="U454" i="1"/>
  <c r="V454" i="1"/>
  <c r="W454" i="1"/>
  <c r="X454" i="1"/>
  <c r="O455" i="1"/>
  <c r="P455" i="1"/>
  <c r="Q455" i="1"/>
  <c r="R455" i="1"/>
  <c r="S455" i="1"/>
  <c r="T455" i="1"/>
  <c r="U455" i="1"/>
  <c r="V455" i="1"/>
  <c r="W455" i="1"/>
  <c r="X455" i="1"/>
  <c r="O456" i="1"/>
  <c r="P456" i="1"/>
  <c r="Q456" i="1"/>
  <c r="R456" i="1"/>
  <c r="S456" i="1"/>
  <c r="T456" i="1"/>
  <c r="U456" i="1"/>
  <c r="V456" i="1"/>
  <c r="W456" i="1"/>
  <c r="X456" i="1"/>
  <c r="O457" i="1"/>
  <c r="P457" i="1"/>
  <c r="Q457" i="1"/>
  <c r="R457" i="1"/>
  <c r="S457" i="1"/>
  <c r="T457" i="1"/>
  <c r="U457" i="1"/>
  <c r="V457" i="1"/>
  <c r="W457" i="1"/>
  <c r="X457" i="1"/>
  <c r="O458" i="1"/>
  <c r="P458" i="1"/>
  <c r="Q458" i="1"/>
  <c r="R458" i="1"/>
  <c r="S458" i="1"/>
  <c r="T458" i="1"/>
  <c r="U458" i="1"/>
  <c r="V458" i="1"/>
  <c r="W458" i="1"/>
  <c r="X458" i="1"/>
  <c r="O459" i="1"/>
  <c r="P459" i="1"/>
  <c r="Q459" i="1"/>
  <c r="R459" i="1"/>
  <c r="S459" i="1"/>
  <c r="T459" i="1"/>
  <c r="U459" i="1"/>
  <c r="V459" i="1"/>
  <c r="W459" i="1"/>
  <c r="X459" i="1"/>
  <c r="O460" i="1"/>
  <c r="P460" i="1"/>
  <c r="Q460" i="1"/>
  <c r="R460" i="1"/>
  <c r="S460" i="1"/>
  <c r="T460" i="1"/>
  <c r="U460" i="1"/>
  <c r="V460" i="1"/>
  <c r="W460" i="1"/>
  <c r="X460" i="1"/>
  <c r="O461" i="1"/>
  <c r="P461" i="1"/>
  <c r="Q461" i="1"/>
  <c r="R461" i="1"/>
  <c r="S461" i="1"/>
  <c r="T461" i="1"/>
  <c r="U461" i="1"/>
  <c r="V461" i="1"/>
  <c r="W461" i="1"/>
  <c r="X461" i="1"/>
  <c r="O462" i="1"/>
  <c r="P462" i="1"/>
  <c r="Q462" i="1"/>
  <c r="R462" i="1"/>
  <c r="S462" i="1"/>
  <c r="T462" i="1"/>
  <c r="U462" i="1"/>
  <c r="V462" i="1"/>
  <c r="W462" i="1"/>
  <c r="X462" i="1"/>
  <c r="O463" i="1"/>
  <c r="P463" i="1"/>
  <c r="Q463" i="1"/>
  <c r="R463" i="1"/>
  <c r="S463" i="1"/>
  <c r="T463" i="1"/>
  <c r="U463" i="1"/>
  <c r="V463" i="1"/>
  <c r="W463" i="1"/>
  <c r="X463" i="1"/>
  <c r="O464" i="1"/>
  <c r="P464" i="1"/>
  <c r="Q464" i="1"/>
  <c r="R464" i="1"/>
  <c r="S464" i="1"/>
  <c r="T464" i="1"/>
  <c r="U464" i="1"/>
  <c r="V464" i="1"/>
  <c r="W464" i="1"/>
  <c r="X464" i="1"/>
  <c r="O465" i="1"/>
  <c r="P465" i="1"/>
  <c r="Q465" i="1"/>
  <c r="R465" i="1"/>
  <c r="S465" i="1"/>
  <c r="T465" i="1"/>
  <c r="U465" i="1"/>
  <c r="V465" i="1"/>
  <c r="W465" i="1"/>
  <c r="X465" i="1"/>
  <c r="O466" i="1"/>
  <c r="P466" i="1"/>
  <c r="Q466" i="1"/>
  <c r="R466" i="1"/>
  <c r="S466" i="1"/>
  <c r="T466" i="1"/>
  <c r="U466" i="1"/>
  <c r="V466" i="1"/>
  <c r="W466" i="1"/>
  <c r="X466" i="1"/>
  <c r="O467" i="1"/>
  <c r="P467" i="1"/>
  <c r="Q467" i="1"/>
  <c r="R467" i="1"/>
  <c r="S467" i="1"/>
  <c r="T467" i="1"/>
  <c r="U467" i="1"/>
  <c r="V467" i="1"/>
  <c r="W467" i="1"/>
  <c r="X467" i="1"/>
  <c r="O468" i="1"/>
  <c r="P468" i="1"/>
  <c r="Q468" i="1"/>
  <c r="R468" i="1"/>
  <c r="S468" i="1"/>
  <c r="T468" i="1"/>
  <c r="U468" i="1"/>
  <c r="V468" i="1"/>
  <c r="W468" i="1"/>
  <c r="X468" i="1"/>
  <c r="O469" i="1"/>
  <c r="P469" i="1"/>
  <c r="Q469" i="1"/>
  <c r="R469" i="1"/>
  <c r="S469" i="1"/>
  <c r="T469" i="1"/>
  <c r="U469" i="1"/>
  <c r="V469" i="1"/>
  <c r="W469" i="1"/>
  <c r="X469" i="1"/>
  <c r="O470" i="1"/>
  <c r="P470" i="1"/>
  <c r="Q470" i="1"/>
  <c r="R470" i="1"/>
  <c r="S470" i="1"/>
  <c r="T470" i="1"/>
  <c r="U470" i="1"/>
  <c r="V470" i="1"/>
  <c r="W470" i="1"/>
  <c r="X470" i="1"/>
  <c r="O471" i="1"/>
  <c r="P471" i="1"/>
  <c r="Q471" i="1"/>
  <c r="R471" i="1"/>
  <c r="S471" i="1"/>
  <c r="T471" i="1"/>
  <c r="U471" i="1"/>
  <c r="V471" i="1"/>
  <c r="W471" i="1"/>
  <c r="X471" i="1"/>
  <c r="O472" i="1"/>
  <c r="P472" i="1"/>
  <c r="Q472" i="1"/>
  <c r="R472" i="1"/>
  <c r="S472" i="1"/>
  <c r="T472" i="1"/>
  <c r="U472" i="1"/>
  <c r="V472" i="1"/>
  <c r="W472" i="1"/>
  <c r="X472" i="1"/>
  <c r="O473" i="1"/>
  <c r="P473" i="1"/>
  <c r="Q473" i="1"/>
  <c r="R473" i="1"/>
  <c r="S473" i="1"/>
  <c r="T473" i="1"/>
  <c r="U473" i="1"/>
  <c r="V473" i="1"/>
  <c r="W473" i="1"/>
  <c r="X473" i="1"/>
  <c r="O474" i="1"/>
  <c r="P474" i="1"/>
  <c r="Q474" i="1"/>
  <c r="R474" i="1"/>
  <c r="S474" i="1"/>
  <c r="T474" i="1"/>
  <c r="U474" i="1"/>
  <c r="V474" i="1"/>
  <c r="W474" i="1"/>
  <c r="X474" i="1"/>
  <c r="O475" i="1"/>
  <c r="P475" i="1"/>
  <c r="Q475" i="1"/>
  <c r="R475" i="1"/>
  <c r="S475" i="1"/>
  <c r="T475" i="1"/>
  <c r="U475" i="1"/>
  <c r="V475" i="1"/>
  <c r="W475" i="1"/>
  <c r="X475" i="1"/>
  <c r="O476" i="1"/>
  <c r="P476" i="1"/>
  <c r="Q476" i="1"/>
  <c r="R476" i="1"/>
  <c r="S476" i="1"/>
  <c r="T476" i="1"/>
  <c r="U476" i="1"/>
  <c r="V476" i="1"/>
  <c r="W476" i="1"/>
  <c r="X476" i="1"/>
  <c r="O477" i="1"/>
  <c r="P477" i="1"/>
  <c r="Q477" i="1"/>
  <c r="R477" i="1"/>
  <c r="S477" i="1"/>
  <c r="T477" i="1"/>
  <c r="U477" i="1"/>
  <c r="V477" i="1"/>
  <c r="W477" i="1"/>
  <c r="X477" i="1"/>
  <c r="O478" i="1"/>
  <c r="P478" i="1"/>
  <c r="Q478" i="1"/>
  <c r="R478" i="1"/>
  <c r="S478" i="1"/>
  <c r="T478" i="1"/>
  <c r="U478" i="1"/>
  <c r="V478" i="1"/>
  <c r="W478" i="1"/>
  <c r="X478" i="1"/>
  <c r="O479" i="1"/>
  <c r="P479" i="1"/>
  <c r="Q479" i="1"/>
  <c r="R479" i="1"/>
  <c r="S479" i="1"/>
  <c r="T479" i="1"/>
  <c r="U479" i="1"/>
  <c r="V479" i="1"/>
  <c r="W479" i="1"/>
  <c r="X479" i="1"/>
  <c r="O480" i="1"/>
  <c r="P480" i="1"/>
  <c r="Q480" i="1"/>
  <c r="R480" i="1"/>
  <c r="S480" i="1"/>
  <c r="T480" i="1"/>
  <c r="U480" i="1"/>
  <c r="V480" i="1"/>
  <c r="W480" i="1"/>
  <c r="X480" i="1"/>
  <c r="O481" i="1"/>
  <c r="P481" i="1"/>
  <c r="Q481" i="1"/>
  <c r="R481" i="1"/>
  <c r="S481" i="1"/>
  <c r="T481" i="1"/>
  <c r="U481" i="1"/>
  <c r="V481" i="1"/>
  <c r="W481" i="1"/>
  <c r="X481" i="1"/>
  <c r="O482" i="1"/>
  <c r="P482" i="1"/>
  <c r="Q482" i="1"/>
  <c r="R482" i="1"/>
  <c r="S482" i="1"/>
  <c r="T482" i="1"/>
  <c r="U482" i="1"/>
  <c r="V482" i="1"/>
  <c r="W482" i="1"/>
  <c r="X482" i="1"/>
  <c r="O483" i="1"/>
  <c r="P483" i="1"/>
  <c r="Q483" i="1"/>
  <c r="R483" i="1"/>
  <c r="S483" i="1"/>
  <c r="T483" i="1"/>
  <c r="U483" i="1"/>
  <c r="V483" i="1"/>
  <c r="W483" i="1"/>
  <c r="X483" i="1"/>
  <c r="O484" i="1"/>
  <c r="P484" i="1"/>
  <c r="Q484" i="1"/>
  <c r="R484" i="1"/>
  <c r="S484" i="1"/>
  <c r="T484" i="1"/>
  <c r="U484" i="1"/>
  <c r="V484" i="1"/>
  <c r="W484" i="1"/>
  <c r="X484" i="1"/>
  <c r="O485" i="1"/>
  <c r="P485" i="1"/>
  <c r="Q485" i="1"/>
  <c r="R485" i="1"/>
  <c r="S485" i="1"/>
  <c r="T485" i="1"/>
  <c r="U485" i="1"/>
  <c r="V485" i="1"/>
  <c r="W485" i="1"/>
  <c r="X485" i="1"/>
  <c r="O486" i="1"/>
  <c r="P486" i="1"/>
  <c r="Q486" i="1"/>
  <c r="R486" i="1"/>
  <c r="S486" i="1"/>
  <c r="T486" i="1"/>
  <c r="U486" i="1"/>
  <c r="V486" i="1"/>
  <c r="W486" i="1"/>
  <c r="X486" i="1"/>
  <c r="O487" i="1"/>
  <c r="P487" i="1"/>
  <c r="Q487" i="1"/>
  <c r="R487" i="1"/>
  <c r="S487" i="1"/>
  <c r="T487" i="1"/>
  <c r="U487" i="1"/>
  <c r="V487" i="1"/>
  <c r="W487" i="1"/>
  <c r="X487" i="1"/>
  <c r="O488" i="1"/>
  <c r="P488" i="1"/>
  <c r="Q488" i="1"/>
  <c r="R488" i="1"/>
  <c r="S488" i="1"/>
  <c r="T488" i="1"/>
  <c r="U488" i="1"/>
  <c r="V488" i="1"/>
  <c r="W488" i="1"/>
  <c r="X488" i="1"/>
  <c r="O489" i="1"/>
  <c r="P489" i="1"/>
  <c r="Q489" i="1"/>
  <c r="R489" i="1"/>
  <c r="S489" i="1"/>
  <c r="T489" i="1"/>
  <c r="U489" i="1"/>
  <c r="V489" i="1"/>
  <c r="W489" i="1"/>
  <c r="X489" i="1"/>
  <c r="O490" i="1"/>
  <c r="P490" i="1"/>
  <c r="Q490" i="1"/>
  <c r="R490" i="1"/>
  <c r="S490" i="1"/>
  <c r="T490" i="1"/>
  <c r="U490" i="1"/>
  <c r="V490" i="1"/>
  <c r="W490" i="1"/>
  <c r="X490" i="1"/>
  <c r="O491" i="1"/>
  <c r="P491" i="1"/>
  <c r="Q491" i="1"/>
  <c r="R491" i="1"/>
  <c r="S491" i="1"/>
  <c r="T491" i="1"/>
  <c r="U491" i="1"/>
  <c r="V491" i="1"/>
  <c r="W491" i="1"/>
  <c r="X491" i="1"/>
  <c r="O492" i="1"/>
  <c r="P492" i="1"/>
  <c r="Q492" i="1"/>
  <c r="R492" i="1"/>
  <c r="S492" i="1"/>
  <c r="T492" i="1"/>
  <c r="U492" i="1"/>
  <c r="V492" i="1"/>
  <c r="W492" i="1"/>
  <c r="X492" i="1"/>
  <c r="O493" i="1"/>
  <c r="P493" i="1"/>
  <c r="Q493" i="1"/>
  <c r="R493" i="1"/>
  <c r="S493" i="1"/>
  <c r="T493" i="1"/>
  <c r="U493" i="1"/>
  <c r="V493" i="1"/>
  <c r="W493" i="1"/>
  <c r="X493" i="1"/>
  <c r="O494" i="1"/>
  <c r="P494" i="1"/>
  <c r="Q494" i="1"/>
  <c r="R494" i="1"/>
  <c r="S494" i="1"/>
  <c r="T494" i="1"/>
  <c r="U494" i="1"/>
  <c r="V494" i="1"/>
  <c r="W494" i="1"/>
  <c r="X494" i="1"/>
  <c r="O495" i="1"/>
  <c r="P495" i="1"/>
  <c r="Q495" i="1"/>
  <c r="R495" i="1"/>
  <c r="S495" i="1"/>
  <c r="T495" i="1"/>
  <c r="U495" i="1"/>
  <c r="V495" i="1"/>
  <c r="W495" i="1"/>
  <c r="X495" i="1"/>
  <c r="O496" i="1"/>
  <c r="P496" i="1"/>
  <c r="Q496" i="1"/>
  <c r="R496" i="1"/>
  <c r="S496" i="1"/>
  <c r="T496" i="1"/>
  <c r="U496" i="1"/>
  <c r="V496" i="1"/>
  <c r="W496" i="1"/>
  <c r="X496" i="1"/>
  <c r="O497" i="1"/>
  <c r="P497" i="1"/>
  <c r="Q497" i="1"/>
  <c r="R497" i="1"/>
  <c r="S497" i="1"/>
  <c r="T497" i="1"/>
  <c r="U497" i="1"/>
  <c r="V497" i="1"/>
  <c r="W497" i="1"/>
  <c r="X497" i="1"/>
  <c r="O498" i="1"/>
  <c r="P498" i="1"/>
  <c r="Q498" i="1"/>
  <c r="R498" i="1"/>
  <c r="S498" i="1"/>
  <c r="T498" i="1"/>
  <c r="U498" i="1"/>
  <c r="V498" i="1"/>
  <c r="W498" i="1"/>
  <c r="X498" i="1"/>
  <c r="O499" i="1"/>
  <c r="P499" i="1"/>
  <c r="Q499" i="1"/>
  <c r="R499" i="1"/>
  <c r="S499" i="1"/>
  <c r="T499" i="1"/>
  <c r="U499" i="1"/>
  <c r="V499" i="1"/>
  <c r="W499" i="1"/>
  <c r="X499" i="1"/>
  <c r="O500" i="1"/>
  <c r="P500" i="1"/>
  <c r="Q500" i="1"/>
  <c r="R500" i="1"/>
  <c r="S500" i="1"/>
  <c r="T500" i="1"/>
  <c r="U500" i="1"/>
  <c r="V500" i="1"/>
  <c r="W500" i="1"/>
  <c r="X500" i="1"/>
  <c r="O501" i="1"/>
  <c r="P501" i="1"/>
  <c r="Q501" i="1"/>
  <c r="R501" i="1"/>
  <c r="S501" i="1"/>
  <c r="T501" i="1"/>
  <c r="U501" i="1"/>
  <c r="V501" i="1"/>
  <c r="W501" i="1"/>
  <c r="X501" i="1"/>
  <c r="O502" i="1"/>
  <c r="P502" i="1"/>
  <c r="Q502" i="1"/>
  <c r="R502" i="1"/>
  <c r="S502" i="1"/>
  <c r="T502" i="1"/>
  <c r="U502" i="1"/>
  <c r="V502" i="1"/>
  <c r="W502" i="1"/>
  <c r="X502" i="1"/>
  <c r="O503" i="1"/>
  <c r="P503" i="1"/>
  <c r="Q503" i="1"/>
  <c r="R503" i="1"/>
  <c r="S503" i="1"/>
  <c r="T503" i="1"/>
  <c r="U503" i="1"/>
  <c r="V503" i="1"/>
  <c r="W503" i="1"/>
  <c r="X503" i="1"/>
  <c r="O504" i="1"/>
  <c r="P504" i="1"/>
  <c r="Q504" i="1"/>
  <c r="R504" i="1"/>
  <c r="S504" i="1"/>
  <c r="T504" i="1"/>
  <c r="U504" i="1"/>
  <c r="V504" i="1"/>
  <c r="W504" i="1"/>
  <c r="X504" i="1"/>
  <c r="O505" i="1"/>
  <c r="P505" i="1"/>
  <c r="Q505" i="1"/>
  <c r="R505" i="1"/>
  <c r="S505" i="1"/>
  <c r="T505" i="1"/>
  <c r="U505" i="1"/>
  <c r="V505" i="1"/>
  <c r="W505" i="1"/>
  <c r="X505" i="1"/>
  <c r="O506" i="1"/>
  <c r="P506" i="1"/>
  <c r="Q506" i="1"/>
  <c r="R506" i="1"/>
  <c r="S506" i="1"/>
  <c r="T506" i="1"/>
  <c r="U506" i="1"/>
  <c r="V506" i="1"/>
  <c r="W506" i="1"/>
  <c r="X506" i="1"/>
  <c r="O507" i="1"/>
  <c r="P507" i="1"/>
  <c r="Q507" i="1"/>
  <c r="R507" i="1"/>
  <c r="S507" i="1"/>
  <c r="T507" i="1"/>
  <c r="U507" i="1"/>
  <c r="V507" i="1"/>
  <c r="W507" i="1"/>
  <c r="X507" i="1"/>
  <c r="O508" i="1"/>
  <c r="P508" i="1"/>
  <c r="Q508" i="1"/>
  <c r="R508" i="1"/>
  <c r="S508" i="1"/>
  <c r="T508" i="1"/>
  <c r="U508" i="1"/>
  <c r="V508" i="1"/>
  <c r="W508" i="1"/>
  <c r="X508" i="1"/>
  <c r="O509" i="1"/>
  <c r="P509" i="1"/>
  <c r="Q509" i="1"/>
  <c r="R509" i="1"/>
  <c r="S509" i="1"/>
  <c r="T509" i="1"/>
  <c r="U509" i="1"/>
  <c r="V509" i="1"/>
  <c r="W509" i="1"/>
  <c r="X509" i="1"/>
  <c r="O510" i="1"/>
  <c r="P510" i="1"/>
  <c r="Q510" i="1"/>
  <c r="R510" i="1"/>
  <c r="S510" i="1"/>
  <c r="T510" i="1"/>
  <c r="U510" i="1"/>
  <c r="V510" i="1"/>
  <c r="W510" i="1"/>
  <c r="X510" i="1"/>
  <c r="O511" i="1"/>
  <c r="P511" i="1"/>
  <c r="Q511" i="1"/>
  <c r="R511" i="1"/>
  <c r="S511" i="1"/>
  <c r="T511" i="1"/>
  <c r="U511" i="1"/>
  <c r="V511" i="1"/>
  <c r="W511" i="1"/>
  <c r="X511" i="1"/>
  <c r="O512" i="1"/>
  <c r="P512" i="1"/>
  <c r="Q512" i="1"/>
  <c r="R512" i="1"/>
  <c r="S512" i="1"/>
  <c r="T512" i="1"/>
  <c r="U512" i="1"/>
  <c r="V512" i="1"/>
  <c r="W512" i="1"/>
  <c r="X512" i="1"/>
  <c r="O513" i="1"/>
  <c r="P513" i="1"/>
  <c r="Q513" i="1"/>
  <c r="R513" i="1"/>
  <c r="S513" i="1"/>
  <c r="T513" i="1"/>
  <c r="U513" i="1"/>
  <c r="V513" i="1"/>
  <c r="W513" i="1"/>
  <c r="X513" i="1"/>
  <c r="O514" i="1"/>
  <c r="P514" i="1"/>
  <c r="Q514" i="1"/>
  <c r="R514" i="1"/>
  <c r="S514" i="1"/>
  <c r="T514" i="1"/>
  <c r="U514" i="1"/>
  <c r="V514" i="1"/>
  <c r="W514" i="1"/>
  <c r="X514" i="1"/>
  <c r="O515" i="1"/>
  <c r="P515" i="1"/>
  <c r="Q515" i="1"/>
  <c r="R515" i="1"/>
  <c r="S515" i="1"/>
  <c r="T515" i="1"/>
  <c r="U515" i="1"/>
  <c r="V515" i="1"/>
  <c r="W515" i="1"/>
  <c r="X515" i="1"/>
  <c r="O516" i="1"/>
  <c r="P516" i="1"/>
  <c r="Q516" i="1"/>
  <c r="R516" i="1"/>
  <c r="S516" i="1"/>
  <c r="T516" i="1"/>
  <c r="U516" i="1"/>
  <c r="V516" i="1"/>
  <c r="W516" i="1"/>
  <c r="X516" i="1"/>
  <c r="O517" i="1"/>
  <c r="P517" i="1"/>
  <c r="Q517" i="1"/>
  <c r="R517" i="1"/>
  <c r="S517" i="1"/>
  <c r="T517" i="1"/>
  <c r="U517" i="1"/>
  <c r="V517" i="1"/>
  <c r="W517" i="1"/>
  <c r="X517" i="1"/>
  <c r="O518" i="1"/>
  <c r="P518" i="1"/>
  <c r="Q518" i="1"/>
  <c r="R518" i="1"/>
  <c r="S518" i="1"/>
  <c r="T518" i="1"/>
  <c r="U518" i="1"/>
  <c r="V518" i="1"/>
  <c r="W518" i="1"/>
  <c r="X518" i="1"/>
  <c r="O519" i="1"/>
  <c r="P519" i="1"/>
  <c r="Q519" i="1"/>
  <c r="R519" i="1"/>
  <c r="S519" i="1"/>
  <c r="T519" i="1"/>
  <c r="U519" i="1"/>
  <c r="V519" i="1"/>
  <c r="W519" i="1"/>
  <c r="X519" i="1"/>
  <c r="O520" i="1"/>
  <c r="P520" i="1"/>
  <c r="Q520" i="1"/>
  <c r="R520" i="1"/>
  <c r="S520" i="1"/>
  <c r="T520" i="1"/>
  <c r="U520" i="1"/>
  <c r="V520" i="1"/>
  <c r="W520" i="1"/>
  <c r="X520" i="1"/>
  <c r="O521" i="1"/>
  <c r="P521" i="1"/>
  <c r="Q521" i="1"/>
  <c r="R521" i="1"/>
  <c r="S521" i="1"/>
  <c r="T521" i="1"/>
  <c r="U521" i="1"/>
  <c r="V521" i="1"/>
  <c r="W521" i="1"/>
  <c r="X521" i="1"/>
  <c r="O522" i="1"/>
  <c r="P522" i="1"/>
  <c r="Q522" i="1"/>
  <c r="R522" i="1"/>
  <c r="S522" i="1"/>
  <c r="T522" i="1"/>
  <c r="U522" i="1"/>
  <c r="V522" i="1"/>
  <c r="W522" i="1"/>
  <c r="X522" i="1"/>
  <c r="O523" i="1"/>
  <c r="P523" i="1"/>
  <c r="Q523" i="1"/>
  <c r="R523" i="1"/>
  <c r="S523" i="1"/>
  <c r="T523" i="1"/>
  <c r="U523" i="1"/>
  <c r="V523" i="1"/>
  <c r="W523" i="1"/>
  <c r="X523" i="1"/>
  <c r="O524" i="1"/>
  <c r="P524" i="1"/>
  <c r="Q524" i="1"/>
  <c r="R524" i="1"/>
  <c r="S524" i="1"/>
  <c r="T524" i="1"/>
  <c r="U524" i="1"/>
  <c r="V524" i="1"/>
  <c r="W524" i="1"/>
  <c r="X524" i="1"/>
  <c r="O525" i="1"/>
  <c r="P525" i="1"/>
  <c r="Q525" i="1"/>
  <c r="R525" i="1"/>
  <c r="S525" i="1"/>
  <c r="T525" i="1"/>
  <c r="U525" i="1"/>
  <c r="V525" i="1"/>
  <c r="W525" i="1"/>
  <c r="X525" i="1"/>
  <c r="O526" i="1"/>
  <c r="P526" i="1"/>
  <c r="Q526" i="1"/>
  <c r="R526" i="1"/>
  <c r="S526" i="1"/>
  <c r="T526" i="1"/>
  <c r="U526" i="1"/>
  <c r="V526" i="1"/>
  <c r="W526" i="1"/>
  <c r="X526" i="1"/>
  <c r="O527" i="1"/>
  <c r="P527" i="1"/>
  <c r="Q527" i="1"/>
  <c r="R527" i="1"/>
  <c r="S527" i="1"/>
  <c r="T527" i="1"/>
  <c r="U527" i="1"/>
  <c r="V527" i="1"/>
  <c r="W527" i="1"/>
  <c r="X527" i="1"/>
  <c r="O528" i="1"/>
  <c r="P528" i="1"/>
  <c r="Q528" i="1"/>
  <c r="R528" i="1"/>
  <c r="S528" i="1"/>
  <c r="T528" i="1"/>
  <c r="U528" i="1"/>
  <c r="V528" i="1"/>
  <c r="W528" i="1"/>
  <c r="X528" i="1"/>
  <c r="O529" i="1"/>
  <c r="P529" i="1"/>
  <c r="Q529" i="1"/>
  <c r="R529" i="1"/>
  <c r="S529" i="1"/>
  <c r="T529" i="1"/>
  <c r="U529" i="1"/>
  <c r="V529" i="1"/>
  <c r="W529" i="1"/>
  <c r="X529" i="1"/>
  <c r="O530" i="1"/>
  <c r="P530" i="1"/>
  <c r="Q530" i="1"/>
  <c r="R530" i="1"/>
  <c r="S530" i="1"/>
  <c r="T530" i="1"/>
  <c r="U530" i="1"/>
  <c r="V530" i="1"/>
  <c r="W530" i="1"/>
  <c r="X530" i="1"/>
  <c r="O531" i="1"/>
  <c r="P531" i="1"/>
  <c r="Q531" i="1"/>
  <c r="R531" i="1"/>
  <c r="S531" i="1"/>
  <c r="T531" i="1"/>
  <c r="U531" i="1"/>
  <c r="V531" i="1"/>
  <c r="W531" i="1"/>
  <c r="X531" i="1"/>
  <c r="O532" i="1"/>
  <c r="P532" i="1"/>
  <c r="Q532" i="1"/>
  <c r="R532" i="1"/>
  <c r="S532" i="1"/>
  <c r="T532" i="1"/>
  <c r="U532" i="1"/>
  <c r="V532" i="1"/>
  <c r="W532" i="1"/>
  <c r="X532" i="1"/>
  <c r="O533" i="1"/>
  <c r="P533" i="1"/>
  <c r="Q533" i="1"/>
  <c r="R533" i="1"/>
  <c r="S533" i="1"/>
  <c r="T533" i="1"/>
  <c r="U533" i="1"/>
  <c r="V533" i="1"/>
  <c r="W533" i="1"/>
  <c r="X533" i="1"/>
  <c r="O534" i="1"/>
  <c r="P534" i="1"/>
  <c r="Q534" i="1"/>
  <c r="R534" i="1"/>
  <c r="S534" i="1"/>
  <c r="T534" i="1"/>
  <c r="U534" i="1"/>
  <c r="V534" i="1"/>
  <c r="W534" i="1"/>
  <c r="X534" i="1"/>
  <c r="O535" i="1"/>
  <c r="P535" i="1"/>
  <c r="Q535" i="1"/>
  <c r="R535" i="1"/>
  <c r="S535" i="1"/>
  <c r="T535" i="1"/>
  <c r="U535" i="1"/>
  <c r="V535" i="1"/>
  <c r="W535" i="1"/>
  <c r="X535" i="1"/>
  <c r="O536" i="1"/>
  <c r="P536" i="1"/>
  <c r="Q536" i="1"/>
  <c r="R536" i="1"/>
  <c r="S536" i="1"/>
  <c r="T536" i="1"/>
  <c r="U536" i="1"/>
  <c r="V536" i="1"/>
  <c r="W536" i="1"/>
  <c r="X536" i="1"/>
  <c r="O537" i="1"/>
  <c r="P537" i="1"/>
  <c r="Q537" i="1"/>
  <c r="R537" i="1"/>
  <c r="S537" i="1"/>
  <c r="T537" i="1"/>
  <c r="U537" i="1"/>
  <c r="V537" i="1"/>
  <c r="W537" i="1"/>
  <c r="X537" i="1"/>
  <c r="O538" i="1"/>
  <c r="P538" i="1"/>
  <c r="Q538" i="1"/>
  <c r="R538" i="1"/>
  <c r="S538" i="1"/>
  <c r="T538" i="1"/>
  <c r="U538" i="1"/>
  <c r="V538" i="1"/>
  <c r="W538" i="1"/>
  <c r="X538" i="1"/>
  <c r="O539" i="1"/>
  <c r="P539" i="1"/>
  <c r="Q539" i="1"/>
  <c r="R539" i="1"/>
  <c r="S539" i="1"/>
  <c r="T539" i="1"/>
  <c r="U539" i="1"/>
  <c r="V539" i="1"/>
  <c r="W539" i="1"/>
  <c r="X539" i="1"/>
  <c r="O540" i="1"/>
  <c r="P540" i="1"/>
  <c r="Q540" i="1"/>
  <c r="R540" i="1"/>
  <c r="S540" i="1"/>
  <c r="T540" i="1"/>
  <c r="U540" i="1"/>
  <c r="V540" i="1"/>
  <c r="W540" i="1"/>
  <c r="X540" i="1"/>
  <c r="O541" i="1"/>
  <c r="P541" i="1"/>
  <c r="Q541" i="1"/>
  <c r="R541" i="1"/>
  <c r="S541" i="1"/>
  <c r="T541" i="1"/>
  <c r="U541" i="1"/>
  <c r="V541" i="1"/>
  <c r="W541" i="1"/>
  <c r="X541" i="1"/>
  <c r="O542" i="1"/>
  <c r="P542" i="1"/>
  <c r="Q542" i="1"/>
  <c r="R542" i="1"/>
  <c r="S542" i="1"/>
  <c r="T542" i="1"/>
  <c r="U542" i="1"/>
  <c r="V542" i="1"/>
  <c r="W542" i="1"/>
  <c r="X542" i="1"/>
  <c r="O543" i="1"/>
  <c r="P543" i="1"/>
  <c r="Q543" i="1"/>
  <c r="R543" i="1"/>
  <c r="S543" i="1"/>
  <c r="T543" i="1"/>
  <c r="U543" i="1"/>
  <c r="V543" i="1"/>
  <c r="W543" i="1"/>
  <c r="X543" i="1"/>
  <c r="O544" i="1"/>
  <c r="P544" i="1"/>
  <c r="Q544" i="1"/>
  <c r="R544" i="1"/>
  <c r="S544" i="1"/>
  <c r="T544" i="1"/>
  <c r="U544" i="1"/>
  <c r="V544" i="1"/>
  <c r="W544" i="1"/>
  <c r="X544" i="1"/>
  <c r="O545" i="1"/>
  <c r="P545" i="1"/>
  <c r="Q545" i="1"/>
  <c r="R545" i="1"/>
  <c r="S545" i="1"/>
  <c r="T545" i="1"/>
  <c r="U545" i="1"/>
  <c r="V545" i="1"/>
  <c r="W545" i="1"/>
  <c r="X545" i="1"/>
  <c r="O546" i="1"/>
  <c r="P546" i="1"/>
  <c r="Q546" i="1"/>
  <c r="R546" i="1"/>
  <c r="S546" i="1"/>
  <c r="T546" i="1"/>
  <c r="U546" i="1"/>
  <c r="V546" i="1"/>
  <c r="W546" i="1"/>
  <c r="X546" i="1"/>
  <c r="O547" i="1"/>
  <c r="P547" i="1"/>
  <c r="Q547" i="1"/>
  <c r="R547" i="1"/>
  <c r="S547" i="1"/>
  <c r="T547" i="1"/>
  <c r="U547" i="1"/>
  <c r="V547" i="1"/>
  <c r="W547" i="1"/>
  <c r="X547" i="1"/>
  <c r="O548" i="1"/>
  <c r="P548" i="1"/>
  <c r="Q548" i="1"/>
  <c r="R548" i="1"/>
  <c r="S548" i="1"/>
  <c r="T548" i="1"/>
  <c r="U548" i="1"/>
  <c r="V548" i="1"/>
  <c r="W548" i="1"/>
  <c r="X548" i="1"/>
  <c r="O549" i="1"/>
  <c r="P549" i="1"/>
  <c r="Q549" i="1"/>
  <c r="R549" i="1"/>
  <c r="S549" i="1"/>
  <c r="T549" i="1"/>
  <c r="U549" i="1"/>
  <c r="V549" i="1"/>
  <c r="W549" i="1"/>
  <c r="X549" i="1"/>
  <c r="O550" i="1"/>
  <c r="P550" i="1"/>
  <c r="Q550" i="1"/>
  <c r="R550" i="1"/>
  <c r="S550" i="1"/>
  <c r="T550" i="1"/>
  <c r="U550" i="1"/>
  <c r="V550" i="1"/>
  <c r="W550" i="1"/>
  <c r="X550" i="1"/>
  <c r="O551" i="1"/>
  <c r="P551" i="1"/>
  <c r="Q551" i="1"/>
  <c r="R551" i="1"/>
  <c r="S551" i="1"/>
  <c r="T551" i="1"/>
  <c r="U551" i="1"/>
  <c r="V551" i="1"/>
  <c r="W551" i="1"/>
  <c r="X551" i="1"/>
  <c r="O552" i="1"/>
  <c r="P552" i="1"/>
  <c r="Q552" i="1"/>
  <c r="R552" i="1"/>
  <c r="S552" i="1"/>
  <c r="T552" i="1"/>
  <c r="U552" i="1"/>
  <c r="V552" i="1"/>
  <c r="W552" i="1"/>
  <c r="X552" i="1"/>
  <c r="O553" i="1"/>
  <c r="P553" i="1"/>
  <c r="Q553" i="1"/>
  <c r="R553" i="1"/>
  <c r="S553" i="1"/>
  <c r="T553" i="1"/>
  <c r="U553" i="1"/>
  <c r="V553" i="1"/>
  <c r="W553" i="1"/>
  <c r="X553" i="1"/>
  <c r="O554" i="1"/>
  <c r="P554" i="1"/>
  <c r="Q554" i="1"/>
  <c r="R554" i="1"/>
  <c r="S554" i="1"/>
  <c r="T554" i="1"/>
  <c r="U554" i="1"/>
  <c r="V554" i="1"/>
  <c r="W554" i="1"/>
  <c r="X554" i="1"/>
  <c r="O555" i="1"/>
  <c r="P555" i="1"/>
  <c r="Q555" i="1"/>
  <c r="R555" i="1"/>
  <c r="S555" i="1"/>
  <c r="T555" i="1"/>
  <c r="U555" i="1"/>
  <c r="V555" i="1"/>
  <c r="W555" i="1"/>
  <c r="X555" i="1"/>
  <c r="O556" i="1"/>
  <c r="P556" i="1"/>
  <c r="Q556" i="1"/>
  <c r="R556" i="1"/>
  <c r="S556" i="1"/>
  <c r="T556" i="1"/>
  <c r="U556" i="1"/>
  <c r="V556" i="1"/>
  <c r="W556" i="1"/>
  <c r="X556" i="1"/>
  <c r="O557" i="1"/>
  <c r="P557" i="1"/>
  <c r="Q557" i="1"/>
  <c r="R557" i="1"/>
  <c r="S557" i="1"/>
  <c r="T557" i="1"/>
  <c r="U557" i="1"/>
  <c r="V557" i="1"/>
  <c r="W557" i="1"/>
  <c r="X557" i="1"/>
  <c r="O558" i="1"/>
  <c r="P558" i="1"/>
  <c r="Q558" i="1"/>
  <c r="R558" i="1"/>
  <c r="S558" i="1"/>
  <c r="T558" i="1"/>
  <c r="U558" i="1"/>
  <c r="V558" i="1"/>
  <c r="W558" i="1"/>
  <c r="X558" i="1"/>
  <c r="O559" i="1"/>
  <c r="P559" i="1"/>
  <c r="Q559" i="1"/>
  <c r="R559" i="1"/>
  <c r="S559" i="1"/>
  <c r="T559" i="1"/>
  <c r="U559" i="1"/>
  <c r="V559" i="1"/>
  <c r="W559" i="1"/>
  <c r="X559" i="1"/>
  <c r="O560" i="1"/>
  <c r="P560" i="1"/>
  <c r="Q560" i="1"/>
  <c r="R560" i="1"/>
  <c r="S560" i="1"/>
  <c r="T560" i="1"/>
  <c r="U560" i="1"/>
  <c r="V560" i="1"/>
  <c r="W560" i="1"/>
  <c r="X560" i="1"/>
  <c r="O561" i="1"/>
  <c r="P561" i="1"/>
  <c r="Q561" i="1"/>
  <c r="R561" i="1"/>
  <c r="S561" i="1"/>
  <c r="T561" i="1"/>
  <c r="U561" i="1"/>
  <c r="V561" i="1"/>
  <c r="W561" i="1"/>
  <c r="X561" i="1"/>
  <c r="O562" i="1"/>
  <c r="P562" i="1"/>
  <c r="Q562" i="1"/>
  <c r="R562" i="1"/>
  <c r="S562" i="1"/>
  <c r="T562" i="1"/>
  <c r="U562" i="1"/>
  <c r="V562" i="1"/>
  <c r="W562" i="1"/>
  <c r="X562" i="1"/>
  <c r="O563" i="1"/>
  <c r="P563" i="1"/>
  <c r="Q563" i="1"/>
  <c r="R563" i="1"/>
  <c r="S563" i="1"/>
  <c r="T563" i="1"/>
  <c r="U563" i="1"/>
  <c r="V563" i="1"/>
  <c r="W563" i="1"/>
  <c r="X563" i="1"/>
  <c r="O564" i="1"/>
  <c r="P564" i="1"/>
  <c r="Q564" i="1"/>
  <c r="R564" i="1"/>
  <c r="S564" i="1"/>
  <c r="T564" i="1"/>
  <c r="U564" i="1"/>
  <c r="V564" i="1"/>
  <c r="W564" i="1"/>
  <c r="X564" i="1"/>
  <c r="O565" i="1"/>
  <c r="P565" i="1"/>
  <c r="Q565" i="1"/>
  <c r="R565" i="1"/>
  <c r="S565" i="1"/>
  <c r="T565" i="1"/>
  <c r="U565" i="1"/>
  <c r="V565" i="1"/>
  <c r="W565" i="1"/>
  <c r="X565" i="1"/>
  <c r="O566" i="1"/>
  <c r="P566" i="1"/>
  <c r="Q566" i="1"/>
  <c r="R566" i="1"/>
  <c r="S566" i="1"/>
  <c r="T566" i="1"/>
  <c r="U566" i="1"/>
  <c r="V566" i="1"/>
  <c r="W566" i="1"/>
  <c r="X566" i="1"/>
  <c r="O567" i="1"/>
  <c r="P567" i="1"/>
  <c r="Q567" i="1"/>
  <c r="R567" i="1"/>
  <c r="S567" i="1"/>
  <c r="T567" i="1"/>
  <c r="U567" i="1"/>
  <c r="V567" i="1"/>
  <c r="W567" i="1"/>
  <c r="X567" i="1"/>
  <c r="O568" i="1"/>
  <c r="P568" i="1"/>
  <c r="Q568" i="1"/>
  <c r="R568" i="1"/>
  <c r="S568" i="1"/>
  <c r="T568" i="1"/>
  <c r="U568" i="1"/>
  <c r="V568" i="1"/>
  <c r="W568" i="1"/>
  <c r="X568" i="1"/>
  <c r="O569" i="1"/>
  <c r="P569" i="1"/>
  <c r="Q569" i="1"/>
  <c r="R569" i="1"/>
  <c r="S569" i="1"/>
  <c r="T569" i="1"/>
  <c r="U569" i="1"/>
  <c r="V569" i="1"/>
  <c r="W569" i="1"/>
  <c r="X569" i="1"/>
  <c r="O570" i="1"/>
  <c r="P570" i="1"/>
  <c r="Q570" i="1"/>
  <c r="R570" i="1"/>
  <c r="S570" i="1"/>
  <c r="T570" i="1"/>
  <c r="U570" i="1"/>
  <c r="V570" i="1"/>
  <c r="W570" i="1"/>
  <c r="X570" i="1"/>
  <c r="O571" i="1"/>
  <c r="P571" i="1"/>
  <c r="Q571" i="1"/>
  <c r="R571" i="1"/>
  <c r="S571" i="1"/>
  <c r="T571" i="1"/>
  <c r="U571" i="1"/>
  <c r="V571" i="1"/>
  <c r="W571" i="1"/>
  <c r="X571" i="1"/>
  <c r="O572" i="1"/>
  <c r="P572" i="1"/>
  <c r="Q572" i="1"/>
  <c r="R572" i="1"/>
  <c r="S572" i="1"/>
  <c r="T572" i="1"/>
  <c r="U572" i="1"/>
  <c r="V572" i="1"/>
  <c r="W572" i="1"/>
  <c r="X572" i="1"/>
  <c r="O573" i="1"/>
  <c r="P573" i="1"/>
  <c r="Q573" i="1"/>
  <c r="R573" i="1"/>
  <c r="S573" i="1"/>
  <c r="T573" i="1"/>
  <c r="U573" i="1"/>
  <c r="V573" i="1"/>
  <c r="W573" i="1"/>
  <c r="X573" i="1"/>
  <c r="O574" i="1"/>
  <c r="P574" i="1"/>
  <c r="Q574" i="1"/>
  <c r="R574" i="1"/>
  <c r="S574" i="1"/>
  <c r="T574" i="1"/>
  <c r="U574" i="1"/>
  <c r="V574" i="1"/>
  <c r="W574" i="1"/>
  <c r="X574" i="1"/>
  <c r="O575" i="1"/>
  <c r="P575" i="1"/>
  <c r="Q575" i="1"/>
  <c r="R575" i="1"/>
  <c r="S575" i="1"/>
  <c r="T575" i="1"/>
  <c r="U575" i="1"/>
  <c r="V575" i="1"/>
  <c r="W575" i="1"/>
  <c r="X575" i="1"/>
  <c r="O576" i="1"/>
  <c r="P576" i="1"/>
  <c r="Q576" i="1"/>
  <c r="R576" i="1"/>
  <c r="S576" i="1"/>
  <c r="T576" i="1"/>
  <c r="U576" i="1"/>
  <c r="V576" i="1"/>
  <c r="W576" i="1"/>
  <c r="X576" i="1"/>
  <c r="O577" i="1"/>
  <c r="P577" i="1"/>
  <c r="Q577" i="1"/>
  <c r="R577" i="1"/>
  <c r="S577" i="1"/>
  <c r="T577" i="1"/>
  <c r="U577" i="1"/>
  <c r="V577" i="1"/>
  <c r="W577" i="1"/>
  <c r="X577" i="1"/>
  <c r="O578" i="1"/>
  <c r="P578" i="1"/>
  <c r="Q578" i="1"/>
  <c r="R578" i="1"/>
  <c r="S578" i="1"/>
  <c r="T578" i="1"/>
  <c r="U578" i="1"/>
  <c r="V578" i="1"/>
  <c r="W578" i="1"/>
  <c r="X578" i="1"/>
  <c r="O579" i="1"/>
  <c r="P579" i="1"/>
  <c r="Q579" i="1"/>
  <c r="R579" i="1"/>
  <c r="S579" i="1"/>
  <c r="T579" i="1"/>
  <c r="U579" i="1"/>
  <c r="V579" i="1"/>
  <c r="W579" i="1"/>
  <c r="X579" i="1"/>
  <c r="O580" i="1"/>
  <c r="P580" i="1"/>
  <c r="Q580" i="1"/>
  <c r="R580" i="1"/>
  <c r="S580" i="1"/>
  <c r="T580" i="1"/>
  <c r="U580" i="1"/>
  <c r="V580" i="1"/>
  <c r="W580" i="1"/>
  <c r="X580" i="1"/>
  <c r="O581" i="1"/>
  <c r="P581" i="1"/>
  <c r="Q581" i="1"/>
  <c r="R581" i="1"/>
  <c r="S581" i="1"/>
  <c r="T581" i="1"/>
  <c r="U581" i="1"/>
  <c r="V581" i="1"/>
  <c r="W581" i="1"/>
  <c r="X581" i="1"/>
  <c r="O582" i="1"/>
  <c r="P582" i="1"/>
  <c r="Q582" i="1"/>
  <c r="R582" i="1"/>
  <c r="S582" i="1"/>
  <c r="T582" i="1"/>
  <c r="U582" i="1"/>
  <c r="V582" i="1"/>
  <c r="W582" i="1"/>
  <c r="X582" i="1"/>
  <c r="O583" i="1"/>
  <c r="P583" i="1"/>
  <c r="Q583" i="1"/>
  <c r="R583" i="1"/>
  <c r="S583" i="1"/>
  <c r="T583" i="1"/>
  <c r="U583" i="1"/>
  <c r="V583" i="1"/>
  <c r="W583" i="1"/>
  <c r="X583" i="1"/>
  <c r="O584" i="1"/>
  <c r="P584" i="1"/>
  <c r="Q584" i="1"/>
  <c r="R584" i="1"/>
  <c r="S584" i="1"/>
  <c r="T584" i="1"/>
  <c r="U584" i="1"/>
  <c r="V584" i="1"/>
  <c r="W584" i="1"/>
  <c r="X584" i="1"/>
  <c r="O585" i="1"/>
  <c r="P585" i="1"/>
  <c r="Q585" i="1"/>
  <c r="R585" i="1"/>
  <c r="S585" i="1"/>
  <c r="T585" i="1"/>
  <c r="U585" i="1"/>
  <c r="V585" i="1"/>
  <c r="W585" i="1"/>
  <c r="X585" i="1"/>
  <c r="O586" i="1"/>
  <c r="P586" i="1"/>
  <c r="Q586" i="1"/>
  <c r="R586" i="1"/>
  <c r="S586" i="1"/>
  <c r="T586" i="1"/>
  <c r="U586" i="1"/>
  <c r="V586" i="1"/>
  <c r="W586" i="1"/>
  <c r="X586" i="1"/>
  <c r="O587" i="1"/>
  <c r="P587" i="1"/>
  <c r="Q587" i="1"/>
  <c r="R587" i="1"/>
  <c r="S587" i="1"/>
  <c r="T587" i="1"/>
  <c r="U587" i="1"/>
  <c r="V587" i="1"/>
  <c r="W587" i="1"/>
  <c r="X587" i="1"/>
  <c r="O588" i="1"/>
  <c r="P588" i="1"/>
  <c r="Q588" i="1"/>
  <c r="R588" i="1"/>
  <c r="S588" i="1"/>
  <c r="T588" i="1"/>
  <c r="U588" i="1"/>
  <c r="V588" i="1"/>
  <c r="W588" i="1"/>
  <c r="X588" i="1"/>
  <c r="O589" i="1"/>
  <c r="P589" i="1"/>
  <c r="Q589" i="1"/>
  <c r="R589" i="1"/>
  <c r="S589" i="1"/>
  <c r="T589" i="1"/>
  <c r="U589" i="1"/>
  <c r="V589" i="1"/>
  <c r="W589" i="1"/>
  <c r="X589" i="1"/>
  <c r="O590" i="1"/>
  <c r="P590" i="1"/>
  <c r="Q590" i="1"/>
  <c r="R590" i="1"/>
  <c r="S590" i="1"/>
  <c r="T590" i="1"/>
  <c r="U590" i="1"/>
  <c r="V590" i="1"/>
  <c r="W590" i="1"/>
  <c r="X590" i="1"/>
  <c r="O591" i="1"/>
  <c r="P591" i="1"/>
  <c r="Q591" i="1"/>
  <c r="R591" i="1"/>
  <c r="S591" i="1"/>
  <c r="T591" i="1"/>
  <c r="U591" i="1"/>
  <c r="V591" i="1"/>
  <c r="W591" i="1"/>
  <c r="X591" i="1"/>
  <c r="O592" i="1"/>
  <c r="P592" i="1"/>
  <c r="Q592" i="1"/>
  <c r="R592" i="1"/>
  <c r="S592" i="1"/>
  <c r="T592" i="1"/>
  <c r="U592" i="1"/>
  <c r="V592" i="1"/>
  <c r="W592" i="1"/>
  <c r="X592" i="1"/>
  <c r="O593" i="1"/>
  <c r="P593" i="1"/>
  <c r="Q593" i="1"/>
  <c r="R593" i="1"/>
  <c r="S593" i="1"/>
  <c r="T593" i="1"/>
  <c r="U593" i="1"/>
  <c r="V593" i="1"/>
  <c r="W593" i="1"/>
  <c r="X593" i="1"/>
  <c r="O594" i="1"/>
  <c r="P594" i="1"/>
  <c r="Q594" i="1"/>
  <c r="R594" i="1"/>
  <c r="S594" i="1"/>
  <c r="T594" i="1"/>
  <c r="U594" i="1"/>
  <c r="V594" i="1"/>
  <c r="W594" i="1"/>
  <c r="X594" i="1"/>
  <c r="O595" i="1"/>
  <c r="P595" i="1"/>
  <c r="Q595" i="1"/>
  <c r="R595" i="1"/>
  <c r="S595" i="1"/>
  <c r="T595" i="1"/>
  <c r="U595" i="1"/>
  <c r="V595" i="1"/>
  <c r="W595" i="1"/>
  <c r="X595" i="1"/>
  <c r="O596" i="1"/>
  <c r="P596" i="1"/>
  <c r="Q596" i="1"/>
  <c r="R596" i="1"/>
  <c r="S596" i="1"/>
  <c r="T596" i="1"/>
  <c r="U596" i="1"/>
  <c r="V596" i="1"/>
  <c r="W596" i="1"/>
  <c r="X596" i="1"/>
  <c r="O597" i="1"/>
  <c r="P597" i="1"/>
  <c r="Q597" i="1"/>
  <c r="R597" i="1"/>
  <c r="S597" i="1"/>
  <c r="T597" i="1"/>
  <c r="U597" i="1"/>
  <c r="V597" i="1"/>
  <c r="W597" i="1"/>
  <c r="X597" i="1"/>
  <c r="O598" i="1"/>
  <c r="P598" i="1"/>
  <c r="Q598" i="1"/>
  <c r="R598" i="1"/>
  <c r="S598" i="1"/>
  <c r="T598" i="1"/>
  <c r="U598" i="1"/>
  <c r="V598" i="1"/>
  <c r="W598" i="1"/>
  <c r="X598" i="1"/>
  <c r="O599" i="1"/>
  <c r="P599" i="1"/>
  <c r="Q599" i="1"/>
  <c r="R599" i="1"/>
  <c r="S599" i="1"/>
  <c r="T599" i="1"/>
  <c r="U599" i="1"/>
  <c r="V599" i="1"/>
  <c r="W599" i="1"/>
  <c r="X599" i="1"/>
  <c r="O600" i="1"/>
  <c r="P600" i="1"/>
  <c r="Q600" i="1"/>
  <c r="R600" i="1"/>
  <c r="S600" i="1"/>
  <c r="T600" i="1"/>
  <c r="U600" i="1"/>
  <c r="V600" i="1"/>
  <c r="W600" i="1"/>
  <c r="X600" i="1"/>
  <c r="O601" i="1"/>
  <c r="P601" i="1"/>
  <c r="Q601" i="1"/>
  <c r="R601" i="1"/>
  <c r="S601" i="1"/>
  <c r="T601" i="1"/>
  <c r="U601" i="1"/>
  <c r="V601" i="1"/>
  <c r="W601" i="1"/>
  <c r="X601" i="1"/>
  <c r="O602" i="1"/>
  <c r="P602" i="1"/>
  <c r="Q602" i="1"/>
  <c r="R602" i="1"/>
  <c r="S602" i="1"/>
  <c r="T602" i="1"/>
  <c r="U602" i="1"/>
  <c r="V602" i="1"/>
  <c r="W602" i="1"/>
  <c r="X602" i="1"/>
  <c r="O603" i="1"/>
  <c r="P603" i="1"/>
  <c r="Q603" i="1"/>
  <c r="R603" i="1"/>
  <c r="S603" i="1"/>
  <c r="T603" i="1"/>
  <c r="U603" i="1"/>
  <c r="V603" i="1"/>
  <c r="W603" i="1"/>
  <c r="X603" i="1"/>
  <c r="O604" i="1"/>
  <c r="P604" i="1"/>
  <c r="Q604" i="1"/>
  <c r="R604" i="1"/>
  <c r="S604" i="1"/>
  <c r="T604" i="1"/>
  <c r="U604" i="1"/>
  <c r="V604" i="1"/>
  <c r="W604" i="1"/>
  <c r="X604" i="1"/>
  <c r="O605" i="1"/>
  <c r="P605" i="1"/>
  <c r="Q605" i="1"/>
  <c r="R605" i="1"/>
  <c r="S605" i="1"/>
  <c r="T605" i="1"/>
  <c r="U605" i="1"/>
  <c r="V605" i="1"/>
  <c r="W605" i="1"/>
  <c r="X605" i="1"/>
  <c r="O606" i="1"/>
  <c r="P606" i="1"/>
  <c r="Q606" i="1"/>
  <c r="R606" i="1"/>
  <c r="S606" i="1"/>
  <c r="T606" i="1"/>
  <c r="U606" i="1"/>
  <c r="V606" i="1"/>
  <c r="W606" i="1"/>
  <c r="X606" i="1"/>
  <c r="O607" i="1"/>
  <c r="P607" i="1"/>
  <c r="Q607" i="1"/>
  <c r="R607" i="1"/>
  <c r="S607" i="1"/>
  <c r="T607" i="1"/>
  <c r="U607" i="1"/>
  <c r="V607" i="1"/>
  <c r="W607" i="1"/>
  <c r="X607" i="1"/>
  <c r="O608" i="1"/>
  <c r="P608" i="1"/>
  <c r="Q608" i="1"/>
  <c r="R608" i="1"/>
  <c r="S608" i="1"/>
  <c r="T608" i="1"/>
  <c r="U608" i="1"/>
  <c r="V608" i="1"/>
  <c r="W608" i="1"/>
  <c r="X608" i="1"/>
  <c r="O609" i="1"/>
  <c r="P609" i="1"/>
  <c r="Q609" i="1"/>
  <c r="R609" i="1"/>
  <c r="S609" i="1"/>
  <c r="T609" i="1"/>
  <c r="U609" i="1"/>
  <c r="V609" i="1"/>
  <c r="W609" i="1"/>
  <c r="X609" i="1"/>
  <c r="O610" i="1"/>
  <c r="P610" i="1"/>
  <c r="Q610" i="1"/>
  <c r="R610" i="1"/>
  <c r="S610" i="1"/>
  <c r="T610" i="1"/>
  <c r="U610" i="1"/>
  <c r="V610" i="1"/>
  <c r="W610" i="1"/>
  <c r="X610" i="1"/>
  <c r="O611" i="1"/>
  <c r="P611" i="1"/>
  <c r="Q611" i="1"/>
  <c r="R611" i="1"/>
  <c r="S611" i="1"/>
  <c r="T611" i="1"/>
  <c r="U611" i="1"/>
  <c r="V611" i="1"/>
  <c r="W611" i="1"/>
  <c r="X611" i="1"/>
  <c r="O612" i="1"/>
  <c r="P612" i="1"/>
  <c r="Q612" i="1"/>
  <c r="R612" i="1"/>
  <c r="S612" i="1"/>
  <c r="T612" i="1"/>
  <c r="U612" i="1"/>
  <c r="V612" i="1"/>
  <c r="W612" i="1"/>
  <c r="X612" i="1"/>
  <c r="O613" i="1"/>
  <c r="P613" i="1"/>
  <c r="Q613" i="1"/>
  <c r="R613" i="1"/>
  <c r="S613" i="1"/>
  <c r="T613" i="1"/>
  <c r="U613" i="1"/>
  <c r="V613" i="1"/>
  <c r="W613" i="1"/>
  <c r="X613" i="1"/>
  <c r="O614" i="1"/>
  <c r="P614" i="1"/>
  <c r="Q614" i="1"/>
  <c r="R614" i="1"/>
  <c r="S614" i="1"/>
  <c r="T614" i="1"/>
  <c r="U614" i="1"/>
  <c r="V614" i="1"/>
  <c r="W614" i="1"/>
  <c r="X614" i="1"/>
  <c r="O615" i="1"/>
  <c r="P615" i="1"/>
  <c r="Q615" i="1"/>
  <c r="R615" i="1"/>
  <c r="S615" i="1"/>
  <c r="T615" i="1"/>
  <c r="U615" i="1"/>
  <c r="V615" i="1"/>
  <c r="W615" i="1"/>
  <c r="X615" i="1"/>
  <c r="O616" i="1"/>
  <c r="P616" i="1"/>
  <c r="Q616" i="1"/>
  <c r="R616" i="1"/>
  <c r="S616" i="1"/>
  <c r="T616" i="1"/>
  <c r="U616" i="1"/>
  <c r="V616" i="1"/>
  <c r="W616" i="1"/>
  <c r="X616" i="1"/>
  <c r="O617" i="1"/>
  <c r="P617" i="1"/>
  <c r="Q617" i="1"/>
  <c r="R617" i="1"/>
  <c r="S617" i="1"/>
  <c r="T617" i="1"/>
  <c r="U617" i="1"/>
  <c r="V617" i="1"/>
  <c r="W617" i="1"/>
  <c r="X617" i="1"/>
  <c r="O618" i="1"/>
  <c r="P618" i="1"/>
  <c r="Q618" i="1"/>
  <c r="R618" i="1"/>
  <c r="S618" i="1"/>
  <c r="T618" i="1"/>
  <c r="U618" i="1"/>
  <c r="V618" i="1"/>
  <c r="W618" i="1"/>
  <c r="X618" i="1"/>
  <c r="O619" i="1"/>
  <c r="P619" i="1"/>
  <c r="Q619" i="1"/>
  <c r="R619" i="1"/>
  <c r="S619" i="1"/>
  <c r="T619" i="1"/>
  <c r="U619" i="1"/>
  <c r="V619" i="1"/>
  <c r="W619" i="1"/>
  <c r="X619" i="1"/>
  <c r="O620" i="1"/>
  <c r="P620" i="1"/>
  <c r="Q620" i="1"/>
  <c r="R620" i="1"/>
  <c r="S620" i="1"/>
  <c r="T620" i="1"/>
  <c r="U620" i="1"/>
  <c r="V620" i="1"/>
  <c r="W620" i="1"/>
  <c r="X620" i="1"/>
  <c r="O621" i="1"/>
  <c r="P621" i="1"/>
  <c r="Q621" i="1"/>
  <c r="R621" i="1"/>
  <c r="S621" i="1"/>
  <c r="T621" i="1"/>
  <c r="U621" i="1"/>
  <c r="V621" i="1"/>
  <c r="W621" i="1"/>
  <c r="X621" i="1"/>
  <c r="O622" i="1"/>
  <c r="P622" i="1"/>
  <c r="Q622" i="1"/>
  <c r="R622" i="1"/>
  <c r="S622" i="1"/>
  <c r="T622" i="1"/>
  <c r="U622" i="1"/>
  <c r="V622" i="1"/>
  <c r="W622" i="1"/>
  <c r="X622" i="1"/>
  <c r="O623" i="1"/>
  <c r="P623" i="1"/>
  <c r="Q623" i="1"/>
  <c r="R623" i="1"/>
  <c r="S623" i="1"/>
  <c r="T623" i="1"/>
  <c r="U623" i="1"/>
  <c r="V623" i="1"/>
  <c r="W623" i="1"/>
  <c r="X623" i="1"/>
  <c r="O624" i="1"/>
  <c r="P624" i="1"/>
  <c r="Q624" i="1"/>
  <c r="R624" i="1"/>
  <c r="S624" i="1"/>
  <c r="T624" i="1"/>
  <c r="U624" i="1"/>
  <c r="V624" i="1"/>
  <c r="W624" i="1"/>
  <c r="X624" i="1"/>
  <c r="O625" i="1"/>
  <c r="P625" i="1"/>
  <c r="Q625" i="1"/>
  <c r="R625" i="1"/>
  <c r="S625" i="1"/>
  <c r="T625" i="1"/>
  <c r="U625" i="1"/>
  <c r="V625" i="1"/>
  <c r="W625" i="1"/>
  <c r="X625" i="1"/>
  <c r="O626" i="1"/>
  <c r="P626" i="1"/>
  <c r="Q626" i="1"/>
  <c r="R626" i="1"/>
  <c r="S626" i="1"/>
  <c r="T626" i="1"/>
  <c r="U626" i="1"/>
  <c r="V626" i="1"/>
  <c r="W626" i="1"/>
  <c r="X626" i="1"/>
  <c r="O627" i="1"/>
  <c r="P627" i="1"/>
  <c r="Q627" i="1"/>
  <c r="R627" i="1"/>
  <c r="S627" i="1"/>
  <c r="T627" i="1"/>
  <c r="U627" i="1"/>
  <c r="V627" i="1"/>
  <c r="W627" i="1"/>
  <c r="X627" i="1"/>
  <c r="O628" i="1"/>
  <c r="P628" i="1"/>
  <c r="Q628" i="1"/>
  <c r="R628" i="1"/>
  <c r="S628" i="1"/>
  <c r="T628" i="1"/>
  <c r="U628" i="1"/>
  <c r="V628" i="1"/>
  <c r="W628" i="1"/>
  <c r="X628" i="1"/>
  <c r="O629" i="1"/>
  <c r="P629" i="1"/>
  <c r="Q629" i="1"/>
  <c r="R629" i="1"/>
  <c r="S629" i="1"/>
  <c r="T629" i="1"/>
  <c r="U629" i="1"/>
  <c r="V629" i="1"/>
  <c r="W629" i="1"/>
  <c r="X629" i="1"/>
  <c r="O630" i="1"/>
  <c r="P630" i="1"/>
  <c r="Q630" i="1"/>
  <c r="R630" i="1"/>
  <c r="S630" i="1"/>
  <c r="T630" i="1"/>
  <c r="U630" i="1"/>
  <c r="V630" i="1"/>
  <c r="W630" i="1"/>
  <c r="X630" i="1"/>
  <c r="O631" i="1"/>
  <c r="P631" i="1"/>
  <c r="Q631" i="1"/>
  <c r="R631" i="1"/>
  <c r="S631" i="1"/>
  <c r="T631" i="1"/>
  <c r="U631" i="1"/>
  <c r="V631" i="1"/>
  <c r="W631" i="1"/>
  <c r="X631" i="1"/>
  <c r="O632" i="1"/>
  <c r="P632" i="1"/>
  <c r="Q632" i="1"/>
  <c r="R632" i="1"/>
  <c r="S632" i="1"/>
  <c r="T632" i="1"/>
  <c r="U632" i="1"/>
  <c r="V632" i="1"/>
  <c r="W632" i="1"/>
  <c r="X632" i="1"/>
  <c r="O633" i="1"/>
  <c r="P633" i="1"/>
  <c r="Q633" i="1"/>
  <c r="R633" i="1"/>
  <c r="S633" i="1"/>
  <c r="T633" i="1"/>
  <c r="U633" i="1"/>
  <c r="V633" i="1"/>
  <c r="W633" i="1"/>
  <c r="X633" i="1"/>
  <c r="O634" i="1"/>
  <c r="P634" i="1"/>
  <c r="Q634" i="1"/>
  <c r="R634" i="1"/>
  <c r="S634" i="1"/>
  <c r="T634" i="1"/>
  <c r="U634" i="1"/>
  <c r="V634" i="1"/>
  <c r="W634" i="1"/>
  <c r="X634" i="1"/>
  <c r="O635" i="1"/>
  <c r="P635" i="1"/>
  <c r="Q635" i="1"/>
  <c r="R635" i="1"/>
  <c r="S635" i="1"/>
  <c r="T635" i="1"/>
  <c r="U635" i="1"/>
  <c r="V635" i="1"/>
  <c r="W635" i="1"/>
  <c r="X635" i="1"/>
  <c r="O636" i="1"/>
  <c r="P636" i="1"/>
  <c r="Q636" i="1"/>
  <c r="R636" i="1"/>
  <c r="S636" i="1"/>
  <c r="T636" i="1"/>
  <c r="U636" i="1"/>
  <c r="V636" i="1"/>
  <c r="W636" i="1"/>
  <c r="X636" i="1"/>
  <c r="O637" i="1"/>
  <c r="P637" i="1"/>
  <c r="Q637" i="1"/>
  <c r="R637" i="1"/>
  <c r="S637" i="1"/>
  <c r="T637" i="1"/>
  <c r="U637" i="1"/>
  <c r="V637" i="1"/>
  <c r="W637" i="1"/>
  <c r="X637" i="1"/>
  <c r="O638" i="1"/>
  <c r="P638" i="1"/>
  <c r="Q638" i="1"/>
  <c r="R638" i="1"/>
  <c r="S638" i="1"/>
  <c r="T638" i="1"/>
  <c r="U638" i="1"/>
  <c r="V638" i="1"/>
  <c r="W638" i="1"/>
  <c r="X638" i="1"/>
  <c r="O639" i="1"/>
  <c r="P639" i="1"/>
  <c r="Q639" i="1"/>
  <c r="R639" i="1"/>
  <c r="S639" i="1"/>
  <c r="T639" i="1"/>
  <c r="U639" i="1"/>
  <c r="V639" i="1"/>
  <c r="W639" i="1"/>
  <c r="X639" i="1"/>
  <c r="O640" i="1"/>
  <c r="P640" i="1"/>
  <c r="Q640" i="1"/>
  <c r="R640" i="1"/>
  <c r="S640" i="1"/>
  <c r="T640" i="1"/>
  <c r="U640" i="1"/>
  <c r="V640" i="1"/>
  <c r="W640" i="1"/>
  <c r="X640" i="1"/>
  <c r="O641" i="1"/>
  <c r="P641" i="1"/>
  <c r="Q641" i="1"/>
  <c r="R641" i="1"/>
  <c r="S641" i="1"/>
  <c r="T641" i="1"/>
  <c r="U641" i="1"/>
  <c r="V641" i="1"/>
  <c r="W641" i="1"/>
  <c r="X641" i="1"/>
  <c r="O642" i="1"/>
  <c r="P642" i="1"/>
  <c r="Q642" i="1"/>
  <c r="R642" i="1"/>
  <c r="S642" i="1"/>
  <c r="T642" i="1"/>
  <c r="U642" i="1"/>
  <c r="V642" i="1"/>
  <c r="W642" i="1"/>
  <c r="X642" i="1"/>
  <c r="O643" i="1"/>
  <c r="P643" i="1"/>
  <c r="Q643" i="1"/>
  <c r="R643" i="1"/>
  <c r="S643" i="1"/>
  <c r="T643" i="1"/>
  <c r="U643" i="1"/>
  <c r="V643" i="1"/>
  <c r="W643" i="1"/>
  <c r="X643" i="1"/>
  <c r="O644" i="1"/>
  <c r="P644" i="1"/>
  <c r="Q644" i="1"/>
  <c r="R644" i="1"/>
  <c r="S644" i="1"/>
  <c r="T644" i="1"/>
  <c r="U644" i="1"/>
  <c r="V644" i="1"/>
  <c r="W644" i="1"/>
  <c r="X644" i="1"/>
  <c r="O645" i="1"/>
  <c r="P645" i="1"/>
  <c r="Q645" i="1"/>
  <c r="R645" i="1"/>
  <c r="S645" i="1"/>
  <c r="T645" i="1"/>
  <c r="U645" i="1"/>
  <c r="V645" i="1"/>
  <c r="W645" i="1"/>
  <c r="X645" i="1"/>
  <c r="O646" i="1"/>
  <c r="P646" i="1"/>
  <c r="Q646" i="1"/>
  <c r="R646" i="1"/>
  <c r="S646" i="1"/>
  <c r="T646" i="1"/>
  <c r="U646" i="1"/>
  <c r="V646" i="1"/>
  <c r="W646" i="1"/>
  <c r="X646" i="1"/>
  <c r="O647" i="1"/>
  <c r="P647" i="1"/>
  <c r="Q647" i="1"/>
  <c r="R647" i="1"/>
  <c r="S647" i="1"/>
  <c r="T647" i="1"/>
  <c r="U647" i="1"/>
  <c r="V647" i="1"/>
  <c r="W647" i="1"/>
  <c r="X647" i="1"/>
  <c r="O648" i="1"/>
  <c r="P648" i="1"/>
  <c r="Q648" i="1"/>
  <c r="R648" i="1"/>
  <c r="S648" i="1"/>
  <c r="T648" i="1"/>
  <c r="U648" i="1"/>
  <c r="V648" i="1"/>
  <c r="W648" i="1"/>
  <c r="X648" i="1"/>
  <c r="O649" i="1"/>
  <c r="P649" i="1"/>
  <c r="Q649" i="1"/>
  <c r="R649" i="1"/>
  <c r="S649" i="1"/>
  <c r="T649" i="1"/>
  <c r="U649" i="1"/>
  <c r="V649" i="1"/>
  <c r="W649" i="1"/>
  <c r="X649" i="1"/>
  <c r="O650" i="1"/>
  <c r="P650" i="1"/>
  <c r="Q650" i="1"/>
  <c r="R650" i="1"/>
  <c r="S650" i="1"/>
  <c r="T650" i="1"/>
  <c r="U650" i="1"/>
  <c r="V650" i="1"/>
  <c r="W650" i="1"/>
  <c r="X650" i="1"/>
  <c r="O651" i="1"/>
  <c r="P651" i="1"/>
  <c r="Q651" i="1"/>
  <c r="R651" i="1"/>
  <c r="S651" i="1"/>
  <c r="T651" i="1"/>
  <c r="U651" i="1"/>
  <c r="V651" i="1"/>
  <c r="W651" i="1"/>
  <c r="X651" i="1"/>
  <c r="O652" i="1"/>
  <c r="P652" i="1"/>
  <c r="Q652" i="1"/>
  <c r="R652" i="1"/>
  <c r="S652" i="1"/>
  <c r="T652" i="1"/>
  <c r="U652" i="1"/>
  <c r="V652" i="1"/>
  <c r="W652" i="1"/>
  <c r="X652" i="1"/>
  <c r="O653" i="1"/>
  <c r="P653" i="1"/>
  <c r="Q653" i="1"/>
  <c r="R653" i="1"/>
  <c r="S653" i="1"/>
  <c r="T653" i="1"/>
  <c r="U653" i="1"/>
  <c r="V653" i="1"/>
  <c r="W653" i="1"/>
  <c r="X653" i="1"/>
  <c r="O654" i="1"/>
  <c r="P654" i="1"/>
  <c r="Q654" i="1"/>
  <c r="R654" i="1"/>
  <c r="S654" i="1"/>
  <c r="T654" i="1"/>
  <c r="U654" i="1"/>
  <c r="V654" i="1"/>
  <c r="W654" i="1"/>
  <c r="X654" i="1"/>
  <c r="O655" i="1"/>
  <c r="P655" i="1"/>
  <c r="Q655" i="1"/>
  <c r="R655" i="1"/>
  <c r="S655" i="1"/>
  <c r="T655" i="1"/>
  <c r="U655" i="1"/>
  <c r="V655" i="1"/>
  <c r="W655" i="1"/>
  <c r="X655" i="1"/>
  <c r="O656" i="1"/>
  <c r="P656" i="1"/>
  <c r="Q656" i="1"/>
  <c r="R656" i="1"/>
  <c r="S656" i="1"/>
  <c r="T656" i="1"/>
  <c r="U656" i="1"/>
  <c r="V656" i="1"/>
  <c r="W656" i="1"/>
  <c r="X656" i="1"/>
  <c r="O657" i="1"/>
  <c r="P657" i="1"/>
  <c r="Q657" i="1"/>
  <c r="R657" i="1"/>
  <c r="S657" i="1"/>
  <c r="T657" i="1"/>
  <c r="U657" i="1"/>
  <c r="V657" i="1"/>
  <c r="W657" i="1"/>
  <c r="X657" i="1"/>
  <c r="O658" i="1"/>
  <c r="P658" i="1"/>
  <c r="Q658" i="1"/>
  <c r="R658" i="1"/>
  <c r="S658" i="1"/>
  <c r="T658" i="1"/>
  <c r="U658" i="1"/>
  <c r="V658" i="1"/>
  <c r="W658" i="1"/>
  <c r="X658" i="1"/>
  <c r="O659" i="1"/>
  <c r="P659" i="1"/>
  <c r="Q659" i="1"/>
  <c r="R659" i="1"/>
  <c r="S659" i="1"/>
  <c r="T659" i="1"/>
  <c r="U659" i="1"/>
  <c r="V659" i="1"/>
  <c r="W659" i="1"/>
  <c r="X659" i="1"/>
  <c r="O660" i="1"/>
  <c r="P660" i="1"/>
  <c r="Q660" i="1"/>
  <c r="R660" i="1"/>
  <c r="S660" i="1"/>
  <c r="T660" i="1"/>
  <c r="U660" i="1"/>
  <c r="V660" i="1"/>
  <c r="W660" i="1"/>
  <c r="X660" i="1"/>
  <c r="O661" i="1"/>
  <c r="P661" i="1"/>
  <c r="Q661" i="1"/>
  <c r="R661" i="1"/>
  <c r="S661" i="1"/>
  <c r="T661" i="1"/>
  <c r="U661" i="1"/>
  <c r="V661" i="1"/>
  <c r="W661" i="1"/>
  <c r="X661" i="1"/>
  <c r="O662" i="1"/>
  <c r="P662" i="1"/>
  <c r="Q662" i="1"/>
  <c r="R662" i="1"/>
  <c r="S662" i="1"/>
  <c r="T662" i="1"/>
  <c r="U662" i="1"/>
  <c r="V662" i="1"/>
  <c r="W662" i="1"/>
  <c r="X662" i="1"/>
  <c r="O663" i="1"/>
  <c r="P663" i="1"/>
  <c r="Q663" i="1"/>
  <c r="R663" i="1"/>
  <c r="S663" i="1"/>
  <c r="T663" i="1"/>
  <c r="U663" i="1"/>
  <c r="V663" i="1"/>
  <c r="W663" i="1"/>
  <c r="X663" i="1"/>
  <c r="O664" i="1"/>
  <c r="P664" i="1"/>
  <c r="Q664" i="1"/>
  <c r="R664" i="1"/>
  <c r="S664" i="1"/>
  <c r="T664" i="1"/>
  <c r="U664" i="1"/>
  <c r="V664" i="1"/>
  <c r="W664" i="1"/>
  <c r="X664" i="1"/>
  <c r="O665" i="1"/>
  <c r="P665" i="1"/>
  <c r="Q665" i="1"/>
  <c r="R665" i="1"/>
  <c r="S665" i="1"/>
  <c r="T665" i="1"/>
  <c r="U665" i="1"/>
  <c r="V665" i="1"/>
  <c r="W665" i="1"/>
  <c r="X665" i="1"/>
  <c r="O666" i="1"/>
  <c r="P666" i="1"/>
  <c r="Q666" i="1"/>
  <c r="R666" i="1"/>
  <c r="S666" i="1"/>
  <c r="T666" i="1"/>
  <c r="U666" i="1"/>
  <c r="V666" i="1"/>
  <c r="W666" i="1"/>
  <c r="X666" i="1"/>
  <c r="O667" i="1"/>
  <c r="P667" i="1"/>
  <c r="Q667" i="1"/>
  <c r="R667" i="1"/>
  <c r="S667" i="1"/>
  <c r="T667" i="1"/>
  <c r="U667" i="1"/>
  <c r="V667" i="1"/>
  <c r="W667" i="1"/>
  <c r="X667" i="1"/>
  <c r="O668" i="1"/>
  <c r="P668" i="1"/>
  <c r="Q668" i="1"/>
  <c r="R668" i="1"/>
  <c r="S668" i="1"/>
  <c r="T668" i="1"/>
  <c r="U668" i="1"/>
  <c r="V668" i="1"/>
  <c r="W668" i="1"/>
  <c r="X668" i="1"/>
  <c r="O669" i="1"/>
  <c r="P669" i="1"/>
  <c r="Q669" i="1"/>
  <c r="R669" i="1"/>
  <c r="S669" i="1"/>
  <c r="T669" i="1"/>
  <c r="U669" i="1"/>
  <c r="V669" i="1"/>
  <c r="W669" i="1"/>
  <c r="X669" i="1"/>
  <c r="O670" i="1"/>
  <c r="P670" i="1"/>
  <c r="Q670" i="1"/>
  <c r="R670" i="1"/>
  <c r="S670" i="1"/>
  <c r="T670" i="1"/>
  <c r="U670" i="1"/>
  <c r="V670" i="1"/>
  <c r="W670" i="1"/>
  <c r="X670" i="1"/>
  <c r="O671" i="1"/>
  <c r="P671" i="1"/>
  <c r="Q671" i="1"/>
  <c r="R671" i="1"/>
  <c r="S671" i="1"/>
  <c r="T671" i="1"/>
  <c r="U671" i="1"/>
  <c r="V671" i="1"/>
  <c r="W671" i="1"/>
  <c r="X671" i="1"/>
  <c r="O672" i="1"/>
  <c r="P672" i="1"/>
  <c r="Q672" i="1"/>
  <c r="R672" i="1"/>
  <c r="S672" i="1"/>
  <c r="T672" i="1"/>
  <c r="U672" i="1"/>
  <c r="V672" i="1"/>
  <c r="W672" i="1"/>
  <c r="X672" i="1"/>
  <c r="O673" i="1"/>
  <c r="P673" i="1"/>
  <c r="Q673" i="1"/>
  <c r="R673" i="1"/>
  <c r="S673" i="1"/>
  <c r="T673" i="1"/>
  <c r="U673" i="1"/>
  <c r="V673" i="1"/>
  <c r="W673" i="1"/>
  <c r="X673" i="1"/>
  <c r="O674" i="1"/>
  <c r="P674" i="1"/>
  <c r="Q674" i="1"/>
  <c r="R674" i="1"/>
  <c r="S674" i="1"/>
  <c r="T674" i="1"/>
  <c r="U674" i="1"/>
  <c r="V674" i="1"/>
  <c r="W674" i="1"/>
  <c r="X674" i="1"/>
  <c r="O675" i="1"/>
  <c r="P675" i="1"/>
  <c r="Q675" i="1"/>
  <c r="R675" i="1"/>
  <c r="S675" i="1"/>
  <c r="T675" i="1"/>
  <c r="U675" i="1"/>
  <c r="V675" i="1"/>
  <c r="W675" i="1"/>
  <c r="X675" i="1"/>
  <c r="O676" i="1"/>
  <c r="P676" i="1"/>
  <c r="Q676" i="1"/>
  <c r="R676" i="1"/>
  <c r="S676" i="1"/>
  <c r="T676" i="1"/>
  <c r="U676" i="1"/>
  <c r="V676" i="1"/>
  <c r="W676" i="1"/>
  <c r="X676" i="1"/>
  <c r="O677" i="1"/>
  <c r="P677" i="1"/>
  <c r="Q677" i="1"/>
  <c r="R677" i="1"/>
  <c r="S677" i="1"/>
  <c r="T677" i="1"/>
  <c r="U677" i="1"/>
  <c r="V677" i="1"/>
  <c r="W677" i="1"/>
  <c r="X677" i="1"/>
  <c r="O678" i="1"/>
  <c r="P678" i="1"/>
  <c r="Q678" i="1"/>
  <c r="R678" i="1"/>
  <c r="S678" i="1"/>
  <c r="T678" i="1"/>
  <c r="U678" i="1"/>
  <c r="V678" i="1"/>
  <c r="W678" i="1"/>
  <c r="X678" i="1"/>
  <c r="O679" i="1"/>
  <c r="P679" i="1"/>
  <c r="Q679" i="1"/>
  <c r="R679" i="1"/>
  <c r="S679" i="1"/>
  <c r="T679" i="1"/>
  <c r="U679" i="1"/>
  <c r="V679" i="1"/>
  <c r="W679" i="1"/>
  <c r="X679" i="1"/>
  <c r="O680" i="1"/>
  <c r="P680" i="1"/>
  <c r="Q680" i="1"/>
  <c r="R680" i="1"/>
  <c r="S680" i="1"/>
  <c r="T680" i="1"/>
  <c r="U680" i="1"/>
  <c r="V680" i="1"/>
  <c r="W680" i="1"/>
  <c r="X680" i="1"/>
  <c r="O681" i="1"/>
  <c r="P681" i="1"/>
  <c r="Q681" i="1"/>
  <c r="R681" i="1"/>
  <c r="S681" i="1"/>
  <c r="T681" i="1"/>
  <c r="U681" i="1"/>
  <c r="V681" i="1"/>
  <c r="W681" i="1"/>
  <c r="X681" i="1"/>
  <c r="O682" i="1"/>
  <c r="P682" i="1"/>
  <c r="Q682" i="1"/>
  <c r="R682" i="1"/>
  <c r="S682" i="1"/>
  <c r="T682" i="1"/>
  <c r="U682" i="1"/>
  <c r="V682" i="1"/>
  <c r="W682" i="1"/>
  <c r="X682" i="1"/>
  <c r="O683" i="1"/>
  <c r="P683" i="1"/>
  <c r="Q683" i="1"/>
  <c r="R683" i="1"/>
  <c r="S683" i="1"/>
  <c r="T683" i="1"/>
  <c r="U683" i="1"/>
  <c r="V683" i="1"/>
  <c r="W683" i="1"/>
  <c r="X683" i="1"/>
  <c r="O684" i="1"/>
  <c r="P684" i="1"/>
  <c r="Q684" i="1"/>
  <c r="R684" i="1"/>
  <c r="S684" i="1"/>
  <c r="T684" i="1"/>
  <c r="U684" i="1"/>
  <c r="V684" i="1"/>
  <c r="W684" i="1"/>
  <c r="X684" i="1"/>
  <c r="O685" i="1"/>
  <c r="P685" i="1"/>
  <c r="Q685" i="1"/>
  <c r="R685" i="1"/>
  <c r="S685" i="1"/>
  <c r="T685" i="1"/>
  <c r="U685" i="1"/>
  <c r="V685" i="1"/>
  <c r="W685" i="1"/>
  <c r="X685" i="1"/>
  <c r="O686" i="1"/>
  <c r="P686" i="1"/>
  <c r="Q686" i="1"/>
  <c r="R686" i="1"/>
  <c r="S686" i="1"/>
  <c r="T686" i="1"/>
  <c r="U686" i="1"/>
  <c r="V686" i="1"/>
  <c r="W686" i="1"/>
  <c r="X686" i="1"/>
  <c r="O687" i="1"/>
  <c r="P687" i="1"/>
  <c r="Q687" i="1"/>
  <c r="R687" i="1"/>
  <c r="S687" i="1"/>
  <c r="T687" i="1"/>
  <c r="U687" i="1"/>
  <c r="V687" i="1"/>
  <c r="W687" i="1"/>
  <c r="X687" i="1"/>
  <c r="O688" i="1"/>
  <c r="P688" i="1"/>
  <c r="Q688" i="1"/>
  <c r="R688" i="1"/>
  <c r="S688" i="1"/>
  <c r="T688" i="1"/>
  <c r="U688" i="1"/>
  <c r="V688" i="1"/>
  <c r="W688" i="1"/>
  <c r="X688" i="1"/>
  <c r="O689" i="1"/>
  <c r="P689" i="1"/>
  <c r="Q689" i="1"/>
  <c r="R689" i="1"/>
  <c r="S689" i="1"/>
  <c r="T689" i="1"/>
  <c r="U689" i="1"/>
  <c r="V689" i="1"/>
  <c r="W689" i="1"/>
  <c r="X689" i="1"/>
  <c r="O690" i="1"/>
  <c r="P690" i="1"/>
  <c r="Q690" i="1"/>
  <c r="R690" i="1"/>
  <c r="S690" i="1"/>
  <c r="T690" i="1"/>
  <c r="U690" i="1"/>
  <c r="V690" i="1"/>
  <c r="W690" i="1"/>
  <c r="X690" i="1"/>
  <c r="O691" i="1"/>
  <c r="P691" i="1"/>
  <c r="Q691" i="1"/>
  <c r="R691" i="1"/>
  <c r="S691" i="1"/>
  <c r="T691" i="1"/>
  <c r="U691" i="1"/>
  <c r="V691" i="1"/>
  <c r="W691" i="1"/>
  <c r="X691" i="1"/>
  <c r="O692" i="1"/>
  <c r="P692" i="1"/>
  <c r="Q692" i="1"/>
  <c r="R692" i="1"/>
  <c r="S692" i="1"/>
  <c r="T692" i="1"/>
  <c r="U692" i="1"/>
  <c r="V692" i="1"/>
  <c r="W692" i="1"/>
  <c r="X692" i="1"/>
  <c r="O693" i="1"/>
  <c r="P693" i="1"/>
  <c r="Q693" i="1"/>
  <c r="R693" i="1"/>
  <c r="S693" i="1"/>
  <c r="T693" i="1"/>
  <c r="U693" i="1"/>
  <c r="V693" i="1"/>
  <c r="W693" i="1"/>
  <c r="X693" i="1"/>
  <c r="O694" i="1"/>
  <c r="P694" i="1"/>
  <c r="Q694" i="1"/>
  <c r="R694" i="1"/>
  <c r="S694" i="1"/>
  <c r="T694" i="1"/>
  <c r="U694" i="1"/>
  <c r="V694" i="1"/>
  <c r="W694" i="1"/>
  <c r="X694" i="1"/>
  <c r="O695" i="1"/>
  <c r="P695" i="1"/>
  <c r="Q695" i="1"/>
  <c r="R695" i="1"/>
  <c r="S695" i="1"/>
  <c r="T695" i="1"/>
  <c r="U695" i="1"/>
  <c r="V695" i="1"/>
  <c r="W695" i="1"/>
  <c r="X695" i="1"/>
  <c r="O696" i="1"/>
  <c r="P696" i="1"/>
  <c r="Q696" i="1"/>
  <c r="R696" i="1"/>
  <c r="S696" i="1"/>
  <c r="T696" i="1"/>
  <c r="U696" i="1"/>
  <c r="V696" i="1"/>
  <c r="W696" i="1"/>
  <c r="X696" i="1"/>
  <c r="O697" i="1"/>
  <c r="P697" i="1"/>
  <c r="Q697" i="1"/>
  <c r="R697" i="1"/>
  <c r="S697" i="1"/>
  <c r="T697" i="1"/>
  <c r="U697" i="1"/>
  <c r="V697" i="1"/>
  <c r="W697" i="1"/>
  <c r="X697" i="1"/>
  <c r="O698" i="1"/>
  <c r="P698" i="1"/>
  <c r="Q698" i="1"/>
  <c r="R698" i="1"/>
  <c r="S698" i="1"/>
  <c r="T698" i="1"/>
  <c r="U698" i="1"/>
  <c r="V698" i="1"/>
  <c r="W698" i="1"/>
  <c r="X698" i="1"/>
  <c r="O699" i="1"/>
  <c r="P699" i="1"/>
  <c r="Q699" i="1"/>
  <c r="R699" i="1"/>
  <c r="S699" i="1"/>
  <c r="T699" i="1"/>
  <c r="U699" i="1"/>
  <c r="V699" i="1"/>
  <c r="W699" i="1"/>
  <c r="X699" i="1"/>
  <c r="O700" i="1"/>
  <c r="P700" i="1"/>
  <c r="Q700" i="1"/>
  <c r="R700" i="1"/>
  <c r="S700" i="1"/>
  <c r="T700" i="1"/>
  <c r="U700" i="1"/>
  <c r="V700" i="1"/>
  <c r="W700" i="1"/>
  <c r="X700" i="1"/>
  <c r="O701" i="1"/>
  <c r="P701" i="1"/>
  <c r="Q701" i="1"/>
  <c r="R701" i="1"/>
  <c r="S701" i="1"/>
  <c r="T701" i="1"/>
  <c r="U701" i="1"/>
  <c r="V701" i="1"/>
  <c r="W701" i="1"/>
  <c r="X701" i="1"/>
  <c r="O702" i="1"/>
  <c r="P702" i="1"/>
  <c r="Q702" i="1"/>
  <c r="R702" i="1"/>
  <c r="S702" i="1"/>
  <c r="T702" i="1"/>
  <c r="U702" i="1"/>
  <c r="V702" i="1"/>
  <c r="W702" i="1"/>
  <c r="X702" i="1"/>
  <c r="O703" i="1"/>
  <c r="P703" i="1"/>
  <c r="Q703" i="1"/>
  <c r="R703" i="1"/>
  <c r="S703" i="1"/>
  <c r="T703" i="1"/>
  <c r="U703" i="1"/>
  <c r="V703" i="1"/>
  <c r="W703" i="1"/>
  <c r="X703" i="1"/>
  <c r="P8" i="1"/>
  <c r="Q8" i="1"/>
  <c r="R8" i="1"/>
  <c r="S8" i="1"/>
  <c r="T8" i="1"/>
  <c r="U8" i="1"/>
  <c r="V8" i="1"/>
  <c r="W8" i="1"/>
  <c r="X8" i="1"/>
  <c r="O8" i="1"/>
  <c r="W712" i="1" l="1"/>
  <c r="AB702" i="1"/>
  <c r="AB612" i="1"/>
  <c r="AB201" i="1"/>
  <c r="AB153" i="1"/>
  <c r="AB171" i="1"/>
  <c r="AB417" i="1"/>
  <c r="AB333" i="1"/>
  <c r="AB321" i="1"/>
  <c r="AB129" i="1"/>
  <c r="AB604" i="1"/>
  <c r="AB592" i="1"/>
  <c r="AB662" i="1"/>
  <c r="AB253" i="1"/>
  <c r="AB193" i="1"/>
  <c r="AB145" i="1"/>
  <c r="AB163" i="1"/>
  <c r="AB115" i="1"/>
  <c r="AB31" i="1"/>
  <c r="AB19" i="1"/>
  <c r="V712" i="1"/>
  <c r="U712" i="1"/>
  <c r="AB100" i="1"/>
  <c r="AB663" i="1"/>
  <c r="AB351" i="1"/>
  <c r="AB231" i="1"/>
  <c r="AB577" i="1"/>
  <c r="AB517" i="1"/>
  <c r="AB481" i="1"/>
  <c r="AB397" i="1"/>
  <c r="AB217" i="1"/>
  <c r="AB335" i="1"/>
  <c r="AB275" i="1"/>
  <c r="AB251" i="1"/>
  <c r="AB239" i="1"/>
  <c r="AB215" i="1"/>
  <c r="AB203" i="1"/>
  <c r="AB119" i="1"/>
  <c r="AB83" i="1"/>
  <c r="AB71" i="1"/>
  <c r="AB59" i="1"/>
  <c r="AB35" i="1"/>
  <c r="AB597" i="1"/>
  <c r="AB513" i="1"/>
  <c r="AB393" i="1"/>
  <c r="AB285" i="1"/>
  <c r="AB105" i="1"/>
  <c r="AB644" i="1"/>
  <c r="AB292" i="1"/>
  <c r="AB88" i="1"/>
  <c r="AB52" i="1"/>
  <c r="AB651" i="1"/>
  <c r="AB638" i="1"/>
  <c r="AB286" i="1"/>
  <c r="AB238" i="1"/>
  <c r="AB94" i="1"/>
  <c r="AB46" i="1"/>
  <c r="AB703" i="1"/>
  <c r="AB667" i="1"/>
  <c r="AB655" i="1"/>
  <c r="AB452" i="1"/>
  <c r="AB404" i="1"/>
  <c r="AB631" i="1"/>
  <c r="AB308" i="1"/>
  <c r="AB248" i="1"/>
  <c r="AB56" i="1"/>
  <c r="AB32" i="1"/>
  <c r="AB355" i="1"/>
  <c r="AB343" i="1"/>
  <c r="AB271" i="1"/>
  <c r="AB223" i="1"/>
  <c r="AB211" i="1"/>
  <c r="AB700" i="1"/>
  <c r="AB688" i="1"/>
  <c r="AB676" i="1"/>
  <c r="AB652" i="1"/>
  <c r="AB545" i="1"/>
  <c r="AB353" i="1"/>
  <c r="AB222" i="1"/>
  <c r="AB508" i="1"/>
  <c r="AB16" i="1"/>
  <c r="AB195" i="1"/>
  <c r="AB684" i="1"/>
  <c r="AB695" i="1"/>
  <c r="AB492" i="1"/>
  <c r="AB408" i="1"/>
  <c r="AB325" i="1"/>
  <c r="AB383" i="1"/>
  <c r="AB406" i="1"/>
  <c r="AB394" i="1"/>
  <c r="W713" i="8"/>
  <c r="S712" i="8"/>
  <c r="T712" i="8"/>
  <c r="U712" i="8"/>
  <c r="M712" i="8"/>
  <c r="N712" i="8"/>
  <c r="O712" i="8"/>
  <c r="Q712" i="8"/>
  <c r="P712" i="8"/>
  <c r="R712" i="8"/>
  <c r="AB206" i="1"/>
  <c r="AB182" i="1"/>
  <c r="AB75" i="1"/>
  <c r="AB51" i="1"/>
  <c r="AB39" i="1"/>
  <c r="AB27" i="1"/>
  <c r="AB15" i="1"/>
  <c r="AB588" i="1"/>
  <c r="AB169" i="1"/>
  <c r="AB74" i="1"/>
  <c r="AB38" i="1"/>
  <c r="AB694" i="1"/>
  <c r="AB670" i="1"/>
  <c r="AB647" i="1"/>
  <c r="AB564" i="1"/>
  <c r="AB300" i="1"/>
  <c r="AB276" i="1"/>
  <c r="AB240" i="1"/>
  <c r="AB228" i="1"/>
  <c r="AB204" i="1"/>
  <c r="AB121" i="1"/>
  <c r="AB634" i="1"/>
  <c r="AB598" i="1"/>
  <c r="AB8" i="1"/>
  <c r="AB692" i="1"/>
  <c r="AB34" i="1"/>
  <c r="AB22" i="1"/>
  <c r="AB618" i="1"/>
  <c r="AB559" i="1"/>
  <c r="AB535" i="1"/>
  <c r="AB523" i="1"/>
  <c r="AB511" i="1"/>
  <c r="AB487" i="1"/>
  <c r="AB475" i="1"/>
  <c r="AB463" i="1"/>
  <c r="AB367" i="1"/>
  <c r="AB33" i="1"/>
  <c r="AB641" i="1"/>
  <c r="AB617" i="1"/>
  <c r="AB534" i="1"/>
  <c r="AB522" i="1"/>
  <c r="AB414" i="1"/>
  <c r="AB247" i="1"/>
  <c r="AB342" i="1"/>
  <c r="AB43" i="1"/>
  <c r="AB509" i="1"/>
  <c r="AB150" i="1"/>
  <c r="AB161" i="1"/>
  <c r="AB268" i="1"/>
  <c r="AB232" i="1"/>
  <c r="AB494" i="1"/>
  <c r="AB470" i="1"/>
  <c r="AB446" i="1"/>
  <c r="AB434" i="1"/>
  <c r="AB267" i="1"/>
  <c r="AB609" i="1"/>
  <c r="AB539" i="1"/>
  <c r="AB467" i="1"/>
  <c r="AB359" i="1"/>
  <c r="AB302" i="1"/>
  <c r="AB208" i="1"/>
  <c r="AB196" i="1"/>
  <c r="AB91" i="1"/>
  <c r="AB608" i="1"/>
  <c r="AB573" i="1"/>
  <c r="AB230" i="1"/>
  <c r="AB136" i="1"/>
  <c r="AB619" i="1"/>
  <c r="AB453" i="1"/>
  <c r="AB101" i="1"/>
  <c r="AB264" i="1"/>
  <c r="AB30" i="1"/>
  <c r="AB583" i="1"/>
  <c r="AB440" i="1"/>
  <c r="AB428" i="1"/>
  <c r="AB392" i="1"/>
  <c r="AB380" i="1"/>
  <c r="AB287" i="1"/>
  <c r="AB391" i="1"/>
  <c r="AB192" i="1"/>
  <c r="AB390" i="1"/>
  <c r="AB180" i="1"/>
  <c r="AB168" i="1"/>
  <c r="AB698" i="1"/>
  <c r="AB627" i="1"/>
  <c r="AB580" i="1"/>
  <c r="AB521" i="1"/>
  <c r="AB461" i="1"/>
  <c r="AB425" i="1"/>
  <c r="AB389" i="1"/>
  <c r="AB249" i="1"/>
  <c r="AB214" i="1"/>
  <c r="AB179" i="1"/>
  <c r="AB167" i="1"/>
  <c r="AB73" i="1"/>
  <c r="AB26" i="1"/>
  <c r="AB697" i="1"/>
  <c r="AB673" i="1"/>
  <c r="AB626" i="1"/>
  <c r="AB614" i="1"/>
  <c r="AB544" i="1"/>
  <c r="AB496" i="1"/>
  <c r="AB412" i="1"/>
  <c r="AB388" i="1"/>
  <c r="AB376" i="1"/>
  <c r="AB318" i="1"/>
  <c r="AB84" i="1"/>
  <c r="AB37" i="1"/>
  <c r="AB567" i="1"/>
  <c r="AB555" i="1"/>
  <c r="AB189" i="1"/>
  <c r="AB72" i="1"/>
  <c r="AB60" i="1"/>
  <c r="AB25" i="1"/>
  <c r="AB696" i="1"/>
  <c r="AB637" i="1"/>
  <c r="AB625" i="1"/>
  <c r="AB531" i="1"/>
  <c r="AB447" i="1"/>
  <c r="AB435" i="1"/>
  <c r="AB375" i="1"/>
  <c r="AB200" i="1"/>
  <c r="AB459" i="1"/>
  <c r="AB553" i="1"/>
  <c r="AB293" i="1"/>
  <c r="AB117" i="1"/>
  <c r="AB646" i="1"/>
  <c r="AB505" i="1"/>
  <c r="AB469" i="1"/>
  <c r="AB315" i="1"/>
  <c r="AB245" i="1"/>
  <c r="AB221" i="1"/>
  <c r="AB198" i="1"/>
  <c r="AB139" i="1"/>
  <c r="AB93" i="1"/>
  <c r="AB81" i="1"/>
  <c r="AB645" i="1"/>
  <c r="AB587" i="1"/>
  <c r="AB563" i="1"/>
  <c r="AB551" i="1"/>
  <c r="AB349" i="1"/>
  <c r="AB291" i="1"/>
  <c r="AB127" i="1"/>
  <c r="AB68" i="1"/>
  <c r="AB639" i="1"/>
  <c r="AB571" i="1"/>
  <c r="AB502" i="1"/>
  <c r="AB479" i="1"/>
  <c r="AB456" i="1"/>
  <c r="AB445" i="1"/>
  <c r="AB433" i="1"/>
  <c r="AB387" i="1"/>
  <c r="AB284" i="1"/>
  <c r="AB273" i="1"/>
  <c r="AB229" i="1"/>
  <c r="AB207" i="1"/>
  <c r="AB108" i="1"/>
  <c r="AB50" i="1"/>
  <c r="AB352" i="1"/>
  <c r="AB341" i="1"/>
  <c r="AB107" i="1"/>
  <c r="AB61" i="1"/>
  <c r="AB49" i="1"/>
  <c r="AB455" i="1"/>
  <c r="AB295" i="1"/>
  <c r="AB649" i="1"/>
  <c r="AB569" i="1"/>
  <c r="AB500" i="1"/>
  <c r="AB489" i="1"/>
  <c r="AB454" i="1"/>
  <c r="AB420" i="1"/>
  <c r="AB340" i="1"/>
  <c r="AB328" i="1"/>
  <c r="AB282" i="1"/>
  <c r="AB261" i="1"/>
  <c r="AB227" i="1"/>
  <c r="AB151" i="1"/>
  <c r="AB106" i="1"/>
  <c r="AB95" i="1"/>
  <c r="AB671" i="1"/>
  <c r="AB659" i="1"/>
  <c r="AB568" i="1"/>
  <c r="AB499" i="1"/>
  <c r="AB476" i="1"/>
  <c r="AB442" i="1"/>
  <c r="AB396" i="1"/>
  <c r="AB384" i="1"/>
  <c r="AB350" i="1"/>
  <c r="AB327" i="1"/>
  <c r="AB316" i="1"/>
  <c r="AB194" i="1"/>
  <c r="AB183" i="1"/>
  <c r="AB172" i="1"/>
  <c r="AB47" i="1"/>
  <c r="AB693" i="1"/>
  <c r="AB636" i="1"/>
  <c r="AB624" i="1"/>
  <c r="AB613" i="1"/>
  <c r="AB590" i="1"/>
  <c r="AB579" i="1"/>
  <c r="AB556" i="1"/>
  <c r="AB510" i="1"/>
  <c r="AB464" i="1"/>
  <c r="AB395" i="1"/>
  <c r="AB360" i="1"/>
  <c r="AB326" i="1"/>
  <c r="AB270" i="1"/>
  <c r="AB259" i="1"/>
  <c r="AB138" i="1"/>
  <c r="AB58" i="1"/>
  <c r="AB14" i="1"/>
  <c r="AB669" i="1"/>
  <c r="AB657" i="1"/>
  <c r="AB589" i="1"/>
  <c r="AB543" i="1"/>
  <c r="AB520" i="1"/>
  <c r="AB497" i="1"/>
  <c r="AB371" i="1"/>
  <c r="AB348" i="1"/>
  <c r="AB303" i="1"/>
  <c r="AB224" i="1"/>
  <c r="AB213" i="1"/>
  <c r="AB181" i="1"/>
  <c r="AB137" i="1"/>
  <c r="AB80" i="1"/>
  <c r="AB69" i="1"/>
  <c r="AB57" i="1"/>
  <c r="AB13" i="1"/>
  <c r="AB668" i="1"/>
  <c r="AB599" i="1"/>
  <c r="AB542" i="1"/>
  <c r="AB519" i="1"/>
  <c r="AB485" i="1"/>
  <c r="AB473" i="1"/>
  <c r="AB439" i="1"/>
  <c r="AB347" i="1"/>
  <c r="AB336" i="1"/>
  <c r="AB313" i="1"/>
  <c r="AB246" i="1"/>
  <c r="AB235" i="1"/>
  <c r="AB147" i="1"/>
  <c r="AB103" i="1"/>
  <c r="AB79" i="1"/>
  <c r="AB44" i="1"/>
  <c r="AB23" i="1"/>
  <c r="AB12" i="1"/>
  <c r="AB621" i="1"/>
  <c r="AB576" i="1"/>
  <c r="AB541" i="1"/>
  <c r="AB518" i="1"/>
  <c r="AB507" i="1"/>
  <c r="AB484" i="1"/>
  <c r="AB472" i="1"/>
  <c r="AB438" i="1"/>
  <c r="AB357" i="1"/>
  <c r="AB312" i="1"/>
  <c r="AB289" i="1"/>
  <c r="AB256" i="1"/>
  <c r="AB190" i="1"/>
  <c r="AB158" i="1"/>
  <c r="AB146" i="1"/>
  <c r="AB135" i="1"/>
  <c r="AB123" i="1"/>
  <c r="AB78" i="1"/>
  <c r="AB67" i="1"/>
  <c r="AB55" i="1"/>
  <c r="AB11" i="1"/>
  <c r="AB620" i="1"/>
  <c r="AB552" i="1"/>
  <c r="AB529" i="1"/>
  <c r="AB495" i="1"/>
  <c r="AB460" i="1"/>
  <c r="AB368" i="1"/>
  <c r="AB233" i="1"/>
  <c r="AB157" i="1"/>
  <c r="AB89" i="1"/>
  <c r="AB66" i="1"/>
  <c r="AB689" i="1"/>
  <c r="AB678" i="1"/>
  <c r="AB654" i="1"/>
  <c r="AB540" i="1"/>
  <c r="AB471" i="1"/>
  <c r="AB437" i="1"/>
  <c r="AB379" i="1"/>
  <c r="AB345" i="1"/>
  <c r="AB311" i="1"/>
  <c r="AB255" i="1"/>
  <c r="AB21" i="1"/>
  <c r="AB665" i="1"/>
  <c r="AB574" i="1"/>
  <c r="AB482" i="1"/>
  <c r="AB436" i="1"/>
  <c r="AB344" i="1"/>
  <c r="AB310" i="1"/>
  <c r="AB265" i="1"/>
  <c r="AB254" i="1"/>
  <c r="AB243" i="1"/>
  <c r="AB111" i="1"/>
  <c r="AB65" i="1"/>
  <c r="AB9" i="1"/>
  <c r="AB630" i="1"/>
  <c r="AB550" i="1"/>
  <c r="AB493" i="1"/>
  <c r="AB424" i="1"/>
  <c r="AB332" i="1"/>
  <c r="AB220" i="1"/>
  <c r="AB177" i="1"/>
  <c r="AB155" i="1"/>
  <c r="AB144" i="1"/>
  <c r="AB99" i="1"/>
  <c r="AB87" i="1"/>
  <c r="AB41" i="1"/>
  <c r="AB687" i="1"/>
  <c r="AB664" i="1"/>
  <c r="AB629" i="1"/>
  <c r="AB595" i="1"/>
  <c r="AB584" i="1"/>
  <c r="AB561" i="1"/>
  <c r="AB526" i="1"/>
  <c r="AB423" i="1"/>
  <c r="AB400" i="1"/>
  <c r="AB377" i="1"/>
  <c r="AB331" i="1"/>
  <c r="AB219" i="1"/>
  <c r="AB187" i="1"/>
  <c r="AB176" i="1"/>
  <c r="AB165" i="1"/>
  <c r="AB131" i="1"/>
  <c r="AB120" i="1"/>
  <c r="AB98" i="1"/>
  <c r="AB86" i="1"/>
  <c r="AB63" i="1"/>
  <c r="AB40" i="1"/>
  <c r="AB686" i="1"/>
  <c r="AB548" i="1"/>
  <c r="AB525" i="1"/>
  <c r="AB503" i="1"/>
  <c r="AB364" i="1"/>
  <c r="AB197" i="1"/>
  <c r="AB175" i="1"/>
  <c r="AB97" i="1"/>
  <c r="AB29" i="1"/>
  <c r="AB683" i="1"/>
  <c r="AB672" i="1"/>
  <c r="AB640" i="1"/>
  <c r="AB565" i="1"/>
  <c r="AB468" i="1"/>
  <c r="AB457" i="1"/>
  <c r="AB413" i="1"/>
  <c r="AB369" i="1"/>
  <c r="AB304" i="1"/>
  <c r="AB272" i="1"/>
  <c r="AB262" i="1"/>
  <c r="AB252" i="1"/>
  <c r="AB166" i="1"/>
  <c r="AB134" i="1"/>
  <c r="AB92" i="1"/>
  <c r="AB82" i="1"/>
  <c r="AB53" i="1"/>
  <c r="AB661" i="1"/>
  <c r="AB650" i="1"/>
  <c r="AB596" i="1"/>
  <c r="AB533" i="1"/>
  <c r="AB478" i="1"/>
  <c r="AB401" i="1"/>
  <c r="AB102" i="1"/>
  <c r="AB62" i="1"/>
  <c r="AB42" i="1"/>
  <c r="AB24" i="1"/>
  <c r="AB701" i="1"/>
  <c r="AB628" i="1"/>
  <c r="AB575" i="1"/>
  <c r="AB532" i="1"/>
  <c r="AB477" i="1"/>
  <c r="AB422" i="1"/>
  <c r="AB346" i="1"/>
  <c r="AB241" i="1"/>
  <c r="AB212" i="1"/>
  <c r="AB174" i="1"/>
  <c r="AB154" i="1"/>
  <c r="AB122" i="1"/>
  <c r="AB691" i="1"/>
  <c r="AB681" i="1"/>
  <c r="AB660" i="1"/>
  <c r="AB607" i="1"/>
  <c r="AB585" i="1"/>
  <c r="AB488" i="1"/>
  <c r="AB411" i="1"/>
  <c r="AB378" i="1"/>
  <c r="AB356" i="1"/>
  <c r="AB334" i="1"/>
  <c r="AB324" i="1"/>
  <c r="AB280" i="1"/>
  <c r="AB260" i="1"/>
  <c r="AB250" i="1"/>
  <c r="AB184" i="1"/>
  <c r="AB143" i="1"/>
  <c r="AB132" i="1"/>
  <c r="AB112" i="1"/>
  <c r="AB690" i="1"/>
  <c r="AB680" i="1"/>
  <c r="AB648" i="1"/>
  <c r="AB616" i="1"/>
  <c r="AB606" i="1"/>
  <c r="AB594" i="1"/>
  <c r="AB444" i="1"/>
  <c r="AB432" i="1"/>
  <c r="AB421" i="1"/>
  <c r="AB410" i="1"/>
  <c r="AB399" i="1"/>
  <c r="AB323" i="1"/>
  <c r="AB290" i="1"/>
  <c r="AB279" i="1"/>
  <c r="AB173" i="1"/>
  <c r="AB142" i="1"/>
  <c r="AB70" i="1"/>
  <c r="AB699" i="1"/>
  <c r="AB679" i="1"/>
  <c r="AB615" i="1"/>
  <c r="AB605" i="1"/>
  <c r="AB593" i="1"/>
  <c r="AB562" i="1"/>
  <c r="AB486" i="1"/>
  <c r="AB465" i="1"/>
  <c r="AB443" i="1"/>
  <c r="AB431" i="1"/>
  <c r="AB409" i="1"/>
  <c r="AB398" i="1"/>
  <c r="AB366" i="1"/>
  <c r="AB301" i="1"/>
  <c r="AB278" i="1"/>
  <c r="AB210" i="1"/>
  <c r="AB152" i="1"/>
  <c r="AB110" i="1"/>
  <c r="AB572" i="1"/>
  <c r="AB365" i="1"/>
  <c r="AB430" i="1"/>
  <c r="AB419" i="1"/>
  <c r="AB277" i="1"/>
  <c r="AB191" i="1"/>
  <c r="AB109" i="1"/>
  <c r="AB48" i="1"/>
  <c r="AB677" i="1"/>
  <c r="AB603" i="1"/>
  <c r="AB560" i="1"/>
  <c r="AB528" i="1"/>
  <c r="AB451" i="1"/>
  <c r="AB441" i="1"/>
  <c r="AB429" i="1"/>
  <c r="AB418" i="1"/>
  <c r="AB299" i="1"/>
  <c r="AB288" i="1"/>
  <c r="AB666" i="1"/>
  <c r="AB656" i="1"/>
  <c r="AB635" i="1"/>
  <c r="AB623" i="1"/>
  <c r="AB591" i="1"/>
  <c r="AB581" i="1"/>
  <c r="AB570" i="1"/>
  <c r="AB549" i="1"/>
  <c r="AB527" i="1"/>
  <c r="AB462" i="1"/>
  <c r="AB407" i="1"/>
  <c r="AB385" i="1"/>
  <c r="AB363" i="1"/>
  <c r="AB330" i="1"/>
  <c r="AB320" i="1"/>
  <c r="AB309" i="1"/>
  <c r="AB237" i="1"/>
  <c r="AB199" i="1"/>
  <c r="AB160" i="1"/>
  <c r="AB77" i="1"/>
  <c r="AB20" i="1"/>
  <c r="AB602" i="1"/>
  <c r="AB538" i="1"/>
  <c r="AB516" i="1"/>
  <c r="AB450" i="1"/>
  <c r="AB374" i="1"/>
  <c r="AB298" i="1"/>
  <c r="AB266" i="1"/>
  <c r="AB149" i="1"/>
  <c r="AB128" i="1"/>
  <c r="AB118" i="1"/>
  <c r="AB76" i="1"/>
  <c r="AB10" i="1"/>
  <c r="AB622" i="1"/>
  <c r="AB601" i="1"/>
  <c r="AB537" i="1"/>
  <c r="AB515" i="1"/>
  <c r="AB504" i="1"/>
  <c r="AB483" i="1"/>
  <c r="AB449" i="1"/>
  <c r="AB427" i="1"/>
  <c r="AB373" i="1"/>
  <c r="AB329" i="1"/>
  <c r="AB319" i="1"/>
  <c r="AB297" i="1"/>
  <c r="AB236" i="1"/>
  <c r="AB226" i="1"/>
  <c r="AB159" i="1"/>
  <c r="AB148" i="1"/>
  <c r="AB96" i="1"/>
  <c r="AB28" i="1"/>
  <c r="AB675" i="1"/>
  <c r="AB643" i="1"/>
  <c r="AB633" i="1"/>
  <c r="AB600" i="1"/>
  <c r="AB558" i="1"/>
  <c r="AB547" i="1"/>
  <c r="AB536" i="1"/>
  <c r="AB514" i="1"/>
  <c r="AB448" i="1"/>
  <c r="AB416" i="1"/>
  <c r="AB405" i="1"/>
  <c r="AB372" i="1"/>
  <c r="AB361" i="1"/>
  <c r="AB339" i="1"/>
  <c r="AB307" i="1"/>
  <c r="AB296" i="1"/>
  <c r="AB274" i="1"/>
  <c r="AB225" i="1"/>
  <c r="AB216" i="1"/>
  <c r="AB188" i="1"/>
  <c r="AB178" i="1"/>
  <c r="AB126" i="1"/>
  <c r="AB116" i="1"/>
  <c r="AB85" i="1"/>
  <c r="AB36" i="1"/>
  <c r="AB18" i="1"/>
  <c r="AB685" i="1"/>
  <c r="AB653" i="1"/>
  <c r="AB632" i="1"/>
  <c r="AB611" i="1"/>
  <c r="AB557" i="1"/>
  <c r="AB524" i="1"/>
  <c r="AB415" i="1"/>
  <c r="AB382" i="1"/>
  <c r="AB244" i="1"/>
  <c r="AB234" i="1"/>
  <c r="AB64" i="1"/>
  <c r="AB45" i="1"/>
  <c r="AB125" i="1"/>
  <c r="AB566" i="1"/>
  <c r="AB512" i="1"/>
  <c r="AB501" i="1"/>
  <c r="AB491" i="1"/>
  <c r="AB480" i="1"/>
  <c r="AB458" i="1"/>
  <c r="AB403" i="1"/>
  <c r="AB381" i="1"/>
  <c r="AB370" i="1"/>
  <c r="AB337" i="1"/>
  <c r="AB305" i="1"/>
  <c r="AB294" i="1"/>
  <c r="AB283" i="1"/>
  <c r="AB263" i="1"/>
  <c r="AB205" i="1"/>
  <c r="AB156" i="1"/>
  <c r="AB124" i="1"/>
  <c r="AB104" i="1"/>
  <c r="AB54" i="1"/>
  <c r="AB554" i="1"/>
  <c r="AB362" i="1"/>
  <c r="AB130" i="1"/>
  <c r="AB578" i="1"/>
  <c r="AB386" i="1"/>
  <c r="AB242" i="1"/>
  <c r="AB586" i="1"/>
  <c r="AB402" i="1"/>
  <c r="AB258" i="1"/>
  <c r="AB610" i="1"/>
  <c r="AB426" i="1"/>
  <c r="AB164" i="1"/>
  <c r="AB642" i="1"/>
  <c r="AB658" i="1"/>
  <c r="AB466" i="1"/>
  <c r="AB474" i="1"/>
  <c r="AB306" i="1"/>
  <c r="AB162" i="1"/>
  <c r="AB674" i="1"/>
  <c r="AB682" i="1"/>
  <c r="AB490" i="1"/>
  <c r="AB314" i="1"/>
  <c r="AB114" i="1"/>
  <c r="AB498" i="1"/>
  <c r="AB170" i="1"/>
  <c r="AB133" i="1"/>
  <c r="AB506" i="1"/>
  <c r="AB322" i="1"/>
  <c r="AB186" i="1"/>
  <c r="AB530" i="1"/>
  <c r="AB338" i="1"/>
  <c r="AB202" i="1"/>
  <c r="AB141" i="1"/>
  <c r="AB546" i="1"/>
  <c r="AB354" i="1"/>
  <c r="AB218" i="1"/>
  <c r="AB140" i="1"/>
  <c r="R729" i="8"/>
  <c r="R730" i="8"/>
  <c r="R731" i="8"/>
  <c r="R732" i="8"/>
  <c r="R733" i="8"/>
  <c r="R734" i="8"/>
  <c r="R735" i="8" s="1"/>
  <c r="R736" i="8" s="1"/>
  <c r="R737" i="8" s="1"/>
  <c r="R738" i="8" s="1"/>
  <c r="R739" i="8" s="1"/>
  <c r="R740" i="8" s="1"/>
  <c r="R741" i="8" s="1"/>
  <c r="R742" i="8" s="1"/>
  <c r="R743" i="8" s="1"/>
  <c r="R744" i="8" s="1"/>
  <c r="R745" i="8" s="1"/>
  <c r="R746" i="8" s="1"/>
  <c r="R747" i="8" s="1"/>
  <c r="R748" i="8" s="1"/>
  <c r="R749" i="8" s="1"/>
  <c r="R750" i="8" s="1"/>
  <c r="R751" i="8" s="1"/>
  <c r="R752" i="8" s="1"/>
  <c r="R753" i="8" s="1"/>
  <c r="R754" i="8" s="1"/>
  <c r="R755" i="8" s="1"/>
  <c r="R756" i="8" s="1"/>
  <c r="R757" i="8" s="1"/>
  <c r="R758" i="8" s="1"/>
  <c r="R759" i="8" s="1"/>
  <c r="R760" i="8" s="1"/>
  <c r="R761" i="8" s="1"/>
  <c r="R762" i="8" s="1"/>
  <c r="R763" i="8" s="1"/>
  <c r="R764" i="8" s="1"/>
  <c r="R765" i="8" s="1"/>
  <c r="R766" i="8" s="1"/>
  <c r="R767" i="8" s="1"/>
  <c r="R768" i="8" s="1"/>
  <c r="R769" i="8" s="1"/>
  <c r="R770" i="8" s="1"/>
  <c r="R771" i="8" s="1"/>
  <c r="R772" i="8" s="1"/>
  <c r="R773" i="8" s="1"/>
  <c r="R774" i="8" s="1"/>
  <c r="R775" i="8" s="1"/>
  <c r="R776" i="8" s="1"/>
  <c r="R777" i="8" s="1"/>
  <c r="R778" i="8" s="1"/>
  <c r="R779" i="8" s="1"/>
  <c r="R780" i="8" s="1"/>
  <c r="R781" i="8" s="1"/>
  <c r="R782" i="8" s="1"/>
  <c r="R783" i="8" s="1"/>
  <c r="R784" i="8" s="1"/>
  <c r="R785" i="8" s="1"/>
  <c r="R786" i="8" s="1"/>
  <c r="R787" i="8" s="1"/>
  <c r="R788" i="8" s="1"/>
  <c r="R789" i="8" s="1"/>
  <c r="R790" i="8" s="1"/>
  <c r="R791" i="8" s="1"/>
  <c r="R792" i="8" s="1"/>
  <c r="R793" i="8" s="1"/>
  <c r="R794" i="8" s="1"/>
  <c r="R795" i="8" s="1"/>
  <c r="R796" i="8" s="1"/>
  <c r="R797" i="8" s="1"/>
  <c r="R798" i="8" s="1"/>
  <c r="R799" i="8" s="1"/>
  <c r="R800" i="8" s="1"/>
  <c r="R801" i="8" s="1"/>
  <c r="R802" i="8" s="1"/>
  <c r="R803" i="8" s="1"/>
  <c r="R804" i="8" s="1"/>
  <c r="R805" i="8" s="1"/>
  <c r="R806" i="8" s="1"/>
  <c r="R807" i="8" s="1"/>
  <c r="W714" i="8" l="1"/>
  <c r="M713" i="8"/>
  <c r="N713" i="8"/>
  <c r="O713" i="8"/>
  <c r="P713" i="8"/>
  <c r="Q713" i="8"/>
  <c r="R713" i="8"/>
  <c r="S713" i="8"/>
  <c r="T713" i="8"/>
  <c r="U713" i="8"/>
  <c r="W715" i="8" l="1"/>
  <c r="M714" i="8"/>
  <c r="N714" i="8"/>
  <c r="O714" i="8"/>
  <c r="P714" i="8"/>
  <c r="Q714" i="8"/>
  <c r="R714" i="8"/>
  <c r="S714" i="8"/>
  <c r="T714" i="8"/>
  <c r="U714" i="8"/>
  <c r="W716" i="8" l="1"/>
  <c r="P715" i="8"/>
  <c r="Q715" i="8"/>
  <c r="R715" i="8"/>
  <c r="S715" i="8"/>
  <c r="T715" i="8"/>
  <c r="U715" i="8"/>
  <c r="N715" i="8"/>
  <c r="M715" i="8"/>
  <c r="O715" i="8"/>
  <c r="W717" i="8" l="1"/>
  <c r="M716" i="8"/>
  <c r="N716" i="8"/>
  <c r="O716" i="8"/>
  <c r="P716" i="8"/>
  <c r="Q716" i="8"/>
  <c r="R716" i="8"/>
  <c r="S716" i="8"/>
  <c r="T716" i="8"/>
  <c r="U716" i="8"/>
  <c r="W718" i="8" l="1"/>
  <c r="M717" i="8"/>
  <c r="N717" i="8"/>
  <c r="O717" i="8"/>
  <c r="P717" i="8"/>
  <c r="Q717" i="8"/>
  <c r="R717" i="8"/>
  <c r="S717" i="8"/>
  <c r="T717" i="8"/>
  <c r="U717" i="8"/>
  <c r="W719" i="8" l="1"/>
  <c r="M718" i="8"/>
  <c r="N718" i="8"/>
  <c r="O718" i="8"/>
  <c r="P718" i="8"/>
  <c r="Q718" i="8"/>
  <c r="R718" i="8"/>
  <c r="S718" i="8"/>
  <c r="T718" i="8"/>
  <c r="U718" i="8"/>
  <c r="W720" i="8" l="1"/>
  <c r="M719" i="8"/>
  <c r="N719" i="8"/>
  <c r="O719" i="8"/>
  <c r="P719" i="8"/>
  <c r="Q719" i="8"/>
  <c r="R719" i="8"/>
  <c r="S719" i="8"/>
  <c r="T719" i="8"/>
  <c r="U719" i="8"/>
  <c r="W721" i="8" l="1"/>
  <c r="S720" i="8"/>
  <c r="T720" i="8"/>
  <c r="U720" i="8"/>
  <c r="M720" i="8"/>
  <c r="N720" i="8"/>
  <c r="Q720" i="8"/>
  <c r="O720" i="8"/>
  <c r="P720" i="8"/>
  <c r="R720" i="8"/>
  <c r="W722" i="8" l="1"/>
  <c r="M721" i="8"/>
  <c r="N721" i="8"/>
  <c r="O721" i="8"/>
  <c r="P721" i="8"/>
  <c r="Q721" i="8"/>
  <c r="R721" i="8"/>
  <c r="S721" i="8"/>
  <c r="T721" i="8"/>
  <c r="U721" i="8"/>
  <c r="W723" i="8" l="1"/>
  <c r="M722" i="8"/>
  <c r="N722" i="8"/>
  <c r="O722" i="8"/>
  <c r="P722" i="8"/>
  <c r="Q722" i="8"/>
  <c r="R722" i="8"/>
  <c r="S722" i="8"/>
  <c r="T722" i="8"/>
  <c r="U722" i="8"/>
  <c r="W724" i="8" l="1"/>
  <c r="P723" i="8"/>
  <c r="Q723" i="8"/>
  <c r="R723" i="8"/>
  <c r="S723" i="8"/>
  <c r="T723" i="8"/>
  <c r="U723" i="8"/>
  <c r="N723" i="8"/>
  <c r="M723" i="8"/>
  <c r="O723" i="8"/>
  <c r="W725" i="8" l="1"/>
  <c r="M724" i="8"/>
  <c r="N724" i="8"/>
  <c r="O724" i="8"/>
  <c r="P724" i="8"/>
  <c r="Q724" i="8"/>
  <c r="R724" i="8"/>
  <c r="S724" i="8"/>
  <c r="T724" i="8"/>
  <c r="U724" i="8"/>
  <c r="W726" i="8" l="1"/>
  <c r="M725" i="8"/>
  <c r="N725" i="8"/>
  <c r="O725" i="8"/>
  <c r="T725" i="8"/>
  <c r="P725" i="8"/>
  <c r="Q725" i="8"/>
  <c r="R725" i="8"/>
  <c r="S725" i="8"/>
  <c r="U725" i="8"/>
  <c r="W727" i="8" l="1"/>
  <c r="M726" i="8"/>
  <c r="N726" i="8"/>
  <c r="O726" i="8"/>
  <c r="P726" i="8"/>
  <c r="Q726" i="8"/>
  <c r="R726" i="8"/>
  <c r="S726" i="8"/>
  <c r="T726" i="8"/>
  <c r="U726" i="8"/>
  <c r="M727" i="8" l="1"/>
  <c r="N727" i="8"/>
  <c r="O727" i="8"/>
  <c r="P727" i="8"/>
  <c r="Q727" i="8"/>
  <c r="R727" i="8"/>
  <c r="S727" i="8"/>
  <c r="T727" i="8"/>
  <c r="U727" i="8"/>
</calcChain>
</file>

<file path=xl/sharedStrings.xml><?xml version="1.0" encoding="utf-8"?>
<sst xmlns="http://schemas.openxmlformats.org/spreadsheetml/2006/main" count="2586" uniqueCount="188">
  <si>
    <t>date</t>
  </si>
  <si>
    <t>Datum</t>
  </si>
  <si>
    <t>cases</t>
  </si>
  <si>
    <t>vacc status known</t>
  </si>
  <si>
    <t>Erwachsene</t>
  </si>
  <si>
    <t>Kinder</t>
  </si>
  <si>
    <t>datum</t>
  </si>
  <si>
    <t>bundesland_id</t>
  </si>
  <si>
    <t>bundesland_name</t>
  </si>
  <si>
    <t>behandlungsgruppe</t>
  </si>
  <si>
    <t>behandlungsgruppe_level_2</t>
  </si>
  <si>
    <t>faelle_covid_aktuell</t>
  </si>
  <si>
    <t>Deutschland</t>
  </si>
  <si>
    <t>NA</t>
  </si>
  <si>
    <t>NICU</t>
  </si>
  <si>
    <t>PICU</t>
  </si>
  <si>
    <t>Erw</t>
  </si>
  <si>
    <t>age min</t>
  </si>
  <si>
    <t>age avg</t>
  </si>
  <si>
    <t>avg age</t>
  </si>
  <si>
    <t>0-17</t>
  </si>
  <si>
    <t>18-29</t>
  </si>
  <si>
    <t>30-39</t>
  </si>
  <si>
    <t>40-49</t>
  </si>
  <si>
    <t>50-59</t>
  </si>
  <si>
    <t>60-69</t>
  </si>
  <si>
    <t>70-79</t>
  </si>
  <si>
    <t>80+</t>
  </si>
  <si>
    <t>unvaccinated</t>
  </si>
  <si>
    <t>recovered &amp; unvaccinated</t>
  </si>
  <si>
    <t>partially vaccinated</t>
  </si>
  <si>
    <t>fully vaccinated</t>
  </si>
  <si>
    <t>with booster</t>
  </si>
  <si>
    <t>unknown</t>
  </si>
  <si>
    <t>unter 1 Jahr</t>
  </si>
  <si>
    <t>1-Jährige</t>
  </si>
  <si>
    <t>2-Jährige</t>
  </si>
  <si>
    <t>3-Jährige</t>
  </si>
  <si>
    <t>4-Jährige</t>
  </si>
  <si>
    <t>5-Jährige</t>
  </si>
  <si>
    <t>6-Jährige</t>
  </si>
  <si>
    <t>7-Jährige</t>
  </si>
  <si>
    <t>8-Jährige</t>
  </si>
  <si>
    <t>9-Jährige</t>
  </si>
  <si>
    <t>10-Jährige</t>
  </si>
  <si>
    <t>11-Jährige</t>
  </si>
  <si>
    <t>12-Jährige</t>
  </si>
  <si>
    <t>13-Jährige</t>
  </si>
  <si>
    <t>14-Jährige</t>
  </si>
  <si>
    <t>15-Jährige</t>
  </si>
  <si>
    <t>16-Jährige</t>
  </si>
  <si>
    <t>17-Jährige</t>
  </si>
  <si>
    <t>18-Jährige</t>
  </si>
  <si>
    <t>19-Jährige</t>
  </si>
  <si>
    <t>20-Jährige</t>
  </si>
  <si>
    <t>21-Jährige</t>
  </si>
  <si>
    <t>22-Jährige</t>
  </si>
  <si>
    <t>23-Jährige</t>
  </si>
  <si>
    <t>24-Jährige</t>
  </si>
  <si>
    <t>25-Jährige</t>
  </si>
  <si>
    <t>26-Jährige</t>
  </si>
  <si>
    <t>27-Jährige</t>
  </si>
  <si>
    <t>28-Jährige</t>
  </si>
  <si>
    <t>29-Jährige</t>
  </si>
  <si>
    <t>30-Jährige</t>
  </si>
  <si>
    <t>31-Jährige</t>
  </si>
  <si>
    <t>32-Jährige</t>
  </si>
  <si>
    <t>33-Jährige</t>
  </si>
  <si>
    <t>34-Jährige</t>
  </si>
  <si>
    <t>35-Jährige</t>
  </si>
  <si>
    <t>36-Jährige</t>
  </si>
  <si>
    <t>37-Jährige</t>
  </si>
  <si>
    <t>38-Jährige</t>
  </si>
  <si>
    <t>39-Jährige</t>
  </si>
  <si>
    <t>40-Jährige</t>
  </si>
  <si>
    <t>41-Jährige</t>
  </si>
  <si>
    <t>42-Jährige</t>
  </si>
  <si>
    <t>43-Jährige</t>
  </si>
  <si>
    <t>44-Jährige</t>
  </si>
  <si>
    <t>45-Jährige</t>
  </si>
  <si>
    <t>46-Jährige</t>
  </si>
  <si>
    <t>47-Jährige</t>
  </si>
  <si>
    <t>48-Jährige</t>
  </si>
  <si>
    <t>49-Jährige</t>
  </si>
  <si>
    <t>50-Jährige</t>
  </si>
  <si>
    <t>51-Jährige</t>
  </si>
  <si>
    <t>52-Jährige</t>
  </si>
  <si>
    <t>53-Jährige</t>
  </si>
  <si>
    <t>54-Jährige</t>
  </si>
  <si>
    <t>55-Jährige</t>
  </si>
  <si>
    <t>56-Jährige</t>
  </si>
  <si>
    <t>57-Jährige</t>
  </si>
  <si>
    <t>58-Jährige</t>
  </si>
  <si>
    <t>59-Jährige</t>
  </si>
  <si>
    <t>60-Jährige</t>
  </si>
  <si>
    <t>61-Jährige</t>
  </si>
  <si>
    <t>62-Jährige</t>
  </si>
  <si>
    <t>63-Jährige</t>
  </si>
  <si>
    <t>64-Jährige</t>
  </si>
  <si>
    <t>65-Jährige</t>
  </si>
  <si>
    <t>66-Jährige</t>
  </si>
  <si>
    <t>67-Jährige</t>
  </si>
  <si>
    <t>68-Jährige</t>
  </si>
  <si>
    <t>69-Jährige</t>
  </si>
  <si>
    <t>70-Jährige</t>
  </si>
  <si>
    <t>71-Jährige</t>
  </si>
  <si>
    <t>72-Jährige</t>
  </si>
  <si>
    <t>73-Jährige</t>
  </si>
  <si>
    <t>74-Jährige</t>
  </si>
  <si>
    <t>75-Jährige</t>
  </si>
  <si>
    <t>76-Jährige</t>
  </si>
  <si>
    <t>77-Jährige</t>
  </si>
  <si>
    <t>78-Jährige</t>
  </si>
  <si>
    <t>79-Jährige</t>
  </si>
  <si>
    <t>80-Jährige</t>
  </si>
  <si>
    <t>81-Jährige</t>
  </si>
  <si>
    <t>82-Jährige</t>
  </si>
  <si>
    <t>83-Jährige</t>
  </si>
  <si>
    <t>84-Jährige</t>
  </si>
  <si>
    <t>85 Jahre und mehr</t>
  </si>
  <si>
    <t>new admissions</t>
  </si>
  <si>
    <t>adults</t>
  </si>
  <si>
    <t>children</t>
  </si>
  <si>
    <t>population</t>
  </si>
  <si>
    <t>RS</t>
  </si>
  <si>
    <t>Bundesland</t>
  </si>
  <si>
    <t>Gesamtzahl bisher verabreichter Impfungen</t>
  </si>
  <si>
    <t>Gesamtzahl  mindestens einmal Geimpfter*</t>
  </si>
  <si>
    <t>Gesamtzahl Grundimmunisierter*°</t>
  </si>
  <si>
    <t>Gesamtzahl Personen mit erster Auffrischimpfung*°</t>
  </si>
  <si>
    <t>Gesamtzahl Personen mit zweiter Auffrischimpfung*</t>
  </si>
  <si>
    <t>Gesamtzahl Personen mit dritter Auffrischimpfung*</t>
  </si>
  <si>
    <t>Gesamtzahl Personen mit vierter und weiteren Auffrischimpfungen*</t>
  </si>
  <si>
    <t>Impfquote mindestens einmal geimpft</t>
  </si>
  <si>
    <t>Impfquote grundimmunisiert°</t>
  </si>
  <si>
    <t>Impfquote Erste Auffrischimpfung°</t>
  </si>
  <si>
    <t>Impfquote Zweite Auffrischimpfung°</t>
  </si>
  <si>
    <t>Gesamt-bevölkerung</t>
  </si>
  <si>
    <t>5-17 Jahre</t>
  </si>
  <si>
    <t>18+ Jahre</t>
  </si>
  <si>
    <t>12-17 Jahre</t>
  </si>
  <si>
    <t xml:space="preserve">Gesamt </t>
  </si>
  <si>
    <t>davon bei 0-4 Jahren</t>
  </si>
  <si>
    <t>Gesamt</t>
  </si>
  <si>
    <t>5-11 Jahre</t>
  </si>
  <si>
    <t>18-59 Jahre</t>
  </si>
  <si>
    <t>60+ Jahre</t>
  </si>
  <si>
    <t>08</t>
  </si>
  <si>
    <t>Baden-Württemberg</t>
  </si>
  <si>
    <t>09</t>
  </si>
  <si>
    <t>Bayern</t>
  </si>
  <si>
    <t>Berlin</t>
  </si>
  <si>
    <t>Brandenburg</t>
  </si>
  <si>
    <t>04</t>
  </si>
  <si>
    <t>Bremen</t>
  </si>
  <si>
    <t>-</t>
  </si>
  <si>
    <t>02</t>
  </si>
  <si>
    <t>Hamburg</t>
  </si>
  <si>
    <t>06</t>
  </si>
  <si>
    <t>Hessen</t>
  </si>
  <si>
    <t>Mecklenburg-Vorpommern</t>
  </si>
  <si>
    <t>03</t>
  </si>
  <si>
    <t>Niedersachsen</t>
  </si>
  <si>
    <t>05</t>
  </si>
  <si>
    <t>Nordrhein-Westfalen</t>
  </si>
  <si>
    <t>07</t>
  </si>
  <si>
    <t>Rheinland-Pfalz</t>
  </si>
  <si>
    <t>Saarland</t>
  </si>
  <si>
    <t>Sachsen</t>
  </si>
  <si>
    <t>Sachsen-Anhalt</t>
  </si>
  <si>
    <t>01</t>
  </si>
  <si>
    <t>Schleswig-Holstein</t>
  </si>
  <si>
    <t>Thüringen</t>
  </si>
  <si>
    <t>Bundesressorts**</t>
  </si>
  <si>
    <t>ratio</t>
  </si>
  <si>
    <t>rates on ICU</t>
  </si>
  <si>
    <t>rates in population</t>
  </si>
  <si>
    <t>rates in 60+ population</t>
  </si>
  <si>
    <t>unvacc.</t>
  </si>
  <si>
    <t>1 dose</t>
  </si>
  <si>
    <t>2 doses</t>
  </si>
  <si>
    <t>3 doses</t>
  </si>
  <si>
    <t>4+ doses</t>
  </si>
  <si>
    <t>1+ doses</t>
  </si>
  <si>
    <t>2+ doses</t>
  </si>
  <si>
    <t>3+ doses</t>
  </si>
  <si>
    <t>prop. with known vacc. status</t>
  </si>
  <si>
    <t>0 doses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</si>
</sst>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0.000"/>
    <numFmt numFmtId="171" formatCode="0.0%"/>
    <numFmt numFmtId="172" formatCode="0.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Calibri"/>
      <family val="2"/>
    </font>
    <font>
      <sz val="11"/>
      <name val="Aptos Narrow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F81BD"/>
        <bgColor theme="4"/>
      </patternFill>
    </fill>
    <fill>
      <patternFill patternType="solid">
        <fgColor rgb="FF4F81BD"/>
        <bgColor indexed="64"/>
      </patternFill>
    </fill>
    <fill>
      <patternFill patternType="solid">
        <fgColor rgb="FFDCE6F1"/>
        <bgColor theme="4" tint="0.79995117038483843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vertical="center" wrapText="1"/>
    </xf>
    <xf numFmtId="171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1" fillId="4" borderId="13" xfId="1" applyNumberFormat="1" applyFont="1" applyFill="1" applyBorder="1" applyAlignment="1">
      <alignment horizontal="left" vertical="center"/>
    </xf>
    <xf numFmtId="3" fontId="1" fillId="4" borderId="13" xfId="0" applyNumberFormat="1" applyFont="1" applyFill="1" applyBorder="1"/>
    <xf numFmtId="3" fontId="5" fillId="4" borderId="13" xfId="2" applyNumberFormat="1" applyFont="1" applyFill="1" applyBorder="1"/>
    <xf numFmtId="3" fontId="5" fillId="4" borderId="13" xfId="2" applyNumberFormat="1" applyFont="1" applyFill="1" applyBorder="1" applyAlignment="1">
      <alignment horizontal="right"/>
    </xf>
    <xf numFmtId="172" fontId="5" fillId="4" borderId="13" xfId="2" applyNumberFormat="1" applyFont="1" applyFill="1" applyBorder="1"/>
    <xf numFmtId="172" fontId="5" fillId="4" borderId="13" xfId="2" applyNumberFormat="1" applyFont="1" applyFill="1" applyBorder="1" applyAlignment="1">
      <alignment horizontal="right"/>
    </xf>
    <xf numFmtId="172" fontId="1" fillId="4" borderId="13" xfId="2" applyNumberFormat="1" applyFont="1" applyFill="1" applyBorder="1" applyAlignment="1">
      <alignment horizontal="right"/>
    </xf>
    <xf numFmtId="49" fontId="1" fillId="0" borderId="13" xfId="1" applyNumberFormat="1" applyFont="1" applyBorder="1" applyAlignment="1">
      <alignment horizontal="left" vertical="center"/>
    </xf>
    <xf numFmtId="3" fontId="1" fillId="0" borderId="13" xfId="0" applyNumberFormat="1" applyFont="1" applyBorder="1"/>
    <xf numFmtId="3" fontId="5" fillId="0" borderId="13" xfId="2" applyNumberFormat="1" applyFont="1" applyFill="1" applyBorder="1"/>
    <xf numFmtId="3" fontId="5" fillId="0" borderId="13" xfId="2" applyNumberFormat="1" applyFont="1" applyFill="1" applyBorder="1" applyAlignment="1">
      <alignment horizontal="right"/>
    </xf>
    <xf numFmtId="172" fontId="5" fillId="0" borderId="13" xfId="2" applyNumberFormat="1" applyFont="1" applyFill="1" applyBorder="1"/>
    <xf numFmtId="172" fontId="5" fillId="0" borderId="13" xfId="2" quotePrefix="1" applyNumberFormat="1" applyFont="1" applyFill="1" applyBorder="1" applyAlignment="1">
      <alignment horizontal="right"/>
    </xf>
    <xf numFmtId="172" fontId="5" fillId="0" borderId="13" xfId="2" applyNumberFormat="1" applyFont="1" applyFill="1" applyBorder="1" applyAlignment="1">
      <alignment horizontal="right"/>
    </xf>
    <xf numFmtId="172" fontId="1" fillId="0" borderId="13" xfId="2" applyNumberFormat="1" applyFont="1" applyFill="1" applyBorder="1" applyAlignment="1">
      <alignment horizontal="right"/>
    </xf>
    <xf numFmtId="172" fontId="1" fillId="0" borderId="13" xfId="2" quotePrefix="1" applyNumberFormat="1" applyFont="1" applyFill="1" applyBorder="1" applyAlignment="1">
      <alignment horizontal="right"/>
    </xf>
    <xf numFmtId="49" fontId="1" fillId="5" borderId="13" xfId="1" applyNumberFormat="1" applyFont="1" applyFill="1" applyBorder="1" applyAlignment="1">
      <alignment horizontal="left" vertical="center"/>
    </xf>
    <xf numFmtId="3" fontId="1" fillId="5" borderId="13" xfId="0" applyNumberFormat="1" applyFont="1" applyFill="1" applyBorder="1"/>
    <xf numFmtId="3" fontId="5" fillId="5" borderId="13" xfId="2" applyNumberFormat="1" applyFont="1" applyFill="1" applyBorder="1"/>
    <xf numFmtId="3" fontId="5" fillId="5" borderId="13" xfId="2" applyNumberFormat="1" applyFont="1" applyFill="1" applyBorder="1" applyAlignment="1">
      <alignment horizontal="right"/>
    </xf>
    <xf numFmtId="172" fontId="5" fillId="5" borderId="13" xfId="2" applyNumberFormat="1" applyFont="1" applyFill="1" applyBorder="1"/>
    <xf numFmtId="172" fontId="5" fillId="5" borderId="13" xfId="2" applyNumberFormat="1" applyFont="1" applyFill="1" applyBorder="1" applyAlignment="1">
      <alignment horizontal="right"/>
    </xf>
    <xf numFmtId="172" fontId="1" fillId="5" borderId="13" xfId="2" applyNumberFormat="1" applyFont="1" applyFill="1" applyBorder="1" applyAlignment="1">
      <alignment horizontal="right"/>
    </xf>
    <xf numFmtId="3" fontId="0" fillId="0" borderId="13" xfId="0" applyNumberFormat="1" applyBorder="1"/>
    <xf numFmtId="3" fontId="1" fillId="0" borderId="13" xfId="2" applyNumberFormat="1" applyFont="1" applyFill="1" applyBorder="1"/>
    <xf numFmtId="3" fontId="1" fillId="0" borderId="13" xfId="2" applyNumberFormat="1" applyFont="1" applyFill="1" applyBorder="1" applyAlignment="1">
      <alignment horizontal="right"/>
    </xf>
    <xf numFmtId="172" fontId="1" fillId="0" borderId="13" xfId="2" applyNumberFormat="1" applyFont="1" applyFill="1" applyBorder="1"/>
    <xf numFmtId="3" fontId="0" fillId="5" borderId="13" xfId="0" applyNumberFormat="1" applyFill="1" applyBorder="1"/>
    <xf numFmtId="3" fontId="1" fillId="5" borderId="13" xfId="2" applyNumberFormat="1" applyFont="1" applyFill="1" applyBorder="1"/>
    <xf numFmtId="3" fontId="1" fillId="5" borderId="13" xfId="2" applyNumberFormat="1" applyFont="1" applyFill="1" applyBorder="1" applyAlignment="1">
      <alignment horizontal="right"/>
    </xf>
    <xf numFmtId="165" fontId="1" fillId="5" borderId="13" xfId="2" quotePrefix="1" applyNumberFormat="1" applyFont="1" applyFill="1" applyBorder="1" applyAlignment="1">
      <alignment horizontal="right"/>
    </xf>
    <xf numFmtId="172" fontId="1" fillId="5" borderId="13" xfId="2" quotePrefix="1" applyNumberFormat="1" applyFont="1" applyFill="1" applyBorder="1" applyAlignment="1">
      <alignment horizontal="right"/>
    </xf>
    <xf numFmtId="3" fontId="3" fillId="0" borderId="14" xfId="1" applyNumberFormat="1" applyFont="1" applyBorder="1" applyAlignment="1">
      <alignment horizontal="right" vertical="center"/>
    </xf>
    <xf numFmtId="3" fontId="3" fillId="0" borderId="14" xfId="0" applyNumberFormat="1" applyFont="1" applyBorder="1"/>
    <xf numFmtId="3" fontId="3" fillId="0" borderId="14" xfId="2" applyNumberFormat="1" applyFont="1" applyFill="1" applyBorder="1"/>
    <xf numFmtId="3" fontId="3" fillId="0" borderId="14" xfId="2" applyNumberFormat="1" applyFont="1" applyFill="1" applyBorder="1" applyAlignment="1">
      <alignment horizontal="right"/>
    </xf>
    <xf numFmtId="172" fontId="3" fillId="0" borderId="14" xfId="2" applyNumberFormat="1" applyFont="1" applyFill="1" applyBorder="1"/>
    <xf numFmtId="172" fontId="3" fillId="0" borderId="14" xfId="2" quotePrefix="1" applyNumberFormat="1" applyFont="1" applyFill="1" applyBorder="1" applyAlignment="1">
      <alignment horizontal="right"/>
    </xf>
    <xf numFmtId="172" fontId="3" fillId="0" borderId="14" xfId="2" applyNumberFormat="1" applyFont="1" applyFill="1" applyBorder="1" applyAlignment="1">
      <alignment horizontal="right"/>
    </xf>
    <xf numFmtId="3" fontId="0" fillId="0" borderId="0" xfId="0" applyNumberFormat="1"/>
    <xf numFmtId="3" fontId="6" fillId="0" borderId="0" xfId="1" applyNumberFormat="1" applyFont="1" applyAlignment="1">
      <alignment horizontal="right" vertical="center"/>
    </xf>
    <xf numFmtId="165" fontId="0" fillId="6" borderId="0" xfId="0" applyNumberFormat="1" applyFill="1"/>
    <xf numFmtId="0" fontId="0" fillId="6" borderId="0" xfId="0" applyFill="1"/>
    <xf numFmtId="171" fontId="0" fillId="6" borderId="0" xfId="0" applyNumberFormat="1" applyFill="1"/>
    <xf numFmtId="165" fontId="0" fillId="6" borderId="9" xfId="0" applyNumberFormat="1" applyFill="1" applyBorder="1"/>
    <xf numFmtId="165" fontId="0" fillId="6" borderId="9" xfId="0" applyNumberFormat="1" applyFill="1" applyBorder="1" applyAlignment="1">
      <alignment horizontal="right"/>
    </xf>
    <xf numFmtId="0" fontId="0" fillId="6" borderId="9" xfId="0" applyFill="1" applyBorder="1"/>
    <xf numFmtId="0" fontId="0" fillId="6" borderId="9" xfId="0" applyFill="1" applyBorder="1" applyAlignment="1">
      <alignment horizontal="right"/>
    </xf>
  </cellXfs>
  <cellStyles count="3">
    <cellStyle name="Komma 2" xfId="2" xr:uid="{20EACDFB-FAE6-4D87-9F17-71B13F0542E5}"/>
    <cellStyle name="Standard" xfId="0" builtinId="0"/>
    <cellStyle name="Standard 2" xfId="1" xr:uid="{31FF5BE5-515F-49FA-AA33-88297DA2F986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vaccination!$O$7</c:f>
              <c:strCache>
                <c:ptCount val="1"/>
                <c:pt idx="0">
                  <c:v>unvaccinated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vaccination!$N$8:$N$703</c:f>
              <c:numCache>
                <c:formatCode>m/d/yyyy</c:formatCode>
                <c:ptCount val="696"/>
                <c:pt idx="0">
                  <c:v>44549</c:v>
                </c:pt>
                <c:pt idx="1">
                  <c:v>44550</c:v>
                </c:pt>
                <c:pt idx="2">
                  <c:v>44551</c:v>
                </c:pt>
                <c:pt idx="3">
                  <c:v>44552</c:v>
                </c:pt>
                <c:pt idx="4">
                  <c:v>44553</c:v>
                </c:pt>
                <c:pt idx="5">
                  <c:v>44554</c:v>
                </c:pt>
                <c:pt idx="6">
                  <c:v>44555</c:v>
                </c:pt>
                <c:pt idx="7">
                  <c:v>44556</c:v>
                </c:pt>
                <c:pt idx="8">
                  <c:v>44557</c:v>
                </c:pt>
                <c:pt idx="9">
                  <c:v>44558</c:v>
                </c:pt>
                <c:pt idx="10">
                  <c:v>44559</c:v>
                </c:pt>
                <c:pt idx="11">
                  <c:v>44560</c:v>
                </c:pt>
                <c:pt idx="12">
                  <c:v>44561</c:v>
                </c:pt>
                <c:pt idx="13">
                  <c:v>44562</c:v>
                </c:pt>
                <c:pt idx="14">
                  <c:v>44563</c:v>
                </c:pt>
                <c:pt idx="15">
                  <c:v>44564</c:v>
                </c:pt>
                <c:pt idx="16">
                  <c:v>44565</c:v>
                </c:pt>
                <c:pt idx="17">
                  <c:v>44566</c:v>
                </c:pt>
                <c:pt idx="18">
                  <c:v>44567</c:v>
                </c:pt>
                <c:pt idx="19">
                  <c:v>44568</c:v>
                </c:pt>
                <c:pt idx="20">
                  <c:v>44569</c:v>
                </c:pt>
                <c:pt idx="21">
                  <c:v>44570</c:v>
                </c:pt>
                <c:pt idx="22">
                  <c:v>44571</c:v>
                </c:pt>
                <c:pt idx="23">
                  <c:v>44572</c:v>
                </c:pt>
                <c:pt idx="24">
                  <c:v>44573</c:v>
                </c:pt>
                <c:pt idx="25">
                  <c:v>44574</c:v>
                </c:pt>
                <c:pt idx="26">
                  <c:v>44575</c:v>
                </c:pt>
                <c:pt idx="27">
                  <c:v>44576</c:v>
                </c:pt>
                <c:pt idx="28">
                  <c:v>44577</c:v>
                </c:pt>
                <c:pt idx="29">
                  <c:v>44578</c:v>
                </c:pt>
                <c:pt idx="30">
                  <c:v>44579</c:v>
                </c:pt>
                <c:pt idx="31">
                  <c:v>44580</c:v>
                </c:pt>
                <c:pt idx="32">
                  <c:v>44581</c:v>
                </c:pt>
                <c:pt idx="33">
                  <c:v>44582</c:v>
                </c:pt>
                <c:pt idx="34">
                  <c:v>44583</c:v>
                </c:pt>
                <c:pt idx="35">
                  <c:v>44584</c:v>
                </c:pt>
                <c:pt idx="36">
                  <c:v>44585</c:v>
                </c:pt>
                <c:pt idx="37">
                  <c:v>44586</c:v>
                </c:pt>
                <c:pt idx="38">
                  <c:v>44587</c:v>
                </c:pt>
                <c:pt idx="39">
                  <c:v>44588</c:v>
                </c:pt>
                <c:pt idx="40">
                  <c:v>44589</c:v>
                </c:pt>
                <c:pt idx="41">
                  <c:v>44590</c:v>
                </c:pt>
                <c:pt idx="42">
                  <c:v>44591</c:v>
                </c:pt>
                <c:pt idx="43">
                  <c:v>44592</c:v>
                </c:pt>
                <c:pt idx="44">
                  <c:v>44593</c:v>
                </c:pt>
                <c:pt idx="45">
                  <c:v>44594</c:v>
                </c:pt>
                <c:pt idx="46">
                  <c:v>44595</c:v>
                </c:pt>
                <c:pt idx="47">
                  <c:v>44596</c:v>
                </c:pt>
                <c:pt idx="48">
                  <c:v>44597</c:v>
                </c:pt>
                <c:pt idx="49">
                  <c:v>44598</c:v>
                </c:pt>
                <c:pt idx="50">
                  <c:v>44599</c:v>
                </c:pt>
                <c:pt idx="51">
                  <c:v>44600</c:v>
                </c:pt>
                <c:pt idx="52">
                  <c:v>44601</c:v>
                </c:pt>
                <c:pt idx="53">
                  <c:v>44602</c:v>
                </c:pt>
                <c:pt idx="54">
                  <c:v>44603</c:v>
                </c:pt>
                <c:pt idx="55">
                  <c:v>44604</c:v>
                </c:pt>
                <c:pt idx="56">
                  <c:v>44605</c:v>
                </c:pt>
                <c:pt idx="57">
                  <c:v>44606</c:v>
                </c:pt>
                <c:pt idx="58">
                  <c:v>44607</c:v>
                </c:pt>
                <c:pt idx="59">
                  <c:v>44608</c:v>
                </c:pt>
                <c:pt idx="60">
                  <c:v>44609</c:v>
                </c:pt>
                <c:pt idx="61">
                  <c:v>44610</c:v>
                </c:pt>
                <c:pt idx="62">
                  <c:v>44611</c:v>
                </c:pt>
                <c:pt idx="63">
                  <c:v>44612</c:v>
                </c:pt>
                <c:pt idx="64">
                  <c:v>44613</c:v>
                </c:pt>
                <c:pt idx="65">
                  <c:v>44614</c:v>
                </c:pt>
                <c:pt idx="66">
                  <c:v>44615</c:v>
                </c:pt>
                <c:pt idx="67">
                  <c:v>44616</c:v>
                </c:pt>
                <c:pt idx="68">
                  <c:v>44617</c:v>
                </c:pt>
                <c:pt idx="69">
                  <c:v>44618</c:v>
                </c:pt>
                <c:pt idx="70">
                  <c:v>44619</c:v>
                </c:pt>
                <c:pt idx="71">
                  <c:v>44620</c:v>
                </c:pt>
                <c:pt idx="72">
                  <c:v>44621</c:v>
                </c:pt>
                <c:pt idx="73">
                  <c:v>44622</c:v>
                </c:pt>
                <c:pt idx="74">
                  <c:v>44623</c:v>
                </c:pt>
                <c:pt idx="75">
                  <c:v>44624</c:v>
                </c:pt>
                <c:pt idx="76">
                  <c:v>44625</c:v>
                </c:pt>
                <c:pt idx="77">
                  <c:v>44626</c:v>
                </c:pt>
                <c:pt idx="78">
                  <c:v>44627</c:v>
                </c:pt>
                <c:pt idx="79">
                  <c:v>44628</c:v>
                </c:pt>
                <c:pt idx="80">
                  <c:v>44629</c:v>
                </c:pt>
                <c:pt idx="81">
                  <c:v>44630</c:v>
                </c:pt>
                <c:pt idx="82">
                  <c:v>44631</c:v>
                </c:pt>
                <c:pt idx="83">
                  <c:v>44632</c:v>
                </c:pt>
                <c:pt idx="84">
                  <c:v>44633</c:v>
                </c:pt>
                <c:pt idx="85">
                  <c:v>44634</c:v>
                </c:pt>
                <c:pt idx="86">
                  <c:v>44635</c:v>
                </c:pt>
                <c:pt idx="87">
                  <c:v>44636</c:v>
                </c:pt>
                <c:pt idx="88">
                  <c:v>44637</c:v>
                </c:pt>
                <c:pt idx="89">
                  <c:v>44638</c:v>
                </c:pt>
                <c:pt idx="90">
                  <c:v>44639</c:v>
                </c:pt>
                <c:pt idx="91">
                  <c:v>44640</c:v>
                </c:pt>
                <c:pt idx="92">
                  <c:v>44641</c:v>
                </c:pt>
                <c:pt idx="93">
                  <c:v>44642</c:v>
                </c:pt>
                <c:pt idx="94">
                  <c:v>44643</c:v>
                </c:pt>
                <c:pt idx="95">
                  <c:v>44644</c:v>
                </c:pt>
                <c:pt idx="96">
                  <c:v>44645</c:v>
                </c:pt>
                <c:pt idx="97">
                  <c:v>44646</c:v>
                </c:pt>
                <c:pt idx="98">
                  <c:v>44647</c:v>
                </c:pt>
                <c:pt idx="99">
                  <c:v>44648</c:v>
                </c:pt>
                <c:pt idx="100">
                  <c:v>44649</c:v>
                </c:pt>
                <c:pt idx="101">
                  <c:v>44650</c:v>
                </c:pt>
                <c:pt idx="102">
                  <c:v>44651</c:v>
                </c:pt>
                <c:pt idx="103">
                  <c:v>44652</c:v>
                </c:pt>
                <c:pt idx="104">
                  <c:v>44653</c:v>
                </c:pt>
                <c:pt idx="105">
                  <c:v>44654</c:v>
                </c:pt>
                <c:pt idx="106">
                  <c:v>44655</c:v>
                </c:pt>
                <c:pt idx="107">
                  <c:v>44656</c:v>
                </c:pt>
                <c:pt idx="108">
                  <c:v>44657</c:v>
                </c:pt>
                <c:pt idx="109">
                  <c:v>44658</c:v>
                </c:pt>
                <c:pt idx="110">
                  <c:v>44659</c:v>
                </c:pt>
                <c:pt idx="111">
                  <c:v>44660</c:v>
                </c:pt>
                <c:pt idx="112">
                  <c:v>44661</c:v>
                </c:pt>
                <c:pt idx="113">
                  <c:v>44662</c:v>
                </c:pt>
                <c:pt idx="114">
                  <c:v>44663</c:v>
                </c:pt>
                <c:pt idx="115">
                  <c:v>44664</c:v>
                </c:pt>
                <c:pt idx="116">
                  <c:v>44665</c:v>
                </c:pt>
                <c:pt idx="117">
                  <c:v>44666</c:v>
                </c:pt>
                <c:pt idx="118">
                  <c:v>44667</c:v>
                </c:pt>
                <c:pt idx="119">
                  <c:v>44668</c:v>
                </c:pt>
                <c:pt idx="120">
                  <c:v>44669</c:v>
                </c:pt>
                <c:pt idx="121">
                  <c:v>44670</c:v>
                </c:pt>
                <c:pt idx="122">
                  <c:v>44671</c:v>
                </c:pt>
                <c:pt idx="123">
                  <c:v>44672</c:v>
                </c:pt>
                <c:pt idx="124">
                  <c:v>44673</c:v>
                </c:pt>
                <c:pt idx="125">
                  <c:v>44674</c:v>
                </c:pt>
                <c:pt idx="126">
                  <c:v>44675</c:v>
                </c:pt>
                <c:pt idx="127">
                  <c:v>44676</c:v>
                </c:pt>
                <c:pt idx="128">
                  <c:v>44677</c:v>
                </c:pt>
                <c:pt idx="129">
                  <c:v>44678</c:v>
                </c:pt>
                <c:pt idx="130">
                  <c:v>44679</c:v>
                </c:pt>
                <c:pt idx="131">
                  <c:v>44680</c:v>
                </c:pt>
                <c:pt idx="132">
                  <c:v>44681</c:v>
                </c:pt>
                <c:pt idx="133">
                  <c:v>44682</c:v>
                </c:pt>
                <c:pt idx="134">
                  <c:v>44683</c:v>
                </c:pt>
                <c:pt idx="135">
                  <c:v>44684</c:v>
                </c:pt>
                <c:pt idx="136">
                  <c:v>44685</c:v>
                </c:pt>
                <c:pt idx="137">
                  <c:v>44686</c:v>
                </c:pt>
                <c:pt idx="138">
                  <c:v>44687</c:v>
                </c:pt>
                <c:pt idx="139">
                  <c:v>44688</c:v>
                </c:pt>
                <c:pt idx="140">
                  <c:v>44689</c:v>
                </c:pt>
                <c:pt idx="141">
                  <c:v>44690</c:v>
                </c:pt>
                <c:pt idx="142">
                  <c:v>44691</c:v>
                </c:pt>
                <c:pt idx="143">
                  <c:v>44692</c:v>
                </c:pt>
                <c:pt idx="144">
                  <c:v>44693</c:v>
                </c:pt>
                <c:pt idx="145">
                  <c:v>44694</c:v>
                </c:pt>
                <c:pt idx="146">
                  <c:v>44695</c:v>
                </c:pt>
                <c:pt idx="147">
                  <c:v>44696</c:v>
                </c:pt>
                <c:pt idx="148">
                  <c:v>44697</c:v>
                </c:pt>
                <c:pt idx="149">
                  <c:v>44698</c:v>
                </c:pt>
                <c:pt idx="150">
                  <c:v>44699</c:v>
                </c:pt>
                <c:pt idx="151">
                  <c:v>44700</c:v>
                </c:pt>
                <c:pt idx="152">
                  <c:v>44701</c:v>
                </c:pt>
                <c:pt idx="153">
                  <c:v>44702</c:v>
                </c:pt>
                <c:pt idx="154">
                  <c:v>44703</c:v>
                </c:pt>
                <c:pt idx="155">
                  <c:v>44704</c:v>
                </c:pt>
                <c:pt idx="156">
                  <c:v>44705</c:v>
                </c:pt>
                <c:pt idx="157">
                  <c:v>44706</c:v>
                </c:pt>
                <c:pt idx="158">
                  <c:v>44707</c:v>
                </c:pt>
                <c:pt idx="159">
                  <c:v>44708</c:v>
                </c:pt>
                <c:pt idx="160">
                  <c:v>44709</c:v>
                </c:pt>
                <c:pt idx="161">
                  <c:v>44710</c:v>
                </c:pt>
                <c:pt idx="162">
                  <c:v>44711</c:v>
                </c:pt>
                <c:pt idx="163">
                  <c:v>44712</c:v>
                </c:pt>
                <c:pt idx="164">
                  <c:v>44713</c:v>
                </c:pt>
                <c:pt idx="165">
                  <c:v>44714</c:v>
                </c:pt>
                <c:pt idx="166">
                  <c:v>44715</c:v>
                </c:pt>
                <c:pt idx="167">
                  <c:v>44716</c:v>
                </c:pt>
                <c:pt idx="168">
                  <c:v>44717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44723</c:v>
                </c:pt>
                <c:pt idx="175">
                  <c:v>44724</c:v>
                </c:pt>
                <c:pt idx="176">
                  <c:v>44725</c:v>
                </c:pt>
                <c:pt idx="177">
                  <c:v>44726</c:v>
                </c:pt>
                <c:pt idx="178">
                  <c:v>44727</c:v>
                </c:pt>
                <c:pt idx="179">
                  <c:v>44728</c:v>
                </c:pt>
                <c:pt idx="180">
                  <c:v>44729</c:v>
                </c:pt>
                <c:pt idx="181">
                  <c:v>44730</c:v>
                </c:pt>
                <c:pt idx="182">
                  <c:v>44731</c:v>
                </c:pt>
                <c:pt idx="183">
                  <c:v>44732</c:v>
                </c:pt>
                <c:pt idx="184">
                  <c:v>44733</c:v>
                </c:pt>
                <c:pt idx="185">
                  <c:v>44734</c:v>
                </c:pt>
                <c:pt idx="186">
                  <c:v>44735</c:v>
                </c:pt>
                <c:pt idx="187">
                  <c:v>44736</c:v>
                </c:pt>
                <c:pt idx="188">
                  <c:v>44737</c:v>
                </c:pt>
                <c:pt idx="189">
                  <c:v>44738</c:v>
                </c:pt>
                <c:pt idx="190">
                  <c:v>44739</c:v>
                </c:pt>
                <c:pt idx="191">
                  <c:v>44740</c:v>
                </c:pt>
                <c:pt idx="192">
                  <c:v>44741</c:v>
                </c:pt>
                <c:pt idx="193">
                  <c:v>44742</c:v>
                </c:pt>
                <c:pt idx="194">
                  <c:v>44743</c:v>
                </c:pt>
                <c:pt idx="195">
                  <c:v>44744</c:v>
                </c:pt>
                <c:pt idx="196">
                  <c:v>44745</c:v>
                </c:pt>
                <c:pt idx="197">
                  <c:v>44746</c:v>
                </c:pt>
                <c:pt idx="198">
                  <c:v>44747</c:v>
                </c:pt>
                <c:pt idx="199">
                  <c:v>44748</c:v>
                </c:pt>
                <c:pt idx="200">
                  <c:v>44749</c:v>
                </c:pt>
                <c:pt idx="201">
                  <c:v>44750</c:v>
                </c:pt>
                <c:pt idx="202">
                  <c:v>44751</c:v>
                </c:pt>
                <c:pt idx="203">
                  <c:v>44752</c:v>
                </c:pt>
                <c:pt idx="204">
                  <c:v>44753</c:v>
                </c:pt>
                <c:pt idx="205">
                  <c:v>44754</c:v>
                </c:pt>
                <c:pt idx="206">
                  <c:v>44755</c:v>
                </c:pt>
                <c:pt idx="207">
                  <c:v>44756</c:v>
                </c:pt>
                <c:pt idx="208">
                  <c:v>44757</c:v>
                </c:pt>
                <c:pt idx="209">
                  <c:v>44758</c:v>
                </c:pt>
                <c:pt idx="210">
                  <c:v>44759</c:v>
                </c:pt>
                <c:pt idx="211">
                  <c:v>44760</c:v>
                </c:pt>
                <c:pt idx="212">
                  <c:v>44761</c:v>
                </c:pt>
                <c:pt idx="213">
                  <c:v>44762</c:v>
                </c:pt>
                <c:pt idx="214">
                  <c:v>44763</c:v>
                </c:pt>
                <c:pt idx="215">
                  <c:v>44764</c:v>
                </c:pt>
                <c:pt idx="216">
                  <c:v>44765</c:v>
                </c:pt>
                <c:pt idx="217">
                  <c:v>44766</c:v>
                </c:pt>
                <c:pt idx="218">
                  <c:v>44767</c:v>
                </c:pt>
                <c:pt idx="219">
                  <c:v>44768</c:v>
                </c:pt>
                <c:pt idx="220">
                  <c:v>44769</c:v>
                </c:pt>
                <c:pt idx="221">
                  <c:v>44770</c:v>
                </c:pt>
                <c:pt idx="222">
                  <c:v>44771</c:v>
                </c:pt>
                <c:pt idx="223">
                  <c:v>44772</c:v>
                </c:pt>
                <c:pt idx="224">
                  <c:v>44773</c:v>
                </c:pt>
                <c:pt idx="225">
                  <c:v>44774</c:v>
                </c:pt>
                <c:pt idx="226">
                  <c:v>44775</c:v>
                </c:pt>
                <c:pt idx="227">
                  <c:v>44776</c:v>
                </c:pt>
                <c:pt idx="228">
                  <c:v>44777</c:v>
                </c:pt>
                <c:pt idx="229">
                  <c:v>44778</c:v>
                </c:pt>
                <c:pt idx="230">
                  <c:v>44779</c:v>
                </c:pt>
                <c:pt idx="231">
                  <c:v>44780</c:v>
                </c:pt>
                <c:pt idx="232">
                  <c:v>44781</c:v>
                </c:pt>
                <c:pt idx="233">
                  <c:v>44782</c:v>
                </c:pt>
                <c:pt idx="234">
                  <c:v>44783</c:v>
                </c:pt>
                <c:pt idx="235">
                  <c:v>44784</c:v>
                </c:pt>
                <c:pt idx="236">
                  <c:v>44785</c:v>
                </c:pt>
                <c:pt idx="237">
                  <c:v>44786</c:v>
                </c:pt>
                <c:pt idx="238">
                  <c:v>44787</c:v>
                </c:pt>
                <c:pt idx="239">
                  <c:v>44788</c:v>
                </c:pt>
                <c:pt idx="240">
                  <c:v>44789</c:v>
                </c:pt>
                <c:pt idx="241">
                  <c:v>44790</c:v>
                </c:pt>
                <c:pt idx="242">
                  <c:v>44791</c:v>
                </c:pt>
                <c:pt idx="243">
                  <c:v>44792</c:v>
                </c:pt>
                <c:pt idx="244">
                  <c:v>44793</c:v>
                </c:pt>
                <c:pt idx="245">
                  <c:v>44794</c:v>
                </c:pt>
                <c:pt idx="246">
                  <c:v>44795</c:v>
                </c:pt>
                <c:pt idx="247">
                  <c:v>44796</c:v>
                </c:pt>
                <c:pt idx="248">
                  <c:v>44797</c:v>
                </c:pt>
                <c:pt idx="249">
                  <c:v>44798</c:v>
                </c:pt>
                <c:pt idx="250">
                  <c:v>44799</c:v>
                </c:pt>
                <c:pt idx="251">
                  <c:v>44800</c:v>
                </c:pt>
                <c:pt idx="252">
                  <c:v>44801</c:v>
                </c:pt>
                <c:pt idx="253">
                  <c:v>44802</c:v>
                </c:pt>
                <c:pt idx="254">
                  <c:v>44803</c:v>
                </c:pt>
                <c:pt idx="255">
                  <c:v>44804</c:v>
                </c:pt>
                <c:pt idx="256">
                  <c:v>44805</c:v>
                </c:pt>
                <c:pt idx="257">
                  <c:v>44806</c:v>
                </c:pt>
                <c:pt idx="258">
                  <c:v>44807</c:v>
                </c:pt>
                <c:pt idx="259">
                  <c:v>44808</c:v>
                </c:pt>
                <c:pt idx="260">
                  <c:v>44809</c:v>
                </c:pt>
                <c:pt idx="261">
                  <c:v>44810</c:v>
                </c:pt>
                <c:pt idx="262">
                  <c:v>44811</c:v>
                </c:pt>
                <c:pt idx="263">
                  <c:v>44812</c:v>
                </c:pt>
                <c:pt idx="264">
                  <c:v>44813</c:v>
                </c:pt>
                <c:pt idx="265">
                  <c:v>44814</c:v>
                </c:pt>
                <c:pt idx="266">
                  <c:v>44815</c:v>
                </c:pt>
                <c:pt idx="267">
                  <c:v>44816</c:v>
                </c:pt>
                <c:pt idx="268">
                  <c:v>44817</c:v>
                </c:pt>
                <c:pt idx="269">
                  <c:v>44818</c:v>
                </c:pt>
                <c:pt idx="270">
                  <c:v>44819</c:v>
                </c:pt>
                <c:pt idx="271">
                  <c:v>44820</c:v>
                </c:pt>
                <c:pt idx="272">
                  <c:v>44821</c:v>
                </c:pt>
                <c:pt idx="273">
                  <c:v>44822</c:v>
                </c:pt>
                <c:pt idx="274">
                  <c:v>44823</c:v>
                </c:pt>
                <c:pt idx="275">
                  <c:v>44824</c:v>
                </c:pt>
                <c:pt idx="276">
                  <c:v>44825</c:v>
                </c:pt>
                <c:pt idx="277">
                  <c:v>44826</c:v>
                </c:pt>
                <c:pt idx="278">
                  <c:v>44827</c:v>
                </c:pt>
                <c:pt idx="279">
                  <c:v>44828</c:v>
                </c:pt>
                <c:pt idx="280">
                  <c:v>44829</c:v>
                </c:pt>
                <c:pt idx="281">
                  <c:v>44830</c:v>
                </c:pt>
                <c:pt idx="282">
                  <c:v>44831</c:v>
                </c:pt>
                <c:pt idx="283">
                  <c:v>44832</c:v>
                </c:pt>
                <c:pt idx="284">
                  <c:v>44833</c:v>
                </c:pt>
                <c:pt idx="285">
                  <c:v>44834</c:v>
                </c:pt>
                <c:pt idx="286">
                  <c:v>44835</c:v>
                </c:pt>
                <c:pt idx="287">
                  <c:v>44836</c:v>
                </c:pt>
                <c:pt idx="288">
                  <c:v>44837</c:v>
                </c:pt>
                <c:pt idx="289">
                  <c:v>44838</c:v>
                </c:pt>
                <c:pt idx="290">
                  <c:v>44839</c:v>
                </c:pt>
                <c:pt idx="291">
                  <c:v>44840</c:v>
                </c:pt>
                <c:pt idx="292">
                  <c:v>44841</c:v>
                </c:pt>
                <c:pt idx="293">
                  <c:v>44842</c:v>
                </c:pt>
                <c:pt idx="294">
                  <c:v>44843</c:v>
                </c:pt>
                <c:pt idx="295">
                  <c:v>44844</c:v>
                </c:pt>
                <c:pt idx="296">
                  <c:v>44845</c:v>
                </c:pt>
                <c:pt idx="297">
                  <c:v>44846</c:v>
                </c:pt>
                <c:pt idx="298">
                  <c:v>44847</c:v>
                </c:pt>
                <c:pt idx="299">
                  <c:v>44848</c:v>
                </c:pt>
                <c:pt idx="300">
                  <c:v>44849</c:v>
                </c:pt>
                <c:pt idx="301">
                  <c:v>44850</c:v>
                </c:pt>
                <c:pt idx="302">
                  <c:v>44851</c:v>
                </c:pt>
                <c:pt idx="303">
                  <c:v>44852</c:v>
                </c:pt>
                <c:pt idx="304">
                  <c:v>44853</c:v>
                </c:pt>
                <c:pt idx="305">
                  <c:v>44854</c:v>
                </c:pt>
                <c:pt idx="306">
                  <c:v>44855</c:v>
                </c:pt>
                <c:pt idx="307">
                  <c:v>44856</c:v>
                </c:pt>
                <c:pt idx="308">
                  <c:v>44857</c:v>
                </c:pt>
                <c:pt idx="309">
                  <c:v>44858</c:v>
                </c:pt>
                <c:pt idx="310">
                  <c:v>44859</c:v>
                </c:pt>
                <c:pt idx="311">
                  <c:v>44860</c:v>
                </c:pt>
                <c:pt idx="312">
                  <c:v>44861</c:v>
                </c:pt>
                <c:pt idx="313">
                  <c:v>44862</c:v>
                </c:pt>
                <c:pt idx="314">
                  <c:v>44863</c:v>
                </c:pt>
                <c:pt idx="315">
                  <c:v>44864</c:v>
                </c:pt>
                <c:pt idx="316">
                  <c:v>44865</c:v>
                </c:pt>
                <c:pt idx="317">
                  <c:v>44866</c:v>
                </c:pt>
                <c:pt idx="318">
                  <c:v>44867</c:v>
                </c:pt>
                <c:pt idx="319">
                  <c:v>44868</c:v>
                </c:pt>
                <c:pt idx="320">
                  <c:v>44869</c:v>
                </c:pt>
                <c:pt idx="321">
                  <c:v>44870</c:v>
                </c:pt>
                <c:pt idx="322">
                  <c:v>44871</c:v>
                </c:pt>
                <c:pt idx="323">
                  <c:v>44872</c:v>
                </c:pt>
                <c:pt idx="324">
                  <c:v>44873</c:v>
                </c:pt>
                <c:pt idx="325">
                  <c:v>44874</c:v>
                </c:pt>
                <c:pt idx="326">
                  <c:v>44875</c:v>
                </c:pt>
                <c:pt idx="327">
                  <c:v>44876</c:v>
                </c:pt>
                <c:pt idx="328">
                  <c:v>44877</c:v>
                </c:pt>
                <c:pt idx="329">
                  <c:v>44878</c:v>
                </c:pt>
                <c:pt idx="330">
                  <c:v>44879</c:v>
                </c:pt>
                <c:pt idx="331">
                  <c:v>44880</c:v>
                </c:pt>
                <c:pt idx="332">
                  <c:v>44881</c:v>
                </c:pt>
                <c:pt idx="333">
                  <c:v>44882</c:v>
                </c:pt>
                <c:pt idx="334">
                  <c:v>44883</c:v>
                </c:pt>
                <c:pt idx="335">
                  <c:v>44884</c:v>
                </c:pt>
                <c:pt idx="336">
                  <c:v>44885</c:v>
                </c:pt>
                <c:pt idx="337">
                  <c:v>44886</c:v>
                </c:pt>
                <c:pt idx="338">
                  <c:v>44887</c:v>
                </c:pt>
                <c:pt idx="339">
                  <c:v>44888</c:v>
                </c:pt>
                <c:pt idx="340">
                  <c:v>44889</c:v>
                </c:pt>
                <c:pt idx="341">
                  <c:v>44890</c:v>
                </c:pt>
                <c:pt idx="342">
                  <c:v>44891</c:v>
                </c:pt>
                <c:pt idx="343">
                  <c:v>44892</c:v>
                </c:pt>
                <c:pt idx="344">
                  <c:v>44893</c:v>
                </c:pt>
                <c:pt idx="345">
                  <c:v>44894</c:v>
                </c:pt>
                <c:pt idx="346">
                  <c:v>44895</c:v>
                </c:pt>
                <c:pt idx="347">
                  <c:v>44896</c:v>
                </c:pt>
                <c:pt idx="348">
                  <c:v>44897</c:v>
                </c:pt>
                <c:pt idx="349">
                  <c:v>44898</c:v>
                </c:pt>
                <c:pt idx="350">
                  <c:v>44899</c:v>
                </c:pt>
                <c:pt idx="351">
                  <c:v>44900</c:v>
                </c:pt>
                <c:pt idx="352">
                  <c:v>44901</c:v>
                </c:pt>
                <c:pt idx="353">
                  <c:v>44902</c:v>
                </c:pt>
                <c:pt idx="354">
                  <c:v>44903</c:v>
                </c:pt>
                <c:pt idx="355">
                  <c:v>44904</c:v>
                </c:pt>
                <c:pt idx="356">
                  <c:v>44905</c:v>
                </c:pt>
                <c:pt idx="357">
                  <c:v>44906</c:v>
                </c:pt>
                <c:pt idx="358">
                  <c:v>44907</c:v>
                </c:pt>
                <c:pt idx="359">
                  <c:v>44908</c:v>
                </c:pt>
                <c:pt idx="360">
                  <c:v>44909</c:v>
                </c:pt>
                <c:pt idx="361">
                  <c:v>44910</c:v>
                </c:pt>
                <c:pt idx="362">
                  <c:v>44911</c:v>
                </c:pt>
                <c:pt idx="363">
                  <c:v>44912</c:v>
                </c:pt>
                <c:pt idx="364">
                  <c:v>44913</c:v>
                </c:pt>
                <c:pt idx="365">
                  <c:v>44914</c:v>
                </c:pt>
                <c:pt idx="366">
                  <c:v>44915</c:v>
                </c:pt>
                <c:pt idx="367">
                  <c:v>44916</c:v>
                </c:pt>
                <c:pt idx="368">
                  <c:v>44917</c:v>
                </c:pt>
                <c:pt idx="369">
                  <c:v>44918</c:v>
                </c:pt>
                <c:pt idx="370">
                  <c:v>44919</c:v>
                </c:pt>
                <c:pt idx="371">
                  <c:v>44920</c:v>
                </c:pt>
                <c:pt idx="372">
                  <c:v>44921</c:v>
                </c:pt>
                <c:pt idx="373">
                  <c:v>44922</c:v>
                </c:pt>
                <c:pt idx="374">
                  <c:v>44923</c:v>
                </c:pt>
                <c:pt idx="375">
                  <c:v>44924</c:v>
                </c:pt>
                <c:pt idx="376">
                  <c:v>44925</c:v>
                </c:pt>
                <c:pt idx="377">
                  <c:v>44926</c:v>
                </c:pt>
                <c:pt idx="378">
                  <c:v>44927</c:v>
                </c:pt>
                <c:pt idx="379">
                  <c:v>44928</c:v>
                </c:pt>
                <c:pt idx="380">
                  <c:v>44929</c:v>
                </c:pt>
                <c:pt idx="381">
                  <c:v>44930</c:v>
                </c:pt>
                <c:pt idx="382">
                  <c:v>44931</c:v>
                </c:pt>
                <c:pt idx="383">
                  <c:v>44932</c:v>
                </c:pt>
                <c:pt idx="384">
                  <c:v>44933</c:v>
                </c:pt>
                <c:pt idx="385">
                  <c:v>44934</c:v>
                </c:pt>
                <c:pt idx="386">
                  <c:v>44935</c:v>
                </c:pt>
                <c:pt idx="387">
                  <c:v>44936</c:v>
                </c:pt>
                <c:pt idx="388">
                  <c:v>44937</c:v>
                </c:pt>
                <c:pt idx="389">
                  <c:v>44938</c:v>
                </c:pt>
                <c:pt idx="390">
                  <c:v>44939</c:v>
                </c:pt>
                <c:pt idx="391">
                  <c:v>44940</c:v>
                </c:pt>
                <c:pt idx="392">
                  <c:v>44941</c:v>
                </c:pt>
                <c:pt idx="393">
                  <c:v>44942</c:v>
                </c:pt>
                <c:pt idx="394">
                  <c:v>44943</c:v>
                </c:pt>
                <c:pt idx="395">
                  <c:v>44944</c:v>
                </c:pt>
                <c:pt idx="396">
                  <c:v>44945</c:v>
                </c:pt>
                <c:pt idx="397">
                  <c:v>44946</c:v>
                </c:pt>
                <c:pt idx="398">
                  <c:v>44947</c:v>
                </c:pt>
                <c:pt idx="399">
                  <c:v>44948</c:v>
                </c:pt>
                <c:pt idx="400">
                  <c:v>44949</c:v>
                </c:pt>
                <c:pt idx="401">
                  <c:v>44950</c:v>
                </c:pt>
                <c:pt idx="402">
                  <c:v>44951</c:v>
                </c:pt>
                <c:pt idx="403">
                  <c:v>44952</c:v>
                </c:pt>
                <c:pt idx="404">
                  <c:v>44953</c:v>
                </c:pt>
                <c:pt idx="405">
                  <c:v>44954</c:v>
                </c:pt>
                <c:pt idx="406">
                  <c:v>44955</c:v>
                </c:pt>
                <c:pt idx="407">
                  <c:v>44956</c:v>
                </c:pt>
                <c:pt idx="408">
                  <c:v>44957</c:v>
                </c:pt>
                <c:pt idx="409">
                  <c:v>44958</c:v>
                </c:pt>
                <c:pt idx="410">
                  <c:v>44959</c:v>
                </c:pt>
                <c:pt idx="411">
                  <c:v>44960</c:v>
                </c:pt>
                <c:pt idx="412">
                  <c:v>44961</c:v>
                </c:pt>
                <c:pt idx="413">
                  <c:v>44962</c:v>
                </c:pt>
                <c:pt idx="414">
                  <c:v>44963</c:v>
                </c:pt>
                <c:pt idx="415">
                  <c:v>44964</c:v>
                </c:pt>
                <c:pt idx="416">
                  <c:v>44965</c:v>
                </c:pt>
                <c:pt idx="417">
                  <c:v>44966</c:v>
                </c:pt>
                <c:pt idx="418">
                  <c:v>44967</c:v>
                </c:pt>
                <c:pt idx="419">
                  <c:v>44968</c:v>
                </c:pt>
                <c:pt idx="420">
                  <c:v>44969</c:v>
                </c:pt>
                <c:pt idx="421">
                  <c:v>44970</c:v>
                </c:pt>
                <c:pt idx="422">
                  <c:v>44971</c:v>
                </c:pt>
                <c:pt idx="423">
                  <c:v>44972</c:v>
                </c:pt>
                <c:pt idx="424">
                  <c:v>44973</c:v>
                </c:pt>
                <c:pt idx="425">
                  <c:v>44974</c:v>
                </c:pt>
                <c:pt idx="426">
                  <c:v>44975</c:v>
                </c:pt>
                <c:pt idx="427">
                  <c:v>44976</c:v>
                </c:pt>
                <c:pt idx="428">
                  <c:v>44977</c:v>
                </c:pt>
                <c:pt idx="429">
                  <c:v>44978</c:v>
                </c:pt>
                <c:pt idx="430">
                  <c:v>44979</c:v>
                </c:pt>
                <c:pt idx="431">
                  <c:v>44980</c:v>
                </c:pt>
                <c:pt idx="432">
                  <c:v>44981</c:v>
                </c:pt>
                <c:pt idx="433">
                  <c:v>44982</c:v>
                </c:pt>
                <c:pt idx="434">
                  <c:v>44983</c:v>
                </c:pt>
                <c:pt idx="435">
                  <c:v>44984</c:v>
                </c:pt>
                <c:pt idx="436">
                  <c:v>44985</c:v>
                </c:pt>
                <c:pt idx="437">
                  <c:v>44986</c:v>
                </c:pt>
                <c:pt idx="438">
                  <c:v>44987</c:v>
                </c:pt>
                <c:pt idx="439">
                  <c:v>44988</c:v>
                </c:pt>
                <c:pt idx="440">
                  <c:v>44989</c:v>
                </c:pt>
                <c:pt idx="441">
                  <c:v>44990</c:v>
                </c:pt>
                <c:pt idx="442">
                  <c:v>44991</c:v>
                </c:pt>
                <c:pt idx="443">
                  <c:v>44992</c:v>
                </c:pt>
                <c:pt idx="444">
                  <c:v>44993</c:v>
                </c:pt>
                <c:pt idx="445">
                  <c:v>44994</c:v>
                </c:pt>
                <c:pt idx="446">
                  <c:v>44995</c:v>
                </c:pt>
                <c:pt idx="447">
                  <c:v>44996</c:v>
                </c:pt>
                <c:pt idx="448">
                  <c:v>44997</c:v>
                </c:pt>
                <c:pt idx="449">
                  <c:v>44998</c:v>
                </c:pt>
                <c:pt idx="450">
                  <c:v>44999</c:v>
                </c:pt>
                <c:pt idx="451">
                  <c:v>45000</c:v>
                </c:pt>
                <c:pt idx="452">
                  <c:v>45001</c:v>
                </c:pt>
                <c:pt idx="453">
                  <c:v>45002</c:v>
                </c:pt>
                <c:pt idx="454">
                  <c:v>45003</c:v>
                </c:pt>
                <c:pt idx="455">
                  <c:v>45004</c:v>
                </c:pt>
                <c:pt idx="456">
                  <c:v>45005</c:v>
                </c:pt>
                <c:pt idx="457">
                  <c:v>45006</c:v>
                </c:pt>
                <c:pt idx="458">
                  <c:v>45007</c:v>
                </c:pt>
                <c:pt idx="459">
                  <c:v>45008</c:v>
                </c:pt>
                <c:pt idx="460">
                  <c:v>45009</c:v>
                </c:pt>
                <c:pt idx="461">
                  <c:v>45010</c:v>
                </c:pt>
                <c:pt idx="462">
                  <c:v>45011</c:v>
                </c:pt>
                <c:pt idx="463">
                  <c:v>45012</c:v>
                </c:pt>
                <c:pt idx="464">
                  <c:v>45013</c:v>
                </c:pt>
                <c:pt idx="465">
                  <c:v>45014</c:v>
                </c:pt>
                <c:pt idx="466">
                  <c:v>45015</c:v>
                </c:pt>
                <c:pt idx="467">
                  <c:v>45016</c:v>
                </c:pt>
                <c:pt idx="468">
                  <c:v>45017</c:v>
                </c:pt>
                <c:pt idx="469">
                  <c:v>45018</c:v>
                </c:pt>
                <c:pt idx="470">
                  <c:v>45019</c:v>
                </c:pt>
                <c:pt idx="471">
                  <c:v>45020</c:v>
                </c:pt>
                <c:pt idx="472">
                  <c:v>45021</c:v>
                </c:pt>
                <c:pt idx="473">
                  <c:v>45022</c:v>
                </c:pt>
                <c:pt idx="474">
                  <c:v>45023</c:v>
                </c:pt>
                <c:pt idx="475">
                  <c:v>45024</c:v>
                </c:pt>
                <c:pt idx="476">
                  <c:v>45025</c:v>
                </c:pt>
                <c:pt idx="477">
                  <c:v>45026</c:v>
                </c:pt>
                <c:pt idx="478">
                  <c:v>45027</c:v>
                </c:pt>
                <c:pt idx="479">
                  <c:v>45028</c:v>
                </c:pt>
                <c:pt idx="480">
                  <c:v>45029</c:v>
                </c:pt>
                <c:pt idx="481">
                  <c:v>45030</c:v>
                </c:pt>
                <c:pt idx="482">
                  <c:v>45031</c:v>
                </c:pt>
                <c:pt idx="483">
                  <c:v>45032</c:v>
                </c:pt>
                <c:pt idx="484">
                  <c:v>45033</c:v>
                </c:pt>
                <c:pt idx="485">
                  <c:v>45034</c:v>
                </c:pt>
                <c:pt idx="486">
                  <c:v>45035</c:v>
                </c:pt>
                <c:pt idx="487">
                  <c:v>45036</c:v>
                </c:pt>
                <c:pt idx="488">
                  <c:v>45037</c:v>
                </c:pt>
                <c:pt idx="489">
                  <c:v>45038</c:v>
                </c:pt>
                <c:pt idx="490">
                  <c:v>45039</c:v>
                </c:pt>
                <c:pt idx="491">
                  <c:v>45040</c:v>
                </c:pt>
                <c:pt idx="492">
                  <c:v>45041</c:v>
                </c:pt>
                <c:pt idx="493">
                  <c:v>45042</c:v>
                </c:pt>
                <c:pt idx="494">
                  <c:v>45043</c:v>
                </c:pt>
                <c:pt idx="495">
                  <c:v>45044</c:v>
                </c:pt>
                <c:pt idx="496">
                  <c:v>45045</c:v>
                </c:pt>
                <c:pt idx="497">
                  <c:v>45046</c:v>
                </c:pt>
                <c:pt idx="498">
                  <c:v>45047</c:v>
                </c:pt>
                <c:pt idx="499">
                  <c:v>45048</c:v>
                </c:pt>
                <c:pt idx="500">
                  <c:v>45049</c:v>
                </c:pt>
                <c:pt idx="501">
                  <c:v>45050</c:v>
                </c:pt>
                <c:pt idx="502">
                  <c:v>45051</c:v>
                </c:pt>
                <c:pt idx="503">
                  <c:v>45052</c:v>
                </c:pt>
                <c:pt idx="504">
                  <c:v>45053</c:v>
                </c:pt>
                <c:pt idx="505">
                  <c:v>45054</c:v>
                </c:pt>
                <c:pt idx="506">
                  <c:v>45055</c:v>
                </c:pt>
                <c:pt idx="507">
                  <c:v>45056</c:v>
                </c:pt>
                <c:pt idx="508">
                  <c:v>45057</c:v>
                </c:pt>
                <c:pt idx="509">
                  <c:v>45058</c:v>
                </c:pt>
                <c:pt idx="510">
                  <c:v>45059</c:v>
                </c:pt>
                <c:pt idx="511">
                  <c:v>45060</c:v>
                </c:pt>
                <c:pt idx="512">
                  <c:v>45061</c:v>
                </c:pt>
                <c:pt idx="513">
                  <c:v>45062</c:v>
                </c:pt>
                <c:pt idx="514">
                  <c:v>45063</c:v>
                </c:pt>
                <c:pt idx="515">
                  <c:v>45064</c:v>
                </c:pt>
                <c:pt idx="516">
                  <c:v>45065</c:v>
                </c:pt>
                <c:pt idx="517">
                  <c:v>45066</c:v>
                </c:pt>
                <c:pt idx="518">
                  <c:v>45067</c:v>
                </c:pt>
                <c:pt idx="519">
                  <c:v>45068</c:v>
                </c:pt>
                <c:pt idx="520">
                  <c:v>45069</c:v>
                </c:pt>
                <c:pt idx="521">
                  <c:v>45070</c:v>
                </c:pt>
                <c:pt idx="522">
                  <c:v>45071</c:v>
                </c:pt>
                <c:pt idx="523">
                  <c:v>45072</c:v>
                </c:pt>
                <c:pt idx="524">
                  <c:v>45073</c:v>
                </c:pt>
                <c:pt idx="525">
                  <c:v>45074</c:v>
                </c:pt>
                <c:pt idx="526">
                  <c:v>45075</c:v>
                </c:pt>
                <c:pt idx="527">
                  <c:v>45076</c:v>
                </c:pt>
                <c:pt idx="528">
                  <c:v>45077</c:v>
                </c:pt>
                <c:pt idx="529">
                  <c:v>45078</c:v>
                </c:pt>
                <c:pt idx="530">
                  <c:v>45079</c:v>
                </c:pt>
                <c:pt idx="531">
                  <c:v>45080</c:v>
                </c:pt>
                <c:pt idx="532">
                  <c:v>45081</c:v>
                </c:pt>
                <c:pt idx="533">
                  <c:v>45082</c:v>
                </c:pt>
                <c:pt idx="534">
                  <c:v>45083</c:v>
                </c:pt>
                <c:pt idx="535">
                  <c:v>45084</c:v>
                </c:pt>
                <c:pt idx="536">
                  <c:v>45085</c:v>
                </c:pt>
                <c:pt idx="537">
                  <c:v>45086</c:v>
                </c:pt>
                <c:pt idx="538">
                  <c:v>45087</c:v>
                </c:pt>
                <c:pt idx="539">
                  <c:v>45088</c:v>
                </c:pt>
                <c:pt idx="540">
                  <c:v>45089</c:v>
                </c:pt>
                <c:pt idx="541">
                  <c:v>45090</c:v>
                </c:pt>
                <c:pt idx="542">
                  <c:v>45091</c:v>
                </c:pt>
                <c:pt idx="543">
                  <c:v>45092</c:v>
                </c:pt>
                <c:pt idx="544">
                  <c:v>45093</c:v>
                </c:pt>
                <c:pt idx="545">
                  <c:v>45094</c:v>
                </c:pt>
                <c:pt idx="546">
                  <c:v>45095</c:v>
                </c:pt>
                <c:pt idx="547">
                  <c:v>45096</c:v>
                </c:pt>
                <c:pt idx="548">
                  <c:v>45097</c:v>
                </c:pt>
                <c:pt idx="549">
                  <c:v>45098</c:v>
                </c:pt>
                <c:pt idx="550">
                  <c:v>45099</c:v>
                </c:pt>
                <c:pt idx="551">
                  <c:v>45100</c:v>
                </c:pt>
                <c:pt idx="552">
                  <c:v>45101</c:v>
                </c:pt>
                <c:pt idx="553">
                  <c:v>45102</c:v>
                </c:pt>
                <c:pt idx="554">
                  <c:v>45103</c:v>
                </c:pt>
                <c:pt idx="555">
                  <c:v>45104</c:v>
                </c:pt>
                <c:pt idx="556">
                  <c:v>45105</c:v>
                </c:pt>
                <c:pt idx="557">
                  <c:v>45106</c:v>
                </c:pt>
                <c:pt idx="558">
                  <c:v>45107</c:v>
                </c:pt>
                <c:pt idx="559">
                  <c:v>45108</c:v>
                </c:pt>
                <c:pt idx="560">
                  <c:v>45109</c:v>
                </c:pt>
                <c:pt idx="561">
                  <c:v>45110</c:v>
                </c:pt>
                <c:pt idx="562">
                  <c:v>45111</c:v>
                </c:pt>
                <c:pt idx="563">
                  <c:v>45112</c:v>
                </c:pt>
                <c:pt idx="564">
                  <c:v>45113</c:v>
                </c:pt>
                <c:pt idx="565">
                  <c:v>45114</c:v>
                </c:pt>
                <c:pt idx="566">
                  <c:v>45115</c:v>
                </c:pt>
                <c:pt idx="567">
                  <c:v>45116</c:v>
                </c:pt>
                <c:pt idx="568">
                  <c:v>45117</c:v>
                </c:pt>
                <c:pt idx="569">
                  <c:v>45118</c:v>
                </c:pt>
                <c:pt idx="570">
                  <c:v>45119</c:v>
                </c:pt>
                <c:pt idx="571">
                  <c:v>45120</c:v>
                </c:pt>
                <c:pt idx="572">
                  <c:v>45121</c:v>
                </c:pt>
                <c:pt idx="573">
                  <c:v>45122</c:v>
                </c:pt>
                <c:pt idx="574">
                  <c:v>45123</c:v>
                </c:pt>
                <c:pt idx="575">
                  <c:v>45124</c:v>
                </c:pt>
                <c:pt idx="576">
                  <c:v>45125</c:v>
                </c:pt>
                <c:pt idx="577">
                  <c:v>45126</c:v>
                </c:pt>
                <c:pt idx="578">
                  <c:v>45127</c:v>
                </c:pt>
                <c:pt idx="579">
                  <c:v>45128</c:v>
                </c:pt>
                <c:pt idx="580">
                  <c:v>45129</c:v>
                </c:pt>
                <c:pt idx="581">
                  <c:v>45130</c:v>
                </c:pt>
                <c:pt idx="582">
                  <c:v>45131</c:v>
                </c:pt>
                <c:pt idx="583">
                  <c:v>45132</c:v>
                </c:pt>
                <c:pt idx="584">
                  <c:v>45133</c:v>
                </c:pt>
                <c:pt idx="585">
                  <c:v>45134</c:v>
                </c:pt>
                <c:pt idx="586">
                  <c:v>45135</c:v>
                </c:pt>
                <c:pt idx="587">
                  <c:v>45136</c:v>
                </c:pt>
                <c:pt idx="588">
                  <c:v>45137</c:v>
                </c:pt>
                <c:pt idx="589">
                  <c:v>45138</c:v>
                </c:pt>
                <c:pt idx="590">
                  <c:v>45139</c:v>
                </c:pt>
                <c:pt idx="591">
                  <c:v>45140</c:v>
                </c:pt>
                <c:pt idx="592">
                  <c:v>45141</c:v>
                </c:pt>
                <c:pt idx="593">
                  <c:v>45142</c:v>
                </c:pt>
                <c:pt idx="594">
                  <c:v>45143</c:v>
                </c:pt>
                <c:pt idx="595">
                  <c:v>45144</c:v>
                </c:pt>
                <c:pt idx="596">
                  <c:v>45145</c:v>
                </c:pt>
                <c:pt idx="597">
                  <c:v>45146</c:v>
                </c:pt>
                <c:pt idx="598">
                  <c:v>45147</c:v>
                </c:pt>
                <c:pt idx="599">
                  <c:v>45148</c:v>
                </c:pt>
                <c:pt idx="600">
                  <c:v>45149</c:v>
                </c:pt>
                <c:pt idx="601">
                  <c:v>45150</c:v>
                </c:pt>
                <c:pt idx="602">
                  <c:v>45151</c:v>
                </c:pt>
                <c:pt idx="603">
                  <c:v>45152</c:v>
                </c:pt>
                <c:pt idx="604">
                  <c:v>45153</c:v>
                </c:pt>
                <c:pt idx="605">
                  <c:v>45154</c:v>
                </c:pt>
                <c:pt idx="606">
                  <c:v>45155</c:v>
                </c:pt>
                <c:pt idx="607">
                  <c:v>45156</c:v>
                </c:pt>
                <c:pt idx="608">
                  <c:v>45157</c:v>
                </c:pt>
                <c:pt idx="609">
                  <c:v>45158</c:v>
                </c:pt>
                <c:pt idx="610">
                  <c:v>45159</c:v>
                </c:pt>
                <c:pt idx="611">
                  <c:v>45160</c:v>
                </c:pt>
                <c:pt idx="612">
                  <c:v>45161</c:v>
                </c:pt>
                <c:pt idx="613">
                  <c:v>45162</c:v>
                </c:pt>
                <c:pt idx="614">
                  <c:v>45163</c:v>
                </c:pt>
                <c:pt idx="615">
                  <c:v>45164</c:v>
                </c:pt>
                <c:pt idx="616">
                  <c:v>45165</c:v>
                </c:pt>
                <c:pt idx="617">
                  <c:v>45166</c:v>
                </c:pt>
                <c:pt idx="618">
                  <c:v>45167</c:v>
                </c:pt>
                <c:pt idx="619">
                  <c:v>45168</c:v>
                </c:pt>
                <c:pt idx="620">
                  <c:v>45169</c:v>
                </c:pt>
                <c:pt idx="621">
                  <c:v>45170</c:v>
                </c:pt>
                <c:pt idx="622">
                  <c:v>45171</c:v>
                </c:pt>
                <c:pt idx="623">
                  <c:v>45172</c:v>
                </c:pt>
                <c:pt idx="624">
                  <c:v>45173</c:v>
                </c:pt>
                <c:pt idx="625">
                  <c:v>45174</c:v>
                </c:pt>
                <c:pt idx="626">
                  <c:v>45175</c:v>
                </c:pt>
                <c:pt idx="627">
                  <c:v>45176</c:v>
                </c:pt>
                <c:pt idx="628">
                  <c:v>45177</c:v>
                </c:pt>
                <c:pt idx="629">
                  <c:v>45178</c:v>
                </c:pt>
                <c:pt idx="630">
                  <c:v>45179</c:v>
                </c:pt>
                <c:pt idx="631">
                  <c:v>45180</c:v>
                </c:pt>
                <c:pt idx="632">
                  <c:v>45181</c:v>
                </c:pt>
                <c:pt idx="633">
                  <c:v>45182</c:v>
                </c:pt>
                <c:pt idx="634">
                  <c:v>45183</c:v>
                </c:pt>
                <c:pt idx="635">
                  <c:v>45184</c:v>
                </c:pt>
                <c:pt idx="636">
                  <c:v>45185</c:v>
                </c:pt>
                <c:pt idx="637">
                  <c:v>45186</c:v>
                </c:pt>
                <c:pt idx="638">
                  <c:v>45187</c:v>
                </c:pt>
                <c:pt idx="639">
                  <c:v>45188</c:v>
                </c:pt>
                <c:pt idx="640">
                  <c:v>45189</c:v>
                </c:pt>
                <c:pt idx="641">
                  <c:v>45190</c:v>
                </c:pt>
                <c:pt idx="642">
                  <c:v>45191</c:v>
                </c:pt>
                <c:pt idx="643">
                  <c:v>45192</c:v>
                </c:pt>
                <c:pt idx="644">
                  <c:v>45193</c:v>
                </c:pt>
                <c:pt idx="645">
                  <c:v>45194</c:v>
                </c:pt>
                <c:pt idx="646">
                  <c:v>45195</c:v>
                </c:pt>
                <c:pt idx="647">
                  <c:v>45196</c:v>
                </c:pt>
                <c:pt idx="648">
                  <c:v>45197</c:v>
                </c:pt>
                <c:pt idx="649">
                  <c:v>45198</c:v>
                </c:pt>
                <c:pt idx="650">
                  <c:v>45199</c:v>
                </c:pt>
                <c:pt idx="651">
                  <c:v>45200</c:v>
                </c:pt>
                <c:pt idx="652">
                  <c:v>45201</c:v>
                </c:pt>
                <c:pt idx="653">
                  <c:v>45202</c:v>
                </c:pt>
                <c:pt idx="654">
                  <c:v>45203</c:v>
                </c:pt>
                <c:pt idx="655">
                  <c:v>45204</c:v>
                </c:pt>
                <c:pt idx="656">
                  <c:v>45205</c:v>
                </c:pt>
                <c:pt idx="657">
                  <c:v>45206</c:v>
                </c:pt>
                <c:pt idx="658">
                  <c:v>45207</c:v>
                </c:pt>
                <c:pt idx="659">
                  <c:v>45208</c:v>
                </c:pt>
                <c:pt idx="660">
                  <c:v>45209</c:v>
                </c:pt>
                <c:pt idx="661">
                  <c:v>45210</c:v>
                </c:pt>
                <c:pt idx="662">
                  <c:v>45211</c:v>
                </c:pt>
                <c:pt idx="663">
                  <c:v>45212</c:v>
                </c:pt>
                <c:pt idx="664">
                  <c:v>45213</c:v>
                </c:pt>
                <c:pt idx="665">
                  <c:v>45214</c:v>
                </c:pt>
                <c:pt idx="666">
                  <c:v>45215</c:v>
                </c:pt>
                <c:pt idx="667">
                  <c:v>45216</c:v>
                </c:pt>
                <c:pt idx="668">
                  <c:v>45217</c:v>
                </c:pt>
                <c:pt idx="669">
                  <c:v>45218</c:v>
                </c:pt>
                <c:pt idx="670">
                  <c:v>45219</c:v>
                </c:pt>
                <c:pt idx="671">
                  <c:v>45220</c:v>
                </c:pt>
                <c:pt idx="672">
                  <c:v>45221</c:v>
                </c:pt>
                <c:pt idx="673">
                  <c:v>45222</c:v>
                </c:pt>
                <c:pt idx="674">
                  <c:v>45223</c:v>
                </c:pt>
                <c:pt idx="675">
                  <c:v>45224</c:v>
                </c:pt>
                <c:pt idx="676">
                  <c:v>45225</c:v>
                </c:pt>
                <c:pt idx="677">
                  <c:v>45226</c:v>
                </c:pt>
                <c:pt idx="678">
                  <c:v>45227</c:v>
                </c:pt>
                <c:pt idx="679">
                  <c:v>45228</c:v>
                </c:pt>
                <c:pt idx="680">
                  <c:v>45229</c:v>
                </c:pt>
                <c:pt idx="681">
                  <c:v>45230</c:v>
                </c:pt>
                <c:pt idx="682">
                  <c:v>45231</c:v>
                </c:pt>
                <c:pt idx="683">
                  <c:v>45232</c:v>
                </c:pt>
                <c:pt idx="684">
                  <c:v>45233</c:v>
                </c:pt>
                <c:pt idx="685">
                  <c:v>45234</c:v>
                </c:pt>
                <c:pt idx="686">
                  <c:v>45235</c:v>
                </c:pt>
                <c:pt idx="687">
                  <c:v>45236</c:v>
                </c:pt>
                <c:pt idx="688">
                  <c:v>45237</c:v>
                </c:pt>
                <c:pt idx="689">
                  <c:v>45238</c:v>
                </c:pt>
                <c:pt idx="690">
                  <c:v>45239</c:v>
                </c:pt>
                <c:pt idx="691">
                  <c:v>45240</c:v>
                </c:pt>
                <c:pt idx="692">
                  <c:v>45241</c:v>
                </c:pt>
                <c:pt idx="693">
                  <c:v>45242</c:v>
                </c:pt>
                <c:pt idx="694">
                  <c:v>45243</c:v>
                </c:pt>
                <c:pt idx="695">
                  <c:v>45244</c:v>
                </c:pt>
              </c:numCache>
            </c:numRef>
          </c:cat>
          <c:val>
            <c:numRef>
              <c:f>vaccination!$O$8:$O$703</c:f>
              <c:numCache>
                <c:formatCode>0.000</c:formatCode>
                <c:ptCount val="696"/>
                <c:pt idx="0">
                  <c:v>0.60373742213703885</c:v>
                </c:pt>
                <c:pt idx="1">
                  <c:v>0.60630914826498428</c:v>
                </c:pt>
                <c:pt idx="2">
                  <c:v>0.59890360895386019</c:v>
                </c:pt>
                <c:pt idx="3">
                  <c:v>0.59828169747461601</c:v>
                </c:pt>
                <c:pt idx="4">
                  <c:v>0.60045019696117052</c:v>
                </c:pt>
                <c:pt idx="5">
                  <c:v>0.60322156476002631</c:v>
                </c:pt>
                <c:pt idx="6">
                  <c:v>0.592661924372894</c:v>
                </c:pt>
                <c:pt idx="7">
                  <c:v>0.5938937682977834</c:v>
                </c:pt>
                <c:pt idx="8">
                  <c:v>0.58639523336643495</c:v>
                </c:pt>
                <c:pt idx="9">
                  <c:v>0.58618688334300639</c:v>
                </c:pt>
                <c:pt idx="10">
                  <c:v>0.58549848942598193</c:v>
                </c:pt>
                <c:pt idx="11">
                  <c:v>0.57045735475896164</c:v>
                </c:pt>
                <c:pt idx="12">
                  <c:v>0.56135934550031463</c:v>
                </c:pt>
                <c:pt idx="13">
                  <c:v>0.55867014341590615</c:v>
                </c:pt>
                <c:pt idx="14">
                  <c:v>0.5625</c:v>
                </c:pt>
                <c:pt idx="15">
                  <c:v>0.55886332882273337</c:v>
                </c:pt>
                <c:pt idx="16">
                  <c:v>0.56786703601108035</c:v>
                </c:pt>
                <c:pt idx="17">
                  <c:v>0.57212885154061621</c:v>
                </c:pt>
                <c:pt idx="18">
                  <c:v>0.5839311334289814</c:v>
                </c:pt>
                <c:pt idx="19">
                  <c:v>0.59469153515064566</c:v>
                </c:pt>
                <c:pt idx="20">
                  <c:v>0.58868715083798884</c:v>
                </c:pt>
                <c:pt idx="21">
                  <c:v>0.58201438848920861</c:v>
                </c:pt>
                <c:pt idx="22">
                  <c:v>0.57027818448023426</c:v>
                </c:pt>
                <c:pt idx="23">
                  <c:v>0.55933484504913078</c:v>
                </c:pt>
                <c:pt idx="24">
                  <c:v>0.5523210070810386</c:v>
                </c:pt>
                <c:pt idx="25">
                  <c:v>0.52912223133716163</c:v>
                </c:pt>
                <c:pt idx="26">
                  <c:v>0.50166389351081531</c:v>
                </c:pt>
                <c:pt idx="27">
                  <c:v>0.48788927335640137</c:v>
                </c:pt>
                <c:pt idx="28">
                  <c:v>0.46475195822454307</c:v>
                </c:pt>
                <c:pt idx="29">
                  <c:v>0.46247818499127402</c:v>
                </c:pt>
                <c:pt idx="30">
                  <c:v>0.44253393665158369</c:v>
                </c:pt>
                <c:pt idx="31">
                  <c:v>0.43012704174228678</c:v>
                </c:pt>
                <c:pt idx="32">
                  <c:v>0.40917266187050361</c:v>
                </c:pt>
                <c:pt idx="33">
                  <c:v>0.3921028466483012</c:v>
                </c:pt>
                <c:pt idx="34">
                  <c:v>0.38025594149908593</c:v>
                </c:pt>
                <c:pt idx="35">
                  <c:v>0.37</c:v>
                </c:pt>
                <c:pt idx="36">
                  <c:v>0.35890410958904112</c:v>
                </c:pt>
                <c:pt idx="37">
                  <c:v>0.34948096885813151</c:v>
                </c:pt>
                <c:pt idx="38">
                  <c:v>0.32471728594507271</c:v>
                </c:pt>
                <c:pt idx="39">
                  <c:v>0.31100478468899523</c:v>
                </c:pt>
                <c:pt idx="40">
                  <c:v>0.29746348962336666</c:v>
                </c:pt>
                <c:pt idx="41">
                  <c:v>0.29295987887963665</c:v>
                </c:pt>
                <c:pt idx="42">
                  <c:v>0.2958057395143488</c:v>
                </c:pt>
                <c:pt idx="43">
                  <c:v>0.29234012649332397</c:v>
                </c:pt>
                <c:pt idx="44">
                  <c:v>0.30182309250506417</c:v>
                </c:pt>
                <c:pt idx="45">
                  <c:v>0.30708140304434151</c:v>
                </c:pt>
                <c:pt idx="46">
                  <c:v>0.3114231014677728</c:v>
                </c:pt>
                <c:pt idx="47">
                  <c:v>0.30864197530864196</c:v>
                </c:pt>
                <c:pt idx="48">
                  <c:v>0.30228471001757468</c:v>
                </c:pt>
                <c:pt idx="49">
                  <c:v>0.29344073647871116</c:v>
                </c:pt>
                <c:pt idx="50">
                  <c:v>0.29068462401795736</c:v>
                </c:pt>
                <c:pt idx="51">
                  <c:v>0.2816979051819184</c:v>
                </c:pt>
                <c:pt idx="52">
                  <c:v>0.28000000000000003</c:v>
                </c:pt>
                <c:pt idx="53">
                  <c:v>0.28156365557316426</c:v>
                </c:pt>
                <c:pt idx="54">
                  <c:v>0.28412698412698412</c:v>
                </c:pt>
                <c:pt idx="55">
                  <c:v>0.28724544480171488</c:v>
                </c:pt>
                <c:pt idx="56">
                  <c:v>0.29313142239048134</c:v>
                </c:pt>
                <c:pt idx="57">
                  <c:v>0.28809908454496502</c:v>
                </c:pt>
                <c:pt idx="58">
                  <c:v>0.28525980911983034</c:v>
                </c:pt>
                <c:pt idx="59">
                  <c:v>0.27930848190167479</c:v>
                </c:pt>
                <c:pt idx="60">
                  <c:v>0.26818675352877308</c:v>
                </c:pt>
                <c:pt idx="61">
                  <c:v>0.2621097954790097</c:v>
                </c:pt>
                <c:pt idx="62">
                  <c:v>0.25911812738160045</c:v>
                </c:pt>
                <c:pt idx="63">
                  <c:v>0.25163398692810457</c:v>
                </c:pt>
                <c:pt idx="64">
                  <c:v>0.25141242937853109</c:v>
                </c:pt>
                <c:pt idx="65">
                  <c:v>0.25</c:v>
                </c:pt>
                <c:pt idx="66">
                  <c:v>0.24145658263305322</c:v>
                </c:pt>
                <c:pt idx="67">
                  <c:v>0.23874643874643875</c:v>
                </c:pt>
                <c:pt idx="68">
                  <c:v>0.22976054732041049</c:v>
                </c:pt>
                <c:pt idx="69">
                  <c:v>0.21701884637350086</c:v>
                </c:pt>
                <c:pt idx="70">
                  <c:v>0.21502293577981652</c:v>
                </c:pt>
                <c:pt idx="71">
                  <c:v>0.20996038483305038</c:v>
                </c:pt>
                <c:pt idx="72">
                  <c:v>0.19932622122403143</c:v>
                </c:pt>
                <c:pt idx="73">
                  <c:v>0.19917984768599883</c:v>
                </c:pt>
                <c:pt idx="74">
                  <c:v>0.20080784766301213</c:v>
                </c:pt>
                <c:pt idx="75">
                  <c:v>0.2050380785002929</c:v>
                </c:pt>
                <c:pt idx="76">
                  <c:v>0.20847851335656215</c:v>
                </c:pt>
                <c:pt idx="77">
                  <c:v>0.21068075117370891</c:v>
                </c:pt>
                <c:pt idx="78">
                  <c:v>0.20356526739505462</c:v>
                </c:pt>
                <c:pt idx="79">
                  <c:v>0.19174208144796381</c:v>
                </c:pt>
                <c:pt idx="80">
                  <c:v>0.19005030743432086</c:v>
                </c:pt>
                <c:pt idx="81">
                  <c:v>0.18578623391158366</c:v>
                </c:pt>
                <c:pt idx="82">
                  <c:v>0.17943107221006566</c:v>
                </c:pt>
                <c:pt idx="83">
                  <c:v>0.17643835616438355</c:v>
                </c:pt>
                <c:pt idx="84">
                  <c:v>0.16866840731070495</c:v>
                </c:pt>
                <c:pt idx="85">
                  <c:v>0.16520392359318534</c:v>
                </c:pt>
                <c:pt idx="86">
                  <c:v>0.16504356740133266</c:v>
                </c:pt>
                <c:pt idx="87">
                  <c:v>0.17108554277138568</c:v>
                </c:pt>
                <c:pt idx="88">
                  <c:v>0.17201724964063247</c:v>
                </c:pt>
                <c:pt idx="89">
                  <c:v>0.16874135546334718</c:v>
                </c:pt>
                <c:pt idx="90">
                  <c:v>0.16749212066636651</c:v>
                </c:pt>
                <c:pt idx="91">
                  <c:v>0.17305029995385326</c:v>
                </c:pt>
                <c:pt idx="92">
                  <c:v>0.17438055165965405</c:v>
                </c:pt>
                <c:pt idx="93">
                  <c:v>0.17116320212295444</c:v>
                </c:pt>
                <c:pt idx="94">
                  <c:v>0.16689219666215607</c:v>
                </c:pt>
                <c:pt idx="95">
                  <c:v>0.1641725352112676</c:v>
                </c:pt>
                <c:pt idx="96">
                  <c:v>0.16606498194945848</c:v>
                </c:pt>
                <c:pt idx="97">
                  <c:v>0.16562499999999999</c:v>
                </c:pt>
                <c:pt idx="98">
                  <c:v>0.16427015250544663</c:v>
                </c:pt>
                <c:pt idx="99">
                  <c:v>0.16572176188399476</c:v>
                </c:pt>
                <c:pt idx="100">
                  <c:v>0.17357630979498861</c:v>
                </c:pt>
                <c:pt idx="101">
                  <c:v>0.16927199642697632</c:v>
                </c:pt>
                <c:pt idx="102">
                  <c:v>0.16849315068493151</c:v>
                </c:pt>
                <c:pt idx="103">
                  <c:v>0.16495327102803739</c:v>
                </c:pt>
                <c:pt idx="104">
                  <c:v>0.16642477019835511</c:v>
                </c:pt>
                <c:pt idx="105">
                  <c:v>0.16060903732809431</c:v>
                </c:pt>
                <c:pt idx="106">
                  <c:v>0.15766208251473476</c:v>
                </c:pt>
                <c:pt idx="107">
                  <c:v>0.15153087701089776</c:v>
                </c:pt>
                <c:pt idx="108">
                  <c:v>0.15251572327044025</c:v>
                </c:pt>
                <c:pt idx="109">
                  <c:v>0.15409658166033641</c:v>
                </c:pt>
                <c:pt idx="110">
                  <c:v>0.15737704918032788</c:v>
                </c:pt>
                <c:pt idx="111">
                  <c:v>0.15158124318429661</c:v>
                </c:pt>
                <c:pt idx="112">
                  <c:v>0.15371621621621623</c:v>
                </c:pt>
                <c:pt idx="113">
                  <c:v>0.14950552646887724</c:v>
                </c:pt>
                <c:pt idx="114">
                  <c:v>0.14693877551020409</c:v>
                </c:pt>
                <c:pt idx="115">
                  <c:v>0.14198286413708691</c:v>
                </c:pt>
                <c:pt idx="116">
                  <c:v>0.1341614906832298</c:v>
                </c:pt>
                <c:pt idx="117">
                  <c:v>0.12938881664499349</c:v>
                </c:pt>
                <c:pt idx="118">
                  <c:v>0.13402777777777777</c:v>
                </c:pt>
                <c:pt idx="119">
                  <c:v>0.13006993006993006</c:v>
                </c:pt>
                <c:pt idx="120">
                  <c:v>0.13294375456537619</c:v>
                </c:pt>
                <c:pt idx="121">
                  <c:v>0.13458646616541353</c:v>
                </c:pt>
                <c:pt idx="122">
                  <c:v>0.13428357089272319</c:v>
                </c:pt>
                <c:pt idx="123">
                  <c:v>0.1328</c:v>
                </c:pt>
                <c:pt idx="124">
                  <c:v>0.13201581027667983</c:v>
                </c:pt>
                <c:pt idx="125">
                  <c:v>0.13027108433734941</c:v>
                </c:pt>
                <c:pt idx="126">
                  <c:v>0.12635658914728681</c:v>
                </c:pt>
                <c:pt idx="127">
                  <c:v>0.12403100775193798</c:v>
                </c:pt>
                <c:pt idx="128">
                  <c:v>0.12913385826771653</c:v>
                </c:pt>
                <c:pt idx="129">
                  <c:v>0.13974151857835218</c:v>
                </c:pt>
                <c:pt idx="130">
                  <c:v>0.14368770764119601</c:v>
                </c:pt>
                <c:pt idx="131">
                  <c:v>0.13937867338371115</c:v>
                </c:pt>
                <c:pt idx="132">
                  <c:v>0.13595706618962433</c:v>
                </c:pt>
                <c:pt idx="133">
                  <c:v>0.14195298372513562</c:v>
                </c:pt>
                <c:pt idx="134">
                  <c:v>0.13826940231935772</c:v>
                </c:pt>
                <c:pt idx="135">
                  <c:v>0.12555654496883348</c:v>
                </c:pt>
                <c:pt idx="136">
                  <c:v>0.11305147058823529</c:v>
                </c:pt>
                <c:pt idx="137">
                  <c:v>0.10382513661202186</c:v>
                </c:pt>
                <c:pt idx="138">
                  <c:v>0.10546500479386385</c:v>
                </c:pt>
                <c:pt idx="139">
                  <c:v>0.10039370078740158</c:v>
                </c:pt>
                <c:pt idx="140">
                  <c:v>9.4853683148335019E-2</c:v>
                </c:pt>
                <c:pt idx="141">
                  <c:v>9.9156118143459912E-2</c:v>
                </c:pt>
                <c:pt idx="142">
                  <c:v>0.1134020618556701</c:v>
                </c:pt>
                <c:pt idx="143">
                  <c:v>0.10501193317422435</c:v>
                </c:pt>
                <c:pt idx="144">
                  <c:v>0.10559796437659033</c:v>
                </c:pt>
                <c:pt idx="145">
                  <c:v>0.11328125</c:v>
                </c:pt>
                <c:pt idx="146">
                  <c:v>0.1183206106870229</c:v>
                </c:pt>
                <c:pt idx="147">
                  <c:v>0.11870967741935484</c:v>
                </c:pt>
                <c:pt idx="148">
                  <c:v>0.10978835978835978</c:v>
                </c:pt>
                <c:pt idx="149">
                  <c:v>9.906291834002677E-2</c:v>
                </c:pt>
                <c:pt idx="150">
                  <c:v>0.10684931506849316</c:v>
                </c:pt>
                <c:pt idx="151">
                  <c:v>0.1172316384180791</c:v>
                </c:pt>
                <c:pt idx="152">
                  <c:v>0.11285714285714285</c:v>
                </c:pt>
                <c:pt idx="153">
                  <c:v>0.12042682926829268</c:v>
                </c:pt>
                <c:pt idx="154">
                  <c:v>0.11394302848575712</c:v>
                </c:pt>
                <c:pt idx="155">
                  <c:v>0.11384615384615385</c:v>
                </c:pt>
                <c:pt idx="156">
                  <c:v>0.10492845786963434</c:v>
                </c:pt>
                <c:pt idx="157">
                  <c:v>9.6185737976782759E-2</c:v>
                </c:pt>
                <c:pt idx="158">
                  <c:v>9.0909090909090912E-2</c:v>
                </c:pt>
                <c:pt idx="159">
                  <c:v>8.7121212121212127E-2</c:v>
                </c:pt>
                <c:pt idx="160">
                  <c:v>7.370517928286853E-2</c:v>
                </c:pt>
                <c:pt idx="161">
                  <c:v>8.8983050847457626E-2</c:v>
                </c:pt>
                <c:pt idx="162">
                  <c:v>8.7982832618025753E-2</c:v>
                </c:pt>
                <c:pt idx="163">
                  <c:v>9.4017094017094016E-2</c:v>
                </c:pt>
                <c:pt idx="164">
                  <c:v>0.10359408033826638</c:v>
                </c:pt>
                <c:pt idx="165">
                  <c:v>9.7872340425531917E-2</c:v>
                </c:pt>
                <c:pt idx="166">
                  <c:v>9.775967413441955E-2</c:v>
                </c:pt>
                <c:pt idx="167">
                  <c:v>0.10297029702970296</c:v>
                </c:pt>
                <c:pt idx="168">
                  <c:v>8.829174664107485E-2</c:v>
                </c:pt>
                <c:pt idx="169">
                  <c:v>8.9694656488549615E-2</c:v>
                </c:pt>
                <c:pt idx="170">
                  <c:v>9.1796875E-2</c:v>
                </c:pt>
                <c:pt idx="171">
                  <c:v>9.3385214007782102E-2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1.1223344556677891E-3</c:v>
                </c:pt>
                <c:pt idx="217">
                  <c:v>1.1350737797956867E-3</c:v>
                </c:pt>
                <c:pt idx="218">
                  <c:v>1.1013215859030838E-3</c:v>
                </c:pt>
                <c:pt idx="219">
                  <c:v>1.0672358591248667E-3</c:v>
                </c:pt>
                <c:pt idx="220">
                  <c:v>1.0695187165775401E-3</c:v>
                </c:pt>
                <c:pt idx="221">
                  <c:v>1.0515247108307045E-3</c:v>
                </c:pt>
                <c:pt idx="222">
                  <c:v>1.0775862068965517E-3</c:v>
                </c:pt>
                <c:pt idx="223">
                  <c:v>0</c:v>
                </c:pt>
                <c:pt idx="224">
                  <c:v>0</c:v>
                </c:pt>
                <c:pt idx="225">
                  <c:v>1.2165450121654502E-3</c:v>
                </c:pt>
                <c:pt idx="226">
                  <c:v>1.2953367875647669E-3</c:v>
                </c:pt>
                <c:pt idx="227">
                  <c:v>1.3477088948787063E-3</c:v>
                </c:pt>
                <c:pt idx="228">
                  <c:v>1.4450867052023121E-3</c:v>
                </c:pt>
                <c:pt idx="229">
                  <c:v>1.4598540145985401E-3</c:v>
                </c:pt>
                <c:pt idx="230">
                  <c:v>1.4577259475218659E-3</c:v>
                </c:pt>
                <c:pt idx="231">
                  <c:v>1.4814814814814814E-3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A-49AA-A33F-C4D40A4E0F5B}"/>
            </c:ext>
          </c:extLst>
        </c:ser>
        <c:ser>
          <c:idx val="1"/>
          <c:order val="1"/>
          <c:tx>
            <c:strRef>
              <c:f>vaccination!$P$7</c:f>
              <c:strCache>
                <c:ptCount val="1"/>
                <c:pt idx="0">
                  <c:v>recovered &amp; unvaccinated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vaccination!$N$8:$N$703</c:f>
              <c:numCache>
                <c:formatCode>m/d/yyyy</c:formatCode>
                <c:ptCount val="696"/>
                <c:pt idx="0">
                  <c:v>44549</c:v>
                </c:pt>
                <c:pt idx="1">
                  <c:v>44550</c:v>
                </c:pt>
                <c:pt idx="2">
                  <c:v>44551</c:v>
                </c:pt>
                <c:pt idx="3">
                  <c:v>44552</c:v>
                </c:pt>
                <c:pt idx="4">
                  <c:v>44553</c:v>
                </c:pt>
                <c:pt idx="5">
                  <c:v>44554</c:v>
                </c:pt>
                <c:pt idx="6">
                  <c:v>44555</c:v>
                </c:pt>
                <c:pt idx="7">
                  <c:v>44556</c:v>
                </c:pt>
                <c:pt idx="8">
                  <c:v>44557</c:v>
                </c:pt>
                <c:pt idx="9">
                  <c:v>44558</c:v>
                </c:pt>
                <c:pt idx="10">
                  <c:v>44559</c:v>
                </c:pt>
                <c:pt idx="11">
                  <c:v>44560</c:v>
                </c:pt>
                <c:pt idx="12">
                  <c:v>44561</c:v>
                </c:pt>
                <c:pt idx="13">
                  <c:v>44562</c:v>
                </c:pt>
                <c:pt idx="14">
                  <c:v>44563</c:v>
                </c:pt>
                <c:pt idx="15">
                  <c:v>44564</c:v>
                </c:pt>
                <c:pt idx="16">
                  <c:v>44565</c:v>
                </c:pt>
                <c:pt idx="17">
                  <c:v>44566</c:v>
                </c:pt>
                <c:pt idx="18">
                  <c:v>44567</c:v>
                </c:pt>
                <c:pt idx="19">
                  <c:v>44568</c:v>
                </c:pt>
                <c:pt idx="20">
                  <c:v>44569</c:v>
                </c:pt>
                <c:pt idx="21">
                  <c:v>44570</c:v>
                </c:pt>
                <c:pt idx="22">
                  <c:v>44571</c:v>
                </c:pt>
                <c:pt idx="23">
                  <c:v>44572</c:v>
                </c:pt>
                <c:pt idx="24">
                  <c:v>44573</c:v>
                </c:pt>
                <c:pt idx="25">
                  <c:v>44574</c:v>
                </c:pt>
                <c:pt idx="26">
                  <c:v>44575</c:v>
                </c:pt>
                <c:pt idx="27">
                  <c:v>44576</c:v>
                </c:pt>
                <c:pt idx="28">
                  <c:v>44577</c:v>
                </c:pt>
                <c:pt idx="29">
                  <c:v>44578</c:v>
                </c:pt>
                <c:pt idx="30">
                  <c:v>44579</c:v>
                </c:pt>
                <c:pt idx="31">
                  <c:v>44580</c:v>
                </c:pt>
                <c:pt idx="32">
                  <c:v>44581</c:v>
                </c:pt>
                <c:pt idx="33">
                  <c:v>44582</c:v>
                </c:pt>
                <c:pt idx="34">
                  <c:v>44583</c:v>
                </c:pt>
                <c:pt idx="35">
                  <c:v>44584</c:v>
                </c:pt>
                <c:pt idx="36">
                  <c:v>44585</c:v>
                </c:pt>
                <c:pt idx="37">
                  <c:v>44586</c:v>
                </c:pt>
                <c:pt idx="38">
                  <c:v>44587</c:v>
                </c:pt>
                <c:pt idx="39">
                  <c:v>44588</c:v>
                </c:pt>
                <c:pt idx="40">
                  <c:v>44589</c:v>
                </c:pt>
                <c:pt idx="41">
                  <c:v>44590</c:v>
                </c:pt>
                <c:pt idx="42">
                  <c:v>44591</c:v>
                </c:pt>
                <c:pt idx="43">
                  <c:v>44592</c:v>
                </c:pt>
                <c:pt idx="44">
                  <c:v>44593</c:v>
                </c:pt>
                <c:pt idx="45">
                  <c:v>44594</c:v>
                </c:pt>
                <c:pt idx="46">
                  <c:v>44595</c:v>
                </c:pt>
                <c:pt idx="47">
                  <c:v>44596</c:v>
                </c:pt>
                <c:pt idx="48">
                  <c:v>44597</c:v>
                </c:pt>
                <c:pt idx="49">
                  <c:v>44598</c:v>
                </c:pt>
                <c:pt idx="50">
                  <c:v>44599</c:v>
                </c:pt>
                <c:pt idx="51">
                  <c:v>44600</c:v>
                </c:pt>
                <c:pt idx="52">
                  <c:v>44601</c:v>
                </c:pt>
                <c:pt idx="53">
                  <c:v>44602</c:v>
                </c:pt>
                <c:pt idx="54">
                  <c:v>44603</c:v>
                </c:pt>
                <c:pt idx="55">
                  <c:v>44604</c:v>
                </c:pt>
                <c:pt idx="56">
                  <c:v>44605</c:v>
                </c:pt>
                <c:pt idx="57">
                  <c:v>44606</c:v>
                </c:pt>
                <c:pt idx="58">
                  <c:v>44607</c:v>
                </c:pt>
                <c:pt idx="59">
                  <c:v>44608</c:v>
                </c:pt>
                <c:pt idx="60">
                  <c:v>44609</c:v>
                </c:pt>
                <c:pt idx="61">
                  <c:v>44610</c:v>
                </c:pt>
                <c:pt idx="62">
                  <c:v>44611</c:v>
                </c:pt>
                <c:pt idx="63">
                  <c:v>44612</c:v>
                </c:pt>
                <c:pt idx="64">
                  <c:v>44613</c:v>
                </c:pt>
                <c:pt idx="65">
                  <c:v>44614</c:v>
                </c:pt>
                <c:pt idx="66">
                  <c:v>44615</c:v>
                </c:pt>
                <c:pt idx="67">
                  <c:v>44616</c:v>
                </c:pt>
                <c:pt idx="68">
                  <c:v>44617</c:v>
                </c:pt>
                <c:pt idx="69">
                  <c:v>44618</c:v>
                </c:pt>
                <c:pt idx="70">
                  <c:v>44619</c:v>
                </c:pt>
                <c:pt idx="71">
                  <c:v>44620</c:v>
                </c:pt>
                <c:pt idx="72">
                  <c:v>44621</c:v>
                </c:pt>
                <c:pt idx="73">
                  <c:v>44622</c:v>
                </c:pt>
                <c:pt idx="74">
                  <c:v>44623</c:v>
                </c:pt>
                <c:pt idx="75">
                  <c:v>44624</c:v>
                </c:pt>
                <c:pt idx="76">
                  <c:v>44625</c:v>
                </c:pt>
                <c:pt idx="77">
                  <c:v>44626</c:v>
                </c:pt>
                <c:pt idx="78">
                  <c:v>44627</c:v>
                </c:pt>
                <c:pt idx="79">
                  <c:v>44628</c:v>
                </c:pt>
                <c:pt idx="80">
                  <c:v>44629</c:v>
                </c:pt>
                <c:pt idx="81">
                  <c:v>44630</c:v>
                </c:pt>
                <c:pt idx="82">
                  <c:v>44631</c:v>
                </c:pt>
                <c:pt idx="83">
                  <c:v>44632</c:v>
                </c:pt>
                <c:pt idx="84">
                  <c:v>44633</c:v>
                </c:pt>
                <c:pt idx="85">
                  <c:v>44634</c:v>
                </c:pt>
                <c:pt idx="86">
                  <c:v>44635</c:v>
                </c:pt>
                <c:pt idx="87">
                  <c:v>44636</c:v>
                </c:pt>
                <c:pt idx="88">
                  <c:v>44637</c:v>
                </c:pt>
                <c:pt idx="89">
                  <c:v>44638</c:v>
                </c:pt>
                <c:pt idx="90">
                  <c:v>44639</c:v>
                </c:pt>
                <c:pt idx="91">
                  <c:v>44640</c:v>
                </c:pt>
                <c:pt idx="92">
                  <c:v>44641</c:v>
                </c:pt>
                <c:pt idx="93">
                  <c:v>44642</c:v>
                </c:pt>
                <c:pt idx="94">
                  <c:v>44643</c:v>
                </c:pt>
                <c:pt idx="95">
                  <c:v>44644</c:v>
                </c:pt>
                <c:pt idx="96">
                  <c:v>44645</c:v>
                </c:pt>
                <c:pt idx="97">
                  <c:v>44646</c:v>
                </c:pt>
                <c:pt idx="98">
                  <c:v>44647</c:v>
                </c:pt>
                <c:pt idx="99">
                  <c:v>44648</c:v>
                </c:pt>
                <c:pt idx="100">
                  <c:v>44649</c:v>
                </c:pt>
                <c:pt idx="101">
                  <c:v>44650</c:v>
                </c:pt>
                <c:pt idx="102">
                  <c:v>44651</c:v>
                </c:pt>
                <c:pt idx="103">
                  <c:v>44652</c:v>
                </c:pt>
                <c:pt idx="104">
                  <c:v>44653</c:v>
                </c:pt>
                <c:pt idx="105">
                  <c:v>44654</c:v>
                </c:pt>
                <c:pt idx="106">
                  <c:v>44655</c:v>
                </c:pt>
                <c:pt idx="107">
                  <c:v>44656</c:v>
                </c:pt>
                <c:pt idx="108">
                  <c:v>44657</c:v>
                </c:pt>
                <c:pt idx="109">
                  <c:v>44658</c:v>
                </c:pt>
                <c:pt idx="110">
                  <c:v>44659</c:v>
                </c:pt>
                <c:pt idx="111">
                  <c:v>44660</c:v>
                </c:pt>
                <c:pt idx="112">
                  <c:v>44661</c:v>
                </c:pt>
                <c:pt idx="113">
                  <c:v>44662</c:v>
                </c:pt>
                <c:pt idx="114">
                  <c:v>44663</c:v>
                </c:pt>
                <c:pt idx="115">
                  <c:v>44664</c:v>
                </c:pt>
                <c:pt idx="116">
                  <c:v>44665</c:v>
                </c:pt>
                <c:pt idx="117">
                  <c:v>44666</c:v>
                </c:pt>
                <c:pt idx="118">
                  <c:v>44667</c:v>
                </c:pt>
                <c:pt idx="119">
                  <c:v>44668</c:v>
                </c:pt>
                <c:pt idx="120">
                  <c:v>44669</c:v>
                </c:pt>
                <c:pt idx="121">
                  <c:v>44670</c:v>
                </c:pt>
                <c:pt idx="122">
                  <c:v>44671</c:v>
                </c:pt>
                <c:pt idx="123">
                  <c:v>44672</c:v>
                </c:pt>
                <c:pt idx="124">
                  <c:v>44673</c:v>
                </c:pt>
                <c:pt idx="125">
                  <c:v>44674</c:v>
                </c:pt>
                <c:pt idx="126">
                  <c:v>44675</c:v>
                </c:pt>
                <c:pt idx="127">
                  <c:v>44676</c:v>
                </c:pt>
                <c:pt idx="128">
                  <c:v>44677</c:v>
                </c:pt>
                <c:pt idx="129">
                  <c:v>44678</c:v>
                </c:pt>
                <c:pt idx="130">
                  <c:v>44679</c:v>
                </c:pt>
                <c:pt idx="131">
                  <c:v>44680</c:v>
                </c:pt>
                <c:pt idx="132">
                  <c:v>44681</c:v>
                </c:pt>
                <c:pt idx="133">
                  <c:v>44682</c:v>
                </c:pt>
                <c:pt idx="134">
                  <c:v>44683</c:v>
                </c:pt>
                <c:pt idx="135">
                  <c:v>44684</c:v>
                </c:pt>
                <c:pt idx="136">
                  <c:v>44685</c:v>
                </c:pt>
                <c:pt idx="137">
                  <c:v>44686</c:v>
                </c:pt>
                <c:pt idx="138">
                  <c:v>44687</c:v>
                </c:pt>
                <c:pt idx="139">
                  <c:v>44688</c:v>
                </c:pt>
                <c:pt idx="140">
                  <c:v>44689</c:v>
                </c:pt>
                <c:pt idx="141">
                  <c:v>44690</c:v>
                </c:pt>
                <c:pt idx="142">
                  <c:v>44691</c:v>
                </c:pt>
                <c:pt idx="143">
                  <c:v>44692</c:v>
                </c:pt>
                <c:pt idx="144">
                  <c:v>44693</c:v>
                </c:pt>
                <c:pt idx="145">
                  <c:v>44694</c:v>
                </c:pt>
                <c:pt idx="146">
                  <c:v>44695</c:v>
                </c:pt>
                <c:pt idx="147">
                  <c:v>44696</c:v>
                </c:pt>
                <c:pt idx="148">
                  <c:v>44697</c:v>
                </c:pt>
                <c:pt idx="149">
                  <c:v>44698</c:v>
                </c:pt>
                <c:pt idx="150">
                  <c:v>44699</c:v>
                </c:pt>
                <c:pt idx="151">
                  <c:v>44700</c:v>
                </c:pt>
                <c:pt idx="152">
                  <c:v>44701</c:v>
                </c:pt>
                <c:pt idx="153">
                  <c:v>44702</c:v>
                </c:pt>
                <c:pt idx="154">
                  <c:v>44703</c:v>
                </c:pt>
                <c:pt idx="155">
                  <c:v>44704</c:v>
                </c:pt>
                <c:pt idx="156">
                  <c:v>44705</c:v>
                </c:pt>
                <c:pt idx="157">
                  <c:v>44706</c:v>
                </c:pt>
                <c:pt idx="158">
                  <c:v>44707</c:v>
                </c:pt>
                <c:pt idx="159">
                  <c:v>44708</c:v>
                </c:pt>
                <c:pt idx="160">
                  <c:v>44709</c:v>
                </c:pt>
                <c:pt idx="161">
                  <c:v>44710</c:v>
                </c:pt>
                <c:pt idx="162">
                  <c:v>44711</c:v>
                </c:pt>
                <c:pt idx="163">
                  <c:v>44712</c:v>
                </c:pt>
                <c:pt idx="164">
                  <c:v>44713</c:v>
                </c:pt>
                <c:pt idx="165">
                  <c:v>44714</c:v>
                </c:pt>
                <c:pt idx="166">
                  <c:v>44715</c:v>
                </c:pt>
                <c:pt idx="167">
                  <c:v>44716</c:v>
                </c:pt>
                <c:pt idx="168">
                  <c:v>44717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44723</c:v>
                </c:pt>
                <c:pt idx="175">
                  <c:v>44724</c:v>
                </c:pt>
                <c:pt idx="176">
                  <c:v>44725</c:v>
                </c:pt>
                <c:pt idx="177">
                  <c:v>44726</c:v>
                </c:pt>
                <c:pt idx="178">
                  <c:v>44727</c:v>
                </c:pt>
                <c:pt idx="179">
                  <c:v>44728</c:v>
                </c:pt>
                <c:pt idx="180">
                  <c:v>44729</c:v>
                </c:pt>
                <c:pt idx="181">
                  <c:v>44730</c:v>
                </c:pt>
                <c:pt idx="182">
                  <c:v>44731</c:v>
                </c:pt>
                <c:pt idx="183">
                  <c:v>44732</c:v>
                </c:pt>
                <c:pt idx="184">
                  <c:v>44733</c:v>
                </c:pt>
                <c:pt idx="185">
                  <c:v>44734</c:v>
                </c:pt>
                <c:pt idx="186">
                  <c:v>44735</c:v>
                </c:pt>
                <c:pt idx="187">
                  <c:v>44736</c:v>
                </c:pt>
                <c:pt idx="188">
                  <c:v>44737</c:v>
                </c:pt>
                <c:pt idx="189">
                  <c:v>44738</c:v>
                </c:pt>
                <c:pt idx="190">
                  <c:v>44739</c:v>
                </c:pt>
                <c:pt idx="191">
                  <c:v>44740</c:v>
                </c:pt>
                <c:pt idx="192">
                  <c:v>44741</c:v>
                </c:pt>
                <c:pt idx="193">
                  <c:v>44742</c:v>
                </c:pt>
                <c:pt idx="194">
                  <c:v>44743</c:v>
                </c:pt>
                <c:pt idx="195">
                  <c:v>44744</c:v>
                </c:pt>
                <c:pt idx="196">
                  <c:v>44745</c:v>
                </c:pt>
                <c:pt idx="197">
                  <c:v>44746</c:v>
                </c:pt>
                <c:pt idx="198">
                  <c:v>44747</c:v>
                </c:pt>
                <c:pt idx="199">
                  <c:v>44748</c:v>
                </c:pt>
                <c:pt idx="200">
                  <c:v>44749</c:v>
                </c:pt>
                <c:pt idx="201">
                  <c:v>44750</c:v>
                </c:pt>
                <c:pt idx="202">
                  <c:v>44751</c:v>
                </c:pt>
                <c:pt idx="203">
                  <c:v>44752</c:v>
                </c:pt>
                <c:pt idx="204">
                  <c:v>44753</c:v>
                </c:pt>
                <c:pt idx="205">
                  <c:v>44754</c:v>
                </c:pt>
                <c:pt idx="206">
                  <c:v>44755</c:v>
                </c:pt>
                <c:pt idx="207">
                  <c:v>44756</c:v>
                </c:pt>
                <c:pt idx="208">
                  <c:v>44757</c:v>
                </c:pt>
                <c:pt idx="209">
                  <c:v>44758</c:v>
                </c:pt>
                <c:pt idx="210">
                  <c:v>44759</c:v>
                </c:pt>
                <c:pt idx="211">
                  <c:v>44760</c:v>
                </c:pt>
                <c:pt idx="212">
                  <c:v>44761</c:v>
                </c:pt>
                <c:pt idx="213">
                  <c:v>44762</c:v>
                </c:pt>
                <c:pt idx="214">
                  <c:v>44763</c:v>
                </c:pt>
                <c:pt idx="215">
                  <c:v>44764</c:v>
                </c:pt>
                <c:pt idx="216">
                  <c:v>44765</c:v>
                </c:pt>
                <c:pt idx="217">
                  <c:v>44766</c:v>
                </c:pt>
                <c:pt idx="218">
                  <c:v>44767</c:v>
                </c:pt>
                <c:pt idx="219">
                  <c:v>44768</c:v>
                </c:pt>
                <c:pt idx="220">
                  <c:v>44769</c:v>
                </c:pt>
                <c:pt idx="221">
                  <c:v>44770</c:v>
                </c:pt>
                <c:pt idx="222">
                  <c:v>44771</c:v>
                </c:pt>
                <c:pt idx="223">
                  <c:v>44772</c:v>
                </c:pt>
                <c:pt idx="224">
                  <c:v>44773</c:v>
                </c:pt>
                <c:pt idx="225">
                  <c:v>44774</c:v>
                </c:pt>
                <c:pt idx="226">
                  <c:v>44775</c:v>
                </c:pt>
                <c:pt idx="227">
                  <c:v>44776</c:v>
                </c:pt>
                <c:pt idx="228">
                  <c:v>44777</c:v>
                </c:pt>
                <c:pt idx="229">
                  <c:v>44778</c:v>
                </c:pt>
                <c:pt idx="230">
                  <c:v>44779</c:v>
                </c:pt>
                <c:pt idx="231">
                  <c:v>44780</c:v>
                </c:pt>
                <c:pt idx="232">
                  <c:v>44781</c:v>
                </c:pt>
                <c:pt idx="233">
                  <c:v>44782</c:v>
                </c:pt>
                <c:pt idx="234">
                  <c:v>44783</c:v>
                </c:pt>
                <c:pt idx="235">
                  <c:v>44784</c:v>
                </c:pt>
                <c:pt idx="236">
                  <c:v>44785</c:v>
                </c:pt>
                <c:pt idx="237">
                  <c:v>44786</c:v>
                </c:pt>
                <c:pt idx="238">
                  <c:v>44787</c:v>
                </c:pt>
                <c:pt idx="239">
                  <c:v>44788</c:v>
                </c:pt>
                <c:pt idx="240">
                  <c:v>44789</c:v>
                </c:pt>
                <c:pt idx="241">
                  <c:v>44790</c:v>
                </c:pt>
                <c:pt idx="242">
                  <c:v>44791</c:v>
                </c:pt>
                <c:pt idx="243">
                  <c:v>44792</c:v>
                </c:pt>
                <c:pt idx="244">
                  <c:v>44793</c:v>
                </c:pt>
                <c:pt idx="245">
                  <c:v>44794</c:v>
                </c:pt>
                <c:pt idx="246">
                  <c:v>44795</c:v>
                </c:pt>
                <c:pt idx="247">
                  <c:v>44796</c:v>
                </c:pt>
                <c:pt idx="248">
                  <c:v>44797</c:v>
                </c:pt>
                <c:pt idx="249">
                  <c:v>44798</c:v>
                </c:pt>
                <c:pt idx="250">
                  <c:v>44799</c:v>
                </c:pt>
                <c:pt idx="251">
                  <c:v>44800</c:v>
                </c:pt>
                <c:pt idx="252">
                  <c:v>44801</c:v>
                </c:pt>
                <c:pt idx="253">
                  <c:v>44802</c:v>
                </c:pt>
                <c:pt idx="254">
                  <c:v>44803</c:v>
                </c:pt>
                <c:pt idx="255">
                  <c:v>44804</c:v>
                </c:pt>
                <c:pt idx="256">
                  <c:v>44805</c:v>
                </c:pt>
                <c:pt idx="257">
                  <c:v>44806</c:v>
                </c:pt>
                <c:pt idx="258">
                  <c:v>44807</c:v>
                </c:pt>
                <c:pt idx="259">
                  <c:v>44808</c:v>
                </c:pt>
                <c:pt idx="260">
                  <c:v>44809</c:v>
                </c:pt>
                <c:pt idx="261">
                  <c:v>44810</c:v>
                </c:pt>
                <c:pt idx="262">
                  <c:v>44811</c:v>
                </c:pt>
                <c:pt idx="263">
                  <c:v>44812</c:v>
                </c:pt>
                <c:pt idx="264">
                  <c:v>44813</c:v>
                </c:pt>
                <c:pt idx="265">
                  <c:v>44814</c:v>
                </c:pt>
                <c:pt idx="266">
                  <c:v>44815</c:v>
                </c:pt>
                <c:pt idx="267">
                  <c:v>44816</c:v>
                </c:pt>
                <c:pt idx="268">
                  <c:v>44817</c:v>
                </c:pt>
                <c:pt idx="269">
                  <c:v>44818</c:v>
                </c:pt>
                <c:pt idx="270">
                  <c:v>44819</c:v>
                </c:pt>
                <c:pt idx="271">
                  <c:v>44820</c:v>
                </c:pt>
                <c:pt idx="272">
                  <c:v>44821</c:v>
                </c:pt>
                <c:pt idx="273">
                  <c:v>44822</c:v>
                </c:pt>
                <c:pt idx="274">
                  <c:v>44823</c:v>
                </c:pt>
                <c:pt idx="275">
                  <c:v>44824</c:v>
                </c:pt>
                <c:pt idx="276">
                  <c:v>44825</c:v>
                </c:pt>
                <c:pt idx="277">
                  <c:v>44826</c:v>
                </c:pt>
                <c:pt idx="278">
                  <c:v>44827</c:v>
                </c:pt>
                <c:pt idx="279">
                  <c:v>44828</c:v>
                </c:pt>
                <c:pt idx="280">
                  <c:v>44829</c:v>
                </c:pt>
                <c:pt idx="281">
                  <c:v>44830</c:v>
                </c:pt>
                <c:pt idx="282">
                  <c:v>44831</c:v>
                </c:pt>
                <c:pt idx="283">
                  <c:v>44832</c:v>
                </c:pt>
                <c:pt idx="284">
                  <c:v>44833</c:v>
                </c:pt>
                <c:pt idx="285">
                  <c:v>44834</c:v>
                </c:pt>
                <c:pt idx="286">
                  <c:v>44835</c:v>
                </c:pt>
                <c:pt idx="287">
                  <c:v>44836</c:v>
                </c:pt>
                <c:pt idx="288">
                  <c:v>44837</c:v>
                </c:pt>
                <c:pt idx="289">
                  <c:v>44838</c:v>
                </c:pt>
                <c:pt idx="290">
                  <c:v>44839</c:v>
                </c:pt>
                <c:pt idx="291">
                  <c:v>44840</c:v>
                </c:pt>
                <c:pt idx="292">
                  <c:v>44841</c:v>
                </c:pt>
                <c:pt idx="293">
                  <c:v>44842</c:v>
                </c:pt>
                <c:pt idx="294">
                  <c:v>44843</c:v>
                </c:pt>
                <c:pt idx="295">
                  <c:v>44844</c:v>
                </c:pt>
                <c:pt idx="296">
                  <c:v>44845</c:v>
                </c:pt>
                <c:pt idx="297">
                  <c:v>44846</c:v>
                </c:pt>
                <c:pt idx="298">
                  <c:v>44847</c:v>
                </c:pt>
                <c:pt idx="299">
                  <c:v>44848</c:v>
                </c:pt>
                <c:pt idx="300">
                  <c:v>44849</c:v>
                </c:pt>
                <c:pt idx="301">
                  <c:v>44850</c:v>
                </c:pt>
                <c:pt idx="302">
                  <c:v>44851</c:v>
                </c:pt>
                <c:pt idx="303">
                  <c:v>44852</c:v>
                </c:pt>
                <c:pt idx="304">
                  <c:v>44853</c:v>
                </c:pt>
                <c:pt idx="305">
                  <c:v>44854</c:v>
                </c:pt>
                <c:pt idx="306">
                  <c:v>44855</c:v>
                </c:pt>
                <c:pt idx="307">
                  <c:v>44856</c:v>
                </c:pt>
                <c:pt idx="308">
                  <c:v>44857</c:v>
                </c:pt>
                <c:pt idx="309">
                  <c:v>44858</c:v>
                </c:pt>
                <c:pt idx="310">
                  <c:v>44859</c:v>
                </c:pt>
                <c:pt idx="311">
                  <c:v>44860</c:v>
                </c:pt>
                <c:pt idx="312">
                  <c:v>44861</c:v>
                </c:pt>
                <c:pt idx="313">
                  <c:v>44862</c:v>
                </c:pt>
                <c:pt idx="314">
                  <c:v>44863</c:v>
                </c:pt>
                <c:pt idx="315">
                  <c:v>44864</c:v>
                </c:pt>
                <c:pt idx="316">
                  <c:v>44865</c:v>
                </c:pt>
                <c:pt idx="317">
                  <c:v>44866</c:v>
                </c:pt>
                <c:pt idx="318">
                  <c:v>44867</c:v>
                </c:pt>
                <c:pt idx="319">
                  <c:v>44868</c:v>
                </c:pt>
                <c:pt idx="320">
                  <c:v>44869</c:v>
                </c:pt>
                <c:pt idx="321">
                  <c:v>44870</c:v>
                </c:pt>
                <c:pt idx="322">
                  <c:v>44871</c:v>
                </c:pt>
                <c:pt idx="323">
                  <c:v>44872</c:v>
                </c:pt>
                <c:pt idx="324">
                  <c:v>44873</c:v>
                </c:pt>
                <c:pt idx="325">
                  <c:v>44874</c:v>
                </c:pt>
                <c:pt idx="326">
                  <c:v>44875</c:v>
                </c:pt>
                <c:pt idx="327">
                  <c:v>44876</c:v>
                </c:pt>
                <c:pt idx="328">
                  <c:v>44877</c:v>
                </c:pt>
                <c:pt idx="329">
                  <c:v>44878</c:v>
                </c:pt>
                <c:pt idx="330">
                  <c:v>44879</c:v>
                </c:pt>
                <c:pt idx="331">
                  <c:v>44880</c:v>
                </c:pt>
                <c:pt idx="332">
                  <c:v>44881</c:v>
                </c:pt>
                <c:pt idx="333">
                  <c:v>44882</c:v>
                </c:pt>
                <c:pt idx="334">
                  <c:v>44883</c:v>
                </c:pt>
                <c:pt idx="335">
                  <c:v>44884</c:v>
                </c:pt>
                <c:pt idx="336">
                  <c:v>44885</c:v>
                </c:pt>
                <c:pt idx="337">
                  <c:v>44886</c:v>
                </c:pt>
                <c:pt idx="338">
                  <c:v>44887</c:v>
                </c:pt>
                <c:pt idx="339">
                  <c:v>44888</c:v>
                </c:pt>
                <c:pt idx="340">
                  <c:v>44889</c:v>
                </c:pt>
                <c:pt idx="341">
                  <c:v>44890</c:v>
                </c:pt>
                <c:pt idx="342">
                  <c:v>44891</c:v>
                </c:pt>
                <c:pt idx="343">
                  <c:v>44892</c:v>
                </c:pt>
                <c:pt idx="344">
                  <c:v>44893</c:v>
                </c:pt>
                <c:pt idx="345">
                  <c:v>44894</c:v>
                </c:pt>
                <c:pt idx="346">
                  <c:v>44895</c:v>
                </c:pt>
                <c:pt idx="347">
                  <c:v>44896</c:v>
                </c:pt>
                <c:pt idx="348">
                  <c:v>44897</c:v>
                </c:pt>
                <c:pt idx="349">
                  <c:v>44898</c:v>
                </c:pt>
                <c:pt idx="350">
                  <c:v>44899</c:v>
                </c:pt>
                <c:pt idx="351">
                  <c:v>44900</c:v>
                </c:pt>
                <c:pt idx="352">
                  <c:v>44901</c:v>
                </c:pt>
                <c:pt idx="353">
                  <c:v>44902</c:v>
                </c:pt>
                <c:pt idx="354">
                  <c:v>44903</c:v>
                </c:pt>
                <c:pt idx="355">
                  <c:v>44904</c:v>
                </c:pt>
                <c:pt idx="356">
                  <c:v>44905</c:v>
                </c:pt>
                <c:pt idx="357">
                  <c:v>44906</c:v>
                </c:pt>
                <c:pt idx="358">
                  <c:v>44907</c:v>
                </c:pt>
                <c:pt idx="359">
                  <c:v>44908</c:v>
                </c:pt>
                <c:pt idx="360">
                  <c:v>44909</c:v>
                </c:pt>
                <c:pt idx="361">
                  <c:v>44910</c:v>
                </c:pt>
                <c:pt idx="362">
                  <c:v>44911</c:v>
                </c:pt>
                <c:pt idx="363">
                  <c:v>44912</c:v>
                </c:pt>
                <c:pt idx="364">
                  <c:v>44913</c:v>
                </c:pt>
                <c:pt idx="365">
                  <c:v>44914</c:v>
                </c:pt>
                <c:pt idx="366">
                  <c:v>44915</c:v>
                </c:pt>
                <c:pt idx="367">
                  <c:v>44916</c:v>
                </c:pt>
                <c:pt idx="368">
                  <c:v>44917</c:v>
                </c:pt>
                <c:pt idx="369">
                  <c:v>44918</c:v>
                </c:pt>
                <c:pt idx="370">
                  <c:v>44919</c:v>
                </c:pt>
                <c:pt idx="371">
                  <c:v>44920</c:v>
                </c:pt>
                <c:pt idx="372">
                  <c:v>44921</c:v>
                </c:pt>
                <c:pt idx="373">
                  <c:v>44922</c:v>
                </c:pt>
                <c:pt idx="374">
                  <c:v>44923</c:v>
                </c:pt>
                <c:pt idx="375">
                  <c:v>44924</c:v>
                </c:pt>
                <c:pt idx="376">
                  <c:v>44925</c:v>
                </c:pt>
                <c:pt idx="377">
                  <c:v>44926</c:v>
                </c:pt>
                <c:pt idx="378">
                  <c:v>44927</c:v>
                </c:pt>
                <c:pt idx="379">
                  <c:v>44928</c:v>
                </c:pt>
                <c:pt idx="380">
                  <c:v>44929</c:v>
                </c:pt>
                <c:pt idx="381">
                  <c:v>44930</c:v>
                </c:pt>
                <c:pt idx="382">
                  <c:v>44931</c:v>
                </c:pt>
                <c:pt idx="383">
                  <c:v>44932</c:v>
                </c:pt>
                <c:pt idx="384">
                  <c:v>44933</c:v>
                </c:pt>
                <c:pt idx="385">
                  <c:v>44934</c:v>
                </c:pt>
                <c:pt idx="386">
                  <c:v>44935</c:v>
                </c:pt>
                <c:pt idx="387">
                  <c:v>44936</c:v>
                </c:pt>
                <c:pt idx="388">
                  <c:v>44937</c:v>
                </c:pt>
                <c:pt idx="389">
                  <c:v>44938</c:v>
                </c:pt>
                <c:pt idx="390">
                  <c:v>44939</c:v>
                </c:pt>
                <c:pt idx="391">
                  <c:v>44940</c:v>
                </c:pt>
                <c:pt idx="392">
                  <c:v>44941</c:v>
                </c:pt>
                <c:pt idx="393">
                  <c:v>44942</c:v>
                </c:pt>
                <c:pt idx="394">
                  <c:v>44943</c:v>
                </c:pt>
                <c:pt idx="395">
                  <c:v>44944</c:v>
                </c:pt>
                <c:pt idx="396">
                  <c:v>44945</c:v>
                </c:pt>
                <c:pt idx="397">
                  <c:v>44946</c:v>
                </c:pt>
                <c:pt idx="398">
                  <c:v>44947</c:v>
                </c:pt>
                <c:pt idx="399">
                  <c:v>44948</c:v>
                </c:pt>
                <c:pt idx="400">
                  <c:v>44949</c:v>
                </c:pt>
                <c:pt idx="401">
                  <c:v>44950</c:v>
                </c:pt>
                <c:pt idx="402">
                  <c:v>44951</c:v>
                </c:pt>
                <c:pt idx="403">
                  <c:v>44952</c:v>
                </c:pt>
                <c:pt idx="404">
                  <c:v>44953</c:v>
                </c:pt>
                <c:pt idx="405">
                  <c:v>44954</c:v>
                </c:pt>
                <c:pt idx="406">
                  <c:v>44955</c:v>
                </c:pt>
                <c:pt idx="407">
                  <c:v>44956</c:v>
                </c:pt>
                <c:pt idx="408">
                  <c:v>44957</c:v>
                </c:pt>
                <c:pt idx="409">
                  <c:v>44958</c:v>
                </c:pt>
                <c:pt idx="410">
                  <c:v>44959</c:v>
                </c:pt>
                <c:pt idx="411">
                  <c:v>44960</c:v>
                </c:pt>
                <c:pt idx="412">
                  <c:v>44961</c:v>
                </c:pt>
                <c:pt idx="413">
                  <c:v>44962</c:v>
                </c:pt>
                <c:pt idx="414">
                  <c:v>44963</c:v>
                </c:pt>
                <c:pt idx="415">
                  <c:v>44964</c:v>
                </c:pt>
                <c:pt idx="416">
                  <c:v>44965</c:v>
                </c:pt>
                <c:pt idx="417">
                  <c:v>44966</c:v>
                </c:pt>
                <c:pt idx="418">
                  <c:v>44967</c:v>
                </c:pt>
                <c:pt idx="419">
                  <c:v>44968</c:v>
                </c:pt>
                <c:pt idx="420">
                  <c:v>44969</c:v>
                </c:pt>
                <c:pt idx="421">
                  <c:v>44970</c:v>
                </c:pt>
                <c:pt idx="422">
                  <c:v>44971</c:v>
                </c:pt>
                <c:pt idx="423">
                  <c:v>44972</c:v>
                </c:pt>
                <c:pt idx="424">
                  <c:v>44973</c:v>
                </c:pt>
                <c:pt idx="425">
                  <c:v>44974</c:v>
                </c:pt>
                <c:pt idx="426">
                  <c:v>44975</c:v>
                </c:pt>
                <c:pt idx="427">
                  <c:v>44976</c:v>
                </c:pt>
                <c:pt idx="428">
                  <c:v>44977</c:v>
                </c:pt>
                <c:pt idx="429">
                  <c:v>44978</c:v>
                </c:pt>
                <c:pt idx="430">
                  <c:v>44979</c:v>
                </c:pt>
                <c:pt idx="431">
                  <c:v>44980</c:v>
                </c:pt>
                <c:pt idx="432">
                  <c:v>44981</c:v>
                </c:pt>
                <c:pt idx="433">
                  <c:v>44982</c:v>
                </c:pt>
                <c:pt idx="434">
                  <c:v>44983</c:v>
                </c:pt>
                <c:pt idx="435">
                  <c:v>44984</c:v>
                </c:pt>
                <c:pt idx="436">
                  <c:v>44985</c:v>
                </c:pt>
                <c:pt idx="437">
                  <c:v>44986</c:v>
                </c:pt>
                <c:pt idx="438">
                  <c:v>44987</c:v>
                </c:pt>
                <c:pt idx="439">
                  <c:v>44988</c:v>
                </c:pt>
                <c:pt idx="440">
                  <c:v>44989</c:v>
                </c:pt>
                <c:pt idx="441">
                  <c:v>44990</c:v>
                </c:pt>
                <c:pt idx="442">
                  <c:v>44991</c:v>
                </c:pt>
                <c:pt idx="443">
                  <c:v>44992</c:v>
                </c:pt>
                <c:pt idx="444">
                  <c:v>44993</c:v>
                </c:pt>
                <c:pt idx="445">
                  <c:v>44994</c:v>
                </c:pt>
                <c:pt idx="446">
                  <c:v>44995</c:v>
                </c:pt>
                <c:pt idx="447">
                  <c:v>44996</c:v>
                </c:pt>
                <c:pt idx="448">
                  <c:v>44997</c:v>
                </c:pt>
                <c:pt idx="449">
                  <c:v>44998</c:v>
                </c:pt>
                <c:pt idx="450">
                  <c:v>44999</c:v>
                </c:pt>
                <c:pt idx="451">
                  <c:v>45000</c:v>
                </c:pt>
                <c:pt idx="452">
                  <c:v>45001</c:v>
                </c:pt>
                <c:pt idx="453">
                  <c:v>45002</c:v>
                </c:pt>
                <c:pt idx="454">
                  <c:v>45003</c:v>
                </c:pt>
                <c:pt idx="455">
                  <c:v>45004</c:v>
                </c:pt>
                <c:pt idx="456">
                  <c:v>45005</c:v>
                </c:pt>
                <c:pt idx="457">
                  <c:v>45006</c:v>
                </c:pt>
                <c:pt idx="458">
                  <c:v>45007</c:v>
                </c:pt>
                <c:pt idx="459">
                  <c:v>45008</c:v>
                </c:pt>
                <c:pt idx="460">
                  <c:v>45009</c:v>
                </c:pt>
                <c:pt idx="461">
                  <c:v>45010</c:v>
                </c:pt>
                <c:pt idx="462">
                  <c:v>45011</c:v>
                </c:pt>
                <c:pt idx="463">
                  <c:v>45012</c:v>
                </c:pt>
                <c:pt idx="464">
                  <c:v>45013</c:v>
                </c:pt>
                <c:pt idx="465">
                  <c:v>45014</c:v>
                </c:pt>
                <c:pt idx="466">
                  <c:v>45015</c:v>
                </c:pt>
                <c:pt idx="467">
                  <c:v>45016</c:v>
                </c:pt>
                <c:pt idx="468">
                  <c:v>45017</c:v>
                </c:pt>
                <c:pt idx="469">
                  <c:v>45018</c:v>
                </c:pt>
                <c:pt idx="470">
                  <c:v>45019</c:v>
                </c:pt>
                <c:pt idx="471">
                  <c:v>45020</c:v>
                </c:pt>
                <c:pt idx="472">
                  <c:v>45021</c:v>
                </c:pt>
                <c:pt idx="473">
                  <c:v>45022</c:v>
                </c:pt>
                <c:pt idx="474">
                  <c:v>45023</c:v>
                </c:pt>
                <c:pt idx="475">
                  <c:v>45024</c:v>
                </c:pt>
                <c:pt idx="476">
                  <c:v>45025</c:v>
                </c:pt>
                <c:pt idx="477">
                  <c:v>45026</c:v>
                </c:pt>
                <c:pt idx="478">
                  <c:v>45027</c:v>
                </c:pt>
                <c:pt idx="479">
                  <c:v>45028</c:v>
                </c:pt>
                <c:pt idx="480">
                  <c:v>45029</c:v>
                </c:pt>
                <c:pt idx="481">
                  <c:v>45030</c:v>
                </c:pt>
                <c:pt idx="482">
                  <c:v>45031</c:v>
                </c:pt>
                <c:pt idx="483">
                  <c:v>45032</c:v>
                </c:pt>
                <c:pt idx="484">
                  <c:v>45033</c:v>
                </c:pt>
                <c:pt idx="485">
                  <c:v>45034</c:v>
                </c:pt>
                <c:pt idx="486">
                  <c:v>45035</c:v>
                </c:pt>
                <c:pt idx="487">
                  <c:v>45036</c:v>
                </c:pt>
                <c:pt idx="488">
                  <c:v>45037</c:v>
                </c:pt>
                <c:pt idx="489">
                  <c:v>45038</c:v>
                </c:pt>
                <c:pt idx="490">
                  <c:v>45039</c:v>
                </c:pt>
                <c:pt idx="491">
                  <c:v>45040</c:v>
                </c:pt>
                <c:pt idx="492">
                  <c:v>45041</c:v>
                </c:pt>
                <c:pt idx="493">
                  <c:v>45042</c:v>
                </c:pt>
                <c:pt idx="494">
                  <c:v>45043</c:v>
                </c:pt>
                <c:pt idx="495">
                  <c:v>45044</c:v>
                </c:pt>
                <c:pt idx="496">
                  <c:v>45045</c:v>
                </c:pt>
                <c:pt idx="497">
                  <c:v>45046</c:v>
                </c:pt>
                <c:pt idx="498">
                  <c:v>45047</c:v>
                </c:pt>
                <c:pt idx="499">
                  <c:v>45048</c:v>
                </c:pt>
                <c:pt idx="500">
                  <c:v>45049</c:v>
                </c:pt>
                <c:pt idx="501">
                  <c:v>45050</c:v>
                </c:pt>
                <c:pt idx="502">
                  <c:v>45051</c:v>
                </c:pt>
                <c:pt idx="503">
                  <c:v>45052</c:v>
                </c:pt>
                <c:pt idx="504">
                  <c:v>45053</c:v>
                </c:pt>
                <c:pt idx="505">
                  <c:v>45054</c:v>
                </c:pt>
                <c:pt idx="506">
                  <c:v>45055</c:v>
                </c:pt>
                <c:pt idx="507">
                  <c:v>45056</c:v>
                </c:pt>
                <c:pt idx="508">
                  <c:v>45057</c:v>
                </c:pt>
                <c:pt idx="509">
                  <c:v>45058</c:v>
                </c:pt>
                <c:pt idx="510">
                  <c:v>45059</c:v>
                </c:pt>
                <c:pt idx="511">
                  <c:v>45060</c:v>
                </c:pt>
                <c:pt idx="512">
                  <c:v>45061</c:v>
                </c:pt>
                <c:pt idx="513">
                  <c:v>45062</c:v>
                </c:pt>
                <c:pt idx="514">
                  <c:v>45063</c:v>
                </c:pt>
                <c:pt idx="515">
                  <c:v>45064</c:v>
                </c:pt>
                <c:pt idx="516">
                  <c:v>45065</c:v>
                </c:pt>
                <c:pt idx="517">
                  <c:v>45066</c:v>
                </c:pt>
                <c:pt idx="518">
                  <c:v>45067</c:v>
                </c:pt>
                <c:pt idx="519">
                  <c:v>45068</c:v>
                </c:pt>
                <c:pt idx="520">
                  <c:v>45069</c:v>
                </c:pt>
                <c:pt idx="521">
                  <c:v>45070</c:v>
                </c:pt>
                <c:pt idx="522">
                  <c:v>45071</c:v>
                </c:pt>
                <c:pt idx="523">
                  <c:v>45072</c:v>
                </c:pt>
                <c:pt idx="524">
                  <c:v>45073</c:v>
                </c:pt>
                <c:pt idx="525">
                  <c:v>45074</c:v>
                </c:pt>
                <c:pt idx="526">
                  <c:v>45075</c:v>
                </c:pt>
                <c:pt idx="527">
                  <c:v>45076</c:v>
                </c:pt>
                <c:pt idx="528">
                  <c:v>45077</c:v>
                </c:pt>
                <c:pt idx="529">
                  <c:v>45078</c:v>
                </c:pt>
                <c:pt idx="530">
                  <c:v>45079</c:v>
                </c:pt>
                <c:pt idx="531">
                  <c:v>45080</c:v>
                </c:pt>
                <c:pt idx="532">
                  <c:v>45081</c:v>
                </c:pt>
                <c:pt idx="533">
                  <c:v>45082</c:v>
                </c:pt>
                <c:pt idx="534">
                  <c:v>45083</c:v>
                </c:pt>
                <c:pt idx="535">
                  <c:v>45084</c:v>
                </c:pt>
                <c:pt idx="536">
                  <c:v>45085</c:v>
                </c:pt>
                <c:pt idx="537">
                  <c:v>45086</c:v>
                </c:pt>
                <c:pt idx="538">
                  <c:v>45087</c:v>
                </c:pt>
                <c:pt idx="539">
                  <c:v>45088</c:v>
                </c:pt>
                <c:pt idx="540">
                  <c:v>45089</c:v>
                </c:pt>
                <c:pt idx="541">
                  <c:v>45090</c:v>
                </c:pt>
                <c:pt idx="542">
                  <c:v>45091</c:v>
                </c:pt>
                <c:pt idx="543">
                  <c:v>45092</c:v>
                </c:pt>
                <c:pt idx="544">
                  <c:v>45093</c:v>
                </c:pt>
                <c:pt idx="545">
                  <c:v>45094</c:v>
                </c:pt>
                <c:pt idx="546">
                  <c:v>45095</c:v>
                </c:pt>
                <c:pt idx="547">
                  <c:v>45096</c:v>
                </c:pt>
                <c:pt idx="548">
                  <c:v>45097</c:v>
                </c:pt>
                <c:pt idx="549">
                  <c:v>45098</c:v>
                </c:pt>
                <c:pt idx="550">
                  <c:v>45099</c:v>
                </c:pt>
                <c:pt idx="551">
                  <c:v>45100</c:v>
                </c:pt>
                <c:pt idx="552">
                  <c:v>45101</c:v>
                </c:pt>
                <c:pt idx="553">
                  <c:v>45102</c:v>
                </c:pt>
                <c:pt idx="554">
                  <c:v>45103</c:v>
                </c:pt>
                <c:pt idx="555">
                  <c:v>45104</c:v>
                </c:pt>
                <c:pt idx="556">
                  <c:v>45105</c:v>
                </c:pt>
                <c:pt idx="557">
                  <c:v>45106</c:v>
                </c:pt>
                <c:pt idx="558">
                  <c:v>45107</c:v>
                </c:pt>
                <c:pt idx="559">
                  <c:v>45108</c:v>
                </c:pt>
                <c:pt idx="560">
                  <c:v>45109</c:v>
                </c:pt>
                <c:pt idx="561">
                  <c:v>45110</c:v>
                </c:pt>
                <c:pt idx="562">
                  <c:v>45111</c:v>
                </c:pt>
                <c:pt idx="563">
                  <c:v>45112</c:v>
                </c:pt>
                <c:pt idx="564">
                  <c:v>45113</c:v>
                </c:pt>
                <c:pt idx="565">
                  <c:v>45114</c:v>
                </c:pt>
                <c:pt idx="566">
                  <c:v>45115</c:v>
                </c:pt>
                <c:pt idx="567">
                  <c:v>45116</c:v>
                </c:pt>
                <c:pt idx="568">
                  <c:v>45117</c:v>
                </c:pt>
                <c:pt idx="569">
                  <c:v>45118</c:v>
                </c:pt>
                <c:pt idx="570">
                  <c:v>45119</c:v>
                </c:pt>
                <c:pt idx="571">
                  <c:v>45120</c:v>
                </c:pt>
                <c:pt idx="572">
                  <c:v>45121</c:v>
                </c:pt>
                <c:pt idx="573">
                  <c:v>45122</c:v>
                </c:pt>
                <c:pt idx="574">
                  <c:v>45123</c:v>
                </c:pt>
                <c:pt idx="575">
                  <c:v>45124</c:v>
                </c:pt>
                <c:pt idx="576">
                  <c:v>45125</c:v>
                </c:pt>
                <c:pt idx="577">
                  <c:v>45126</c:v>
                </c:pt>
                <c:pt idx="578">
                  <c:v>45127</c:v>
                </c:pt>
                <c:pt idx="579">
                  <c:v>45128</c:v>
                </c:pt>
                <c:pt idx="580">
                  <c:v>45129</c:v>
                </c:pt>
                <c:pt idx="581">
                  <c:v>45130</c:v>
                </c:pt>
                <c:pt idx="582">
                  <c:v>45131</c:v>
                </c:pt>
                <c:pt idx="583">
                  <c:v>45132</c:v>
                </c:pt>
                <c:pt idx="584">
                  <c:v>45133</c:v>
                </c:pt>
                <c:pt idx="585">
                  <c:v>45134</c:v>
                </c:pt>
                <c:pt idx="586">
                  <c:v>45135</c:v>
                </c:pt>
                <c:pt idx="587">
                  <c:v>45136</c:v>
                </c:pt>
                <c:pt idx="588">
                  <c:v>45137</c:v>
                </c:pt>
                <c:pt idx="589">
                  <c:v>45138</c:v>
                </c:pt>
                <c:pt idx="590">
                  <c:v>45139</c:v>
                </c:pt>
                <c:pt idx="591">
                  <c:v>45140</c:v>
                </c:pt>
                <c:pt idx="592">
                  <c:v>45141</c:v>
                </c:pt>
                <c:pt idx="593">
                  <c:v>45142</c:v>
                </c:pt>
                <c:pt idx="594">
                  <c:v>45143</c:v>
                </c:pt>
                <c:pt idx="595">
                  <c:v>45144</c:v>
                </c:pt>
                <c:pt idx="596">
                  <c:v>45145</c:v>
                </c:pt>
                <c:pt idx="597">
                  <c:v>45146</c:v>
                </c:pt>
                <c:pt idx="598">
                  <c:v>45147</c:v>
                </c:pt>
                <c:pt idx="599">
                  <c:v>45148</c:v>
                </c:pt>
                <c:pt idx="600">
                  <c:v>45149</c:v>
                </c:pt>
                <c:pt idx="601">
                  <c:v>45150</c:v>
                </c:pt>
                <c:pt idx="602">
                  <c:v>45151</c:v>
                </c:pt>
                <c:pt idx="603">
                  <c:v>45152</c:v>
                </c:pt>
                <c:pt idx="604">
                  <c:v>45153</c:v>
                </c:pt>
                <c:pt idx="605">
                  <c:v>45154</c:v>
                </c:pt>
                <c:pt idx="606">
                  <c:v>45155</c:v>
                </c:pt>
                <c:pt idx="607">
                  <c:v>45156</c:v>
                </c:pt>
                <c:pt idx="608">
                  <c:v>45157</c:v>
                </c:pt>
                <c:pt idx="609">
                  <c:v>45158</c:v>
                </c:pt>
                <c:pt idx="610">
                  <c:v>45159</c:v>
                </c:pt>
                <c:pt idx="611">
                  <c:v>45160</c:v>
                </c:pt>
                <c:pt idx="612">
                  <c:v>45161</c:v>
                </c:pt>
                <c:pt idx="613">
                  <c:v>45162</c:v>
                </c:pt>
                <c:pt idx="614">
                  <c:v>45163</c:v>
                </c:pt>
                <c:pt idx="615">
                  <c:v>45164</c:v>
                </c:pt>
                <c:pt idx="616">
                  <c:v>45165</c:v>
                </c:pt>
                <c:pt idx="617">
                  <c:v>45166</c:v>
                </c:pt>
                <c:pt idx="618">
                  <c:v>45167</c:v>
                </c:pt>
                <c:pt idx="619">
                  <c:v>45168</c:v>
                </c:pt>
                <c:pt idx="620">
                  <c:v>45169</c:v>
                </c:pt>
                <c:pt idx="621">
                  <c:v>45170</c:v>
                </c:pt>
                <c:pt idx="622">
                  <c:v>45171</c:v>
                </c:pt>
                <c:pt idx="623">
                  <c:v>45172</c:v>
                </c:pt>
                <c:pt idx="624">
                  <c:v>45173</c:v>
                </c:pt>
                <c:pt idx="625">
                  <c:v>45174</c:v>
                </c:pt>
                <c:pt idx="626">
                  <c:v>45175</c:v>
                </c:pt>
                <c:pt idx="627">
                  <c:v>45176</c:v>
                </c:pt>
                <c:pt idx="628">
                  <c:v>45177</c:v>
                </c:pt>
                <c:pt idx="629">
                  <c:v>45178</c:v>
                </c:pt>
                <c:pt idx="630">
                  <c:v>45179</c:v>
                </c:pt>
                <c:pt idx="631">
                  <c:v>45180</c:v>
                </c:pt>
                <c:pt idx="632">
                  <c:v>45181</c:v>
                </c:pt>
                <c:pt idx="633">
                  <c:v>45182</c:v>
                </c:pt>
                <c:pt idx="634">
                  <c:v>45183</c:v>
                </c:pt>
                <c:pt idx="635">
                  <c:v>45184</c:v>
                </c:pt>
                <c:pt idx="636">
                  <c:v>45185</c:v>
                </c:pt>
                <c:pt idx="637">
                  <c:v>45186</c:v>
                </c:pt>
                <c:pt idx="638">
                  <c:v>45187</c:v>
                </c:pt>
                <c:pt idx="639">
                  <c:v>45188</c:v>
                </c:pt>
                <c:pt idx="640">
                  <c:v>45189</c:v>
                </c:pt>
                <c:pt idx="641">
                  <c:v>45190</c:v>
                </c:pt>
                <c:pt idx="642">
                  <c:v>45191</c:v>
                </c:pt>
                <c:pt idx="643">
                  <c:v>45192</c:v>
                </c:pt>
                <c:pt idx="644">
                  <c:v>45193</c:v>
                </c:pt>
                <c:pt idx="645">
                  <c:v>45194</c:v>
                </c:pt>
                <c:pt idx="646">
                  <c:v>45195</c:v>
                </c:pt>
                <c:pt idx="647">
                  <c:v>45196</c:v>
                </c:pt>
                <c:pt idx="648">
                  <c:v>45197</c:v>
                </c:pt>
                <c:pt idx="649">
                  <c:v>45198</c:v>
                </c:pt>
                <c:pt idx="650">
                  <c:v>45199</c:v>
                </c:pt>
                <c:pt idx="651">
                  <c:v>45200</c:v>
                </c:pt>
                <c:pt idx="652">
                  <c:v>45201</c:v>
                </c:pt>
                <c:pt idx="653">
                  <c:v>45202</c:v>
                </c:pt>
                <c:pt idx="654">
                  <c:v>45203</c:v>
                </c:pt>
                <c:pt idx="655">
                  <c:v>45204</c:v>
                </c:pt>
                <c:pt idx="656">
                  <c:v>45205</c:v>
                </c:pt>
                <c:pt idx="657">
                  <c:v>45206</c:v>
                </c:pt>
                <c:pt idx="658">
                  <c:v>45207</c:v>
                </c:pt>
                <c:pt idx="659">
                  <c:v>45208</c:v>
                </c:pt>
                <c:pt idx="660">
                  <c:v>45209</c:v>
                </c:pt>
                <c:pt idx="661">
                  <c:v>45210</c:v>
                </c:pt>
                <c:pt idx="662">
                  <c:v>45211</c:v>
                </c:pt>
                <c:pt idx="663">
                  <c:v>45212</c:v>
                </c:pt>
                <c:pt idx="664">
                  <c:v>45213</c:v>
                </c:pt>
                <c:pt idx="665">
                  <c:v>45214</c:v>
                </c:pt>
                <c:pt idx="666">
                  <c:v>45215</c:v>
                </c:pt>
                <c:pt idx="667">
                  <c:v>45216</c:v>
                </c:pt>
                <c:pt idx="668">
                  <c:v>45217</c:v>
                </c:pt>
                <c:pt idx="669">
                  <c:v>45218</c:v>
                </c:pt>
                <c:pt idx="670">
                  <c:v>45219</c:v>
                </c:pt>
                <c:pt idx="671">
                  <c:v>45220</c:v>
                </c:pt>
                <c:pt idx="672">
                  <c:v>45221</c:v>
                </c:pt>
                <c:pt idx="673">
                  <c:v>45222</c:v>
                </c:pt>
                <c:pt idx="674">
                  <c:v>45223</c:v>
                </c:pt>
                <c:pt idx="675">
                  <c:v>45224</c:v>
                </c:pt>
                <c:pt idx="676">
                  <c:v>45225</c:v>
                </c:pt>
                <c:pt idx="677">
                  <c:v>45226</c:v>
                </c:pt>
                <c:pt idx="678">
                  <c:v>45227</c:v>
                </c:pt>
                <c:pt idx="679">
                  <c:v>45228</c:v>
                </c:pt>
                <c:pt idx="680">
                  <c:v>45229</c:v>
                </c:pt>
                <c:pt idx="681">
                  <c:v>45230</c:v>
                </c:pt>
                <c:pt idx="682">
                  <c:v>45231</c:v>
                </c:pt>
                <c:pt idx="683">
                  <c:v>45232</c:v>
                </c:pt>
                <c:pt idx="684">
                  <c:v>45233</c:v>
                </c:pt>
                <c:pt idx="685">
                  <c:v>45234</c:v>
                </c:pt>
                <c:pt idx="686">
                  <c:v>45235</c:v>
                </c:pt>
                <c:pt idx="687">
                  <c:v>45236</c:v>
                </c:pt>
                <c:pt idx="688">
                  <c:v>45237</c:v>
                </c:pt>
                <c:pt idx="689">
                  <c:v>45238</c:v>
                </c:pt>
                <c:pt idx="690">
                  <c:v>45239</c:v>
                </c:pt>
                <c:pt idx="691">
                  <c:v>45240</c:v>
                </c:pt>
                <c:pt idx="692">
                  <c:v>45241</c:v>
                </c:pt>
                <c:pt idx="693">
                  <c:v>45242</c:v>
                </c:pt>
                <c:pt idx="694">
                  <c:v>45243</c:v>
                </c:pt>
                <c:pt idx="695">
                  <c:v>45244</c:v>
                </c:pt>
              </c:numCache>
            </c:numRef>
          </c:cat>
          <c:val>
            <c:numRef>
              <c:f>vaccination!$P$8:$P$703</c:f>
              <c:numCache>
                <c:formatCode>0.000</c:formatCode>
                <c:ptCount val="696"/>
                <c:pt idx="0">
                  <c:v>6.7081935793004309E-3</c:v>
                </c:pt>
                <c:pt idx="1">
                  <c:v>6.3091482649842269E-3</c:v>
                </c:pt>
                <c:pt idx="2">
                  <c:v>6.8524440383736862E-3</c:v>
                </c:pt>
                <c:pt idx="3">
                  <c:v>7.0294194220255138E-3</c:v>
                </c:pt>
                <c:pt idx="4">
                  <c:v>7.5970737197523916E-3</c:v>
                </c:pt>
                <c:pt idx="5">
                  <c:v>8.8757396449704144E-3</c:v>
                </c:pt>
                <c:pt idx="6">
                  <c:v>8.6110071134406583E-3</c:v>
                </c:pt>
                <c:pt idx="7">
                  <c:v>5.8552906733584272E-3</c:v>
                </c:pt>
                <c:pt idx="8">
                  <c:v>5.9582919563058593E-3</c:v>
                </c:pt>
                <c:pt idx="9">
                  <c:v>6.3842135809634359E-3</c:v>
                </c:pt>
                <c:pt idx="10">
                  <c:v>6.0422960725075529E-3</c:v>
                </c:pt>
                <c:pt idx="11">
                  <c:v>9.8887515451174281E-3</c:v>
                </c:pt>
                <c:pt idx="12">
                  <c:v>8.8105726872246704E-3</c:v>
                </c:pt>
                <c:pt idx="13">
                  <c:v>1.2385919165580182E-2</c:v>
                </c:pt>
                <c:pt idx="14">
                  <c:v>1.3962765957446808E-2</c:v>
                </c:pt>
                <c:pt idx="15">
                  <c:v>1.4208389715832206E-2</c:v>
                </c:pt>
                <c:pt idx="16">
                  <c:v>1.4542936288088643E-2</c:v>
                </c:pt>
                <c:pt idx="17">
                  <c:v>1.4705882352941176E-2</c:v>
                </c:pt>
                <c:pt idx="18">
                  <c:v>1.0043041606886656E-2</c:v>
                </c:pt>
                <c:pt idx="19">
                  <c:v>1.0760401721664276E-2</c:v>
                </c:pt>
                <c:pt idx="20">
                  <c:v>7.6815642458100556E-3</c:v>
                </c:pt>
                <c:pt idx="21">
                  <c:v>7.1942446043165471E-3</c:v>
                </c:pt>
                <c:pt idx="22">
                  <c:v>9.5168374816983897E-3</c:v>
                </c:pt>
                <c:pt idx="23">
                  <c:v>1.0582010582010581E-2</c:v>
                </c:pt>
                <c:pt idx="24">
                  <c:v>1.2588512981904013E-2</c:v>
                </c:pt>
                <c:pt idx="25">
                  <c:v>1.4766201804757998E-2</c:v>
                </c:pt>
                <c:pt idx="26">
                  <c:v>2.1630615640599003E-2</c:v>
                </c:pt>
                <c:pt idx="27">
                  <c:v>2.3356401384083045E-2</c:v>
                </c:pt>
                <c:pt idx="28">
                  <c:v>2.3498694516971279E-2</c:v>
                </c:pt>
                <c:pt idx="29">
                  <c:v>2.0942408376963352E-2</c:v>
                </c:pt>
                <c:pt idx="30">
                  <c:v>2.0814479638009049E-2</c:v>
                </c:pt>
                <c:pt idx="31">
                  <c:v>1.8148820326678767E-2</c:v>
                </c:pt>
                <c:pt idx="32">
                  <c:v>1.618705035971223E-2</c:v>
                </c:pt>
                <c:pt idx="33">
                  <c:v>9.1827364554637279E-3</c:v>
                </c:pt>
                <c:pt idx="34">
                  <c:v>8.2266910420475316E-3</c:v>
                </c:pt>
                <c:pt idx="35">
                  <c:v>7.2727272727272727E-3</c:v>
                </c:pt>
                <c:pt idx="36">
                  <c:v>1.0045662100456621E-2</c:v>
                </c:pt>
                <c:pt idx="37">
                  <c:v>6.920415224913495E-3</c:v>
                </c:pt>
                <c:pt idx="38">
                  <c:v>9.6930533117932146E-3</c:v>
                </c:pt>
                <c:pt idx="39">
                  <c:v>9.5693779904306216E-3</c:v>
                </c:pt>
                <c:pt idx="40">
                  <c:v>9.9923136049192927E-3</c:v>
                </c:pt>
                <c:pt idx="41">
                  <c:v>1.1355034065102196E-2</c:v>
                </c:pt>
                <c:pt idx="42">
                  <c:v>1.3245033112582781E-2</c:v>
                </c:pt>
                <c:pt idx="43">
                  <c:v>1.0541110330288124E-2</c:v>
                </c:pt>
                <c:pt idx="44">
                  <c:v>1.012829169480081E-2</c:v>
                </c:pt>
                <c:pt idx="45">
                  <c:v>8.6035737921906028E-3</c:v>
                </c:pt>
                <c:pt idx="46">
                  <c:v>8.2961072112316524E-3</c:v>
                </c:pt>
                <c:pt idx="47">
                  <c:v>6.7901234567901234E-3</c:v>
                </c:pt>
                <c:pt idx="48">
                  <c:v>6.4440538957234918E-3</c:v>
                </c:pt>
                <c:pt idx="49">
                  <c:v>5.1783659378596084E-3</c:v>
                </c:pt>
                <c:pt idx="50">
                  <c:v>6.1728395061728392E-3</c:v>
                </c:pt>
                <c:pt idx="51">
                  <c:v>8.2690187431091518E-3</c:v>
                </c:pt>
                <c:pt idx="52">
                  <c:v>8.6486486486486488E-3</c:v>
                </c:pt>
                <c:pt idx="53">
                  <c:v>8.4521922873745381E-3</c:v>
                </c:pt>
                <c:pt idx="54">
                  <c:v>8.9947089947089946E-3</c:v>
                </c:pt>
                <c:pt idx="55">
                  <c:v>8.0385852090032149E-3</c:v>
                </c:pt>
                <c:pt idx="56">
                  <c:v>7.5716603569497025E-3</c:v>
                </c:pt>
                <c:pt idx="57">
                  <c:v>7.5390414647280562E-3</c:v>
                </c:pt>
                <c:pt idx="58">
                  <c:v>6.8928950159066809E-3</c:v>
                </c:pt>
                <c:pt idx="59">
                  <c:v>5.9427336574824421E-3</c:v>
                </c:pt>
                <c:pt idx="60">
                  <c:v>7.6004343105320303E-3</c:v>
                </c:pt>
                <c:pt idx="61">
                  <c:v>8.6114101184068884E-3</c:v>
                </c:pt>
                <c:pt idx="62">
                  <c:v>9.2542188350571587E-3</c:v>
                </c:pt>
                <c:pt idx="63">
                  <c:v>9.8039215686274508E-3</c:v>
                </c:pt>
                <c:pt idx="64">
                  <c:v>1.0734463276836158E-2</c:v>
                </c:pt>
                <c:pt idx="65">
                  <c:v>9.8379629629629633E-3</c:v>
                </c:pt>
                <c:pt idx="66">
                  <c:v>1.0644257703081233E-2</c:v>
                </c:pt>
                <c:pt idx="67">
                  <c:v>8.5470085470085479E-3</c:v>
                </c:pt>
                <c:pt idx="68">
                  <c:v>6.2713797035347778E-3</c:v>
                </c:pt>
                <c:pt idx="69">
                  <c:v>7.4243289548829245E-3</c:v>
                </c:pt>
                <c:pt idx="70">
                  <c:v>6.8807339449541288E-3</c:v>
                </c:pt>
                <c:pt idx="71">
                  <c:v>6.7911714770797962E-3</c:v>
                </c:pt>
                <c:pt idx="72">
                  <c:v>6.7377877596855699E-3</c:v>
                </c:pt>
                <c:pt idx="73">
                  <c:v>5.8582308142940834E-3</c:v>
                </c:pt>
                <c:pt idx="74">
                  <c:v>6.9244085401038661E-3</c:v>
                </c:pt>
                <c:pt idx="75">
                  <c:v>7.6157000585823078E-3</c:v>
                </c:pt>
                <c:pt idx="76">
                  <c:v>7.5493612078977937E-3</c:v>
                </c:pt>
                <c:pt idx="77">
                  <c:v>7.6291079812206572E-3</c:v>
                </c:pt>
                <c:pt idx="78">
                  <c:v>6.9005175388154108E-3</c:v>
                </c:pt>
                <c:pt idx="79">
                  <c:v>6.7873303167420816E-3</c:v>
                </c:pt>
                <c:pt idx="80">
                  <c:v>6.7076579094466184E-3</c:v>
                </c:pt>
                <c:pt idx="81">
                  <c:v>8.3939563514269719E-3</c:v>
                </c:pt>
                <c:pt idx="82">
                  <c:v>8.7527352297592995E-3</c:v>
                </c:pt>
                <c:pt idx="83">
                  <c:v>7.1232876712328764E-3</c:v>
                </c:pt>
                <c:pt idx="84">
                  <c:v>7.3107049608355087E-3</c:v>
                </c:pt>
                <c:pt idx="85">
                  <c:v>7.2276716572018587E-3</c:v>
                </c:pt>
                <c:pt idx="86">
                  <c:v>7.1758072783188109E-3</c:v>
                </c:pt>
                <c:pt idx="87">
                  <c:v>7.5037518759379692E-3</c:v>
                </c:pt>
                <c:pt idx="88">
                  <c:v>5.7498802108289409E-3</c:v>
                </c:pt>
                <c:pt idx="89">
                  <c:v>5.5325034578146614E-3</c:v>
                </c:pt>
                <c:pt idx="90">
                  <c:v>5.4029716343989191E-3</c:v>
                </c:pt>
                <c:pt idx="91">
                  <c:v>5.999077065066913E-3</c:v>
                </c:pt>
                <c:pt idx="92">
                  <c:v>6.0776063581112674E-3</c:v>
                </c:pt>
                <c:pt idx="93">
                  <c:v>7.0765148164528974E-3</c:v>
                </c:pt>
                <c:pt idx="94">
                  <c:v>7.2169598556608029E-3</c:v>
                </c:pt>
                <c:pt idx="95">
                  <c:v>7.0422535211267607E-3</c:v>
                </c:pt>
                <c:pt idx="96">
                  <c:v>7.2202166064981952E-3</c:v>
                </c:pt>
                <c:pt idx="97">
                  <c:v>7.1428571428571426E-3</c:v>
                </c:pt>
                <c:pt idx="98">
                  <c:v>6.5359477124183009E-3</c:v>
                </c:pt>
                <c:pt idx="99">
                  <c:v>7.4138682948102922E-3</c:v>
                </c:pt>
                <c:pt idx="100">
                  <c:v>6.8337129840546698E-3</c:v>
                </c:pt>
                <c:pt idx="101">
                  <c:v>6.2527914247431891E-3</c:v>
                </c:pt>
                <c:pt idx="102">
                  <c:v>5.9360730593607308E-3</c:v>
                </c:pt>
                <c:pt idx="103">
                  <c:v>6.0747663551401869E-3</c:v>
                </c:pt>
                <c:pt idx="104">
                  <c:v>7.7406869859700045E-3</c:v>
                </c:pt>
                <c:pt idx="105">
                  <c:v>7.8585461689587421E-3</c:v>
                </c:pt>
                <c:pt idx="106">
                  <c:v>6.8762278978389E-3</c:v>
                </c:pt>
                <c:pt idx="107">
                  <c:v>6.7462376751427086E-3</c:v>
                </c:pt>
                <c:pt idx="108">
                  <c:v>6.2893081761006293E-3</c:v>
                </c:pt>
                <c:pt idx="109">
                  <c:v>6.5111231687466084E-3</c:v>
                </c:pt>
                <c:pt idx="110">
                  <c:v>6.5573770491803279E-3</c:v>
                </c:pt>
                <c:pt idx="111">
                  <c:v>4.9073064340239914E-3</c:v>
                </c:pt>
                <c:pt idx="112">
                  <c:v>5.0675675675675678E-3</c:v>
                </c:pt>
                <c:pt idx="113">
                  <c:v>6.3990692262943568E-3</c:v>
                </c:pt>
                <c:pt idx="114">
                  <c:v>7.5801749271137029E-3</c:v>
                </c:pt>
                <c:pt idx="115">
                  <c:v>8.5679314565483469E-3</c:v>
                </c:pt>
                <c:pt idx="116">
                  <c:v>8.6956521739130436E-3</c:v>
                </c:pt>
                <c:pt idx="117">
                  <c:v>9.1027308192457735E-3</c:v>
                </c:pt>
                <c:pt idx="118">
                  <c:v>9.0277777777777769E-3</c:v>
                </c:pt>
                <c:pt idx="119">
                  <c:v>9.0909090909090905E-3</c:v>
                </c:pt>
                <c:pt idx="120">
                  <c:v>8.0350620891161424E-3</c:v>
                </c:pt>
                <c:pt idx="121">
                  <c:v>6.7669172932330827E-3</c:v>
                </c:pt>
                <c:pt idx="122">
                  <c:v>7.5018754688672166E-3</c:v>
                </c:pt>
                <c:pt idx="123">
                  <c:v>7.1999999999999998E-3</c:v>
                </c:pt>
                <c:pt idx="124">
                  <c:v>7.1146245059288534E-3</c:v>
                </c:pt>
                <c:pt idx="125">
                  <c:v>8.2831325301204826E-3</c:v>
                </c:pt>
                <c:pt idx="126">
                  <c:v>7.7519379844961239E-3</c:v>
                </c:pt>
                <c:pt idx="127">
                  <c:v>6.2015503875968991E-3</c:v>
                </c:pt>
                <c:pt idx="128">
                  <c:v>6.2992125984251968E-3</c:v>
                </c:pt>
                <c:pt idx="129">
                  <c:v>4.8465266558966073E-3</c:v>
                </c:pt>
                <c:pt idx="130">
                  <c:v>4.9833887043189366E-3</c:v>
                </c:pt>
                <c:pt idx="131">
                  <c:v>5.8774139378673382E-3</c:v>
                </c:pt>
                <c:pt idx="132">
                  <c:v>5.3667262969588547E-3</c:v>
                </c:pt>
                <c:pt idx="133">
                  <c:v>5.4249547920433997E-3</c:v>
                </c:pt>
                <c:pt idx="134">
                  <c:v>5.3523639607493305E-3</c:v>
                </c:pt>
                <c:pt idx="135">
                  <c:v>6.2333036509349959E-3</c:v>
                </c:pt>
                <c:pt idx="136">
                  <c:v>6.4338235294117644E-3</c:v>
                </c:pt>
                <c:pt idx="137">
                  <c:v>9.1074681238615673E-3</c:v>
                </c:pt>
                <c:pt idx="138">
                  <c:v>6.7114093959731542E-3</c:v>
                </c:pt>
                <c:pt idx="139">
                  <c:v>5.905511811023622E-3</c:v>
                </c:pt>
                <c:pt idx="140">
                  <c:v>6.0544904137235112E-3</c:v>
                </c:pt>
                <c:pt idx="141">
                  <c:v>8.4388185654008432E-3</c:v>
                </c:pt>
                <c:pt idx="142">
                  <c:v>8.0183276059564712E-3</c:v>
                </c:pt>
                <c:pt idx="143">
                  <c:v>7.1599045346062056E-3</c:v>
                </c:pt>
                <c:pt idx="144">
                  <c:v>3.8167938931297708E-3</c:v>
                </c:pt>
                <c:pt idx="145">
                  <c:v>5.208333333333333E-3</c:v>
                </c:pt>
                <c:pt idx="146">
                  <c:v>5.0890585241730284E-3</c:v>
                </c:pt>
                <c:pt idx="147">
                  <c:v>6.4516129032258064E-3</c:v>
                </c:pt>
                <c:pt idx="148">
                  <c:v>7.9365079365079361E-3</c:v>
                </c:pt>
                <c:pt idx="149">
                  <c:v>8.0321285140562242E-3</c:v>
                </c:pt>
                <c:pt idx="150">
                  <c:v>1.3698630136986301E-2</c:v>
                </c:pt>
                <c:pt idx="151">
                  <c:v>1.8361581920903956E-2</c:v>
                </c:pt>
                <c:pt idx="152">
                  <c:v>1.7142857142857144E-2</c:v>
                </c:pt>
                <c:pt idx="153">
                  <c:v>1.8292682926829267E-2</c:v>
                </c:pt>
                <c:pt idx="154">
                  <c:v>1.9490254872563718E-2</c:v>
                </c:pt>
                <c:pt idx="155">
                  <c:v>1.8461538461538463E-2</c:v>
                </c:pt>
                <c:pt idx="156">
                  <c:v>1.7488076311605722E-2</c:v>
                </c:pt>
                <c:pt idx="157">
                  <c:v>1.1608623548922056E-2</c:v>
                </c:pt>
                <c:pt idx="158">
                  <c:v>1.0291595197255575E-2</c:v>
                </c:pt>
                <c:pt idx="159">
                  <c:v>1.3257575757575758E-2</c:v>
                </c:pt>
                <c:pt idx="160">
                  <c:v>1.3944223107569721E-2</c:v>
                </c:pt>
                <c:pt idx="161">
                  <c:v>1.059322033898305E-2</c:v>
                </c:pt>
                <c:pt idx="162">
                  <c:v>1.0729613733905579E-2</c:v>
                </c:pt>
                <c:pt idx="163">
                  <c:v>1.282051282051282E-2</c:v>
                </c:pt>
                <c:pt idx="164">
                  <c:v>1.4799154334038054E-2</c:v>
                </c:pt>
                <c:pt idx="165">
                  <c:v>1.0638297872340425E-2</c:v>
                </c:pt>
                <c:pt idx="166">
                  <c:v>1.0183299389002037E-2</c:v>
                </c:pt>
                <c:pt idx="167">
                  <c:v>1.1881188118811881E-2</c:v>
                </c:pt>
                <c:pt idx="168">
                  <c:v>1.1516314779270634E-2</c:v>
                </c:pt>
                <c:pt idx="169">
                  <c:v>9.5419847328244278E-3</c:v>
                </c:pt>
                <c:pt idx="170">
                  <c:v>9.765625E-3</c:v>
                </c:pt>
                <c:pt idx="171">
                  <c:v>7.7821011673151752E-3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A-49AA-A33F-C4D40A4E0F5B}"/>
            </c:ext>
          </c:extLst>
        </c:ser>
        <c:ser>
          <c:idx val="2"/>
          <c:order val="2"/>
          <c:tx>
            <c:strRef>
              <c:f>vaccination!$Q$7</c:f>
              <c:strCache>
                <c:ptCount val="1"/>
                <c:pt idx="0">
                  <c:v>partially vaccinated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vaccination!$N$8:$N$703</c:f>
              <c:numCache>
                <c:formatCode>m/d/yyyy</c:formatCode>
                <c:ptCount val="696"/>
                <c:pt idx="0">
                  <c:v>44549</c:v>
                </c:pt>
                <c:pt idx="1">
                  <c:v>44550</c:v>
                </c:pt>
                <c:pt idx="2">
                  <c:v>44551</c:v>
                </c:pt>
                <c:pt idx="3">
                  <c:v>44552</c:v>
                </c:pt>
                <c:pt idx="4">
                  <c:v>44553</c:v>
                </c:pt>
                <c:pt idx="5">
                  <c:v>44554</c:v>
                </c:pt>
                <c:pt idx="6">
                  <c:v>44555</c:v>
                </c:pt>
                <c:pt idx="7">
                  <c:v>44556</c:v>
                </c:pt>
                <c:pt idx="8">
                  <c:v>44557</c:v>
                </c:pt>
                <c:pt idx="9">
                  <c:v>44558</c:v>
                </c:pt>
                <c:pt idx="10">
                  <c:v>44559</c:v>
                </c:pt>
                <c:pt idx="11">
                  <c:v>44560</c:v>
                </c:pt>
                <c:pt idx="12">
                  <c:v>44561</c:v>
                </c:pt>
                <c:pt idx="13">
                  <c:v>44562</c:v>
                </c:pt>
                <c:pt idx="14">
                  <c:v>44563</c:v>
                </c:pt>
                <c:pt idx="15">
                  <c:v>44564</c:v>
                </c:pt>
                <c:pt idx="16">
                  <c:v>44565</c:v>
                </c:pt>
                <c:pt idx="17">
                  <c:v>44566</c:v>
                </c:pt>
                <c:pt idx="18">
                  <c:v>44567</c:v>
                </c:pt>
                <c:pt idx="19">
                  <c:v>44568</c:v>
                </c:pt>
                <c:pt idx="20">
                  <c:v>44569</c:v>
                </c:pt>
                <c:pt idx="21">
                  <c:v>44570</c:v>
                </c:pt>
                <c:pt idx="22">
                  <c:v>44571</c:v>
                </c:pt>
                <c:pt idx="23">
                  <c:v>44572</c:v>
                </c:pt>
                <c:pt idx="24">
                  <c:v>44573</c:v>
                </c:pt>
                <c:pt idx="25">
                  <c:v>44574</c:v>
                </c:pt>
                <c:pt idx="26">
                  <c:v>44575</c:v>
                </c:pt>
                <c:pt idx="27">
                  <c:v>44576</c:v>
                </c:pt>
                <c:pt idx="28">
                  <c:v>44577</c:v>
                </c:pt>
                <c:pt idx="29">
                  <c:v>44578</c:v>
                </c:pt>
                <c:pt idx="30">
                  <c:v>44579</c:v>
                </c:pt>
                <c:pt idx="31">
                  <c:v>44580</c:v>
                </c:pt>
                <c:pt idx="32">
                  <c:v>44581</c:v>
                </c:pt>
                <c:pt idx="33">
                  <c:v>44582</c:v>
                </c:pt>
                <c:pt idx="34">
                  <c:v>44583</c:v>
                </c:pt>
                <c:pt idx="35">
                  <c:v>44584</c:v>
                </c:pt>
                <c:pt idx="36">
                  <c:v>44585</c:v>
                </c:pt>
                <c:pt idx="37">
                  <c:v>44586</c:v>
                </c:pt>
                <c:pt idx="38">
                  <c:v>44587</c:v>
                </c:pt>
                <c:pt idx="39">
                  <c:v>44588</c:v>
                </c:pt>
                <c:pt idx="40">
                  <c:v>44589</c:v>
                </c:pt>
                <c:pt idx="41">
                  <c:v>44590</c:v>
                </c:pt>
                <c:pt idx="42">
                  <c:v>44591</c:v>
                </c:pt>
                <c:pt idx="43">
                  <c:v>44592</c:v>
                </c:pt>
                <c:pt idx="44">
                  <c:v>44593</c:v>
                </c:pt>
                <c:pt idx="45">
                  <c:v>44594</c:v>
                </c:pt>
                <c:pt idx="46">
                  <c:v>44595</c:v>
                </c:pt>
                <c:pt idx="47">
                  <c:v>44596</c:v>
                </c:pt>
                <c:pt idx="48">
                  <c:v>44597</c:v>
                </c:pt>
                <c:pt idx="49">
                  <c:v>44598</c:v>
                </c:pt>
                <c:pt idx="50">
                  <c:v>44599</c:v>
                </c:pt>
                <c:pt idx="51">
                  <c:v>44600</c:v>
                </c:pt>
                <c:pt idx="52">
                  <c:v>44601</c:v>
                </c:pt>
                <c:pt idx="53">
                  <c:v>44602</c:v>
                </c:pt>
                <c:pt idx="54">
                  <c:v>44603</c:v>
                </c:pt>
                <c:pt idx="55">
                  <c:v>44604</c:v>
                </c:pt>
                <c:pt idx="56">
                  <c:v>44605</c:v>
                </c:pt>
                <c:pt idx="57">
                  <c:v>44606</c:v>
                </c:pt>
                <c:pt idx="58">
                  <c:v>44607</c:v>
                </c:pt>
                <c:pt idx="59">
                  <c:v>44608</c:v>
                </c:pt>
                <c:pt idx="60">
                  <c:v>44609</c:v>
                </c:pt>
                <c:pt idx="61">
                  <c:v>44610</c:v>
                </c:pt>
                <c:pt idx="62">
                  <c:v>44611</c:v>
                </c:pt>
                <c:pt idx="63">
                  <c:v>44612</c:v>
                </c:pt>
                <c:pt idx="64">
                  <c:v>44613</c:v>
                </c:pt>
                <c:pt idx="65">
                  <c:v>44614</c:v>
                </c:pt>
                <c:pt idx="66">
                  <c:v>44615</c:v>
                </c:pt>
                <c:pt idx="67">
                  <c:v>44616</c:v>
                </c:pt>
                <c:pt idx="68">
                  <c:v>44617</c:v>
                </c:pt>
                <c:pt idx="69">
                  <c:v>44618</c:v>
                </c:pt>
                <c:pt idx="70">
                  <c:v>44619</c:v>
                </c:pt>
                <c:pt idx="71">
                  <c:v>44620</c:v>
                </c:pt>
                <c:pt idx="72">
                  <c:v>44621</c:v>
                </c:pt>
                <c:pt idx="73">
                  <c:v>44622</c:v>
                </c:pt>
                <c:pt idx="74">
                  <c:v>44623</c:v>
                </c:pt>
                <c:pt idx="75">
                  <c:v>44624</c:v>
                </c:pt>
                <c:pt idx="76">
                  <c:v>44625</c:v>
                </c:pt>
                <c:pt idx="77">
                  <c:v>44626</c:v>
                </c:pt>
                <c:pt idx="78">
                  <c:v>44627</c:v>
                </c:pt>
                <c:pt idx="79">
                  <c:v>44628</c:v>
                </c:pt>
                <c:pt idx="80">
                  <c:v>44629</c:v>
                </c:pt>
                <c:pt idx="81">
                  <c:v>44630</c:v>
                </c:pt>
                <c:pt idx="82">
                  <c:v>44631</c:v>
                </c:pt>
                <c:pt idx="83">
                  <c:v>44632</c:v>
                </c:pt>
                <c:pt idx="84">
                  <c:v>44633</c:v>
                </c:pt>
                <c:pt idx="85">
                  <c:v>44634</c:v>
                </c:pt>
                <c:pt idx="86">
                  <c:v>44635</c:v>
                </c:pt>
                <c:pt idx="87">
                  <c:v>44636</c:v>
                </c:pt>
                <c:pt idx="88">
                  <c:v>44637</c:v>
                </c:pt>
                <c:pt idx="89">
                  <c:v>44638</c:v>
                </c:pt>
                <c:pt idx="90">
                  <c:v>44639</c:v>
                </c:pt>
                <c:pt idx="91">
                  <c:v>44640</c:v>
                </c:pt>
                <c:pt idx="92">
                  <c:v>44641</c:v>
                </c:pt>
                <c:pt idx="93">
                  <c:v>44642</c:v>
                </c:pt>
                <c:pt idx="94">
                  <c:v>44643</c:v>
                </c:pt>
                <c:pt idx="95">
                  <c:v>44644</c:v>
                </c:pt>
                <c:pt idx="96">
                  <c:v>44645</c:v>
                </c:pt>
                <c:pt idx="97">
                  <c:v>44646</c:v>
                </c:pt>
                <c:pt idx="98">
                  <c:v>44647</c:v>
                </c:pt>
                <c:pt idx="99">
                  <c:v>44648</c:v>
                </c:pt>
                <c:pt idx="100">
                  <c:v>44649</c:v>
                </c:pt>
                <c:pt idx="101">
                  <c:v>44650</c:v>
                </c:pt>
                <c:pt idx="102">
                  <c:v>44651</c:v>
                </c:pt>
                <c:pt idx="103">
                  <c:v>44652</c:v>
                </c:pt>
                <c:pt idx="104">
                  <c:v>44653</c:v>
                </c:pt>
                <c:pt idx="105">
                  <c:v>44654</c:v>
                </c:pt>
                <c:pt idx="106">
                  <c:v>44655</c:v>
                </c:pt>
                <c:pt idx="107">
                  <c:v>44656</c:v>
                </c:pt>
                <c:pt idx="108">
                  <c:v>44657</c:v>
                </c:pt>
                <c:pt idx="109">
                  <c:v>44658</c:v>
                </c:pt>
                <c:pt idx="110">
                  <c:v>44659</c:v>
                </c:pt>
                <c:pt idx="111">
                  <c:v>44660</c:v>
                </c:pt>
                <c:pt idx="112">
                  <c:v>44661</c:v>
                </c:pt>
                <c:pt idx="113">
                  <c:v>44662</c:v>
                </c:pt>
                <c:pt idx="114">
                  <c:v>44663</c:v>
                </c:pt>
                <c:pt idx="115">
                  <c:v>44664</c:v>
                </c:pt>
                <c:pt idx="116">
                  <c:v>44665</c:v>
                </c:pt>
                <c:pt idx="117">
                  <c:v>44666</c:v>
                </c:pt>
                <c:pt idx="118">
                  <c:v>44667</c:v>
                </c:pt>
                <c:pt idx="119">
                  <c:v>44668</c:v>
                </c:pt>
                <c:pt idx="120">
                  <c:v>44669</c:v>
                </c:pt>
                <c:pt idx="121">
                  <c:v>44670</c:v>
                </c:pt>
                <c:pt idx="122">
                  <c:v>44671</c:v>
                </c:pt>
                <c:pt idx="123">
                  <c:v>44672</c:v>
                </c:pt>
                <c:pt idx="124">
                  <c:v>44673</c:v>
                </c:pt>
                <c:pt idx="125">
                  <c:v>44674</c:v>
                </c:pt>
                <c:pt idx="126">
                  <c:v>44675</c:v>
                </c:pt>
                <c:pt idx="127">
                  <c:v>44676</c:v>
                </c:pt>
                <c:pt idx="128">
                  <c:v>44677</c:v>
                </c:pt>
                <c:pt idx="129">
                  <c:v>44678</c:v>
                </c:pt>
                <c:pt idx="130">
                  <c:v>44679</c:v>
                </c:pt>
                <c:pt idx="131">
                  <c:v>44680</c:v>
                </c:pt>
                <c:pt idx="132">
                  <c:v>44681</c:v>
                </c:pt>
                <c:pt idx="133">
                  <c:v>44682</c:v>
                </c:pt>
                <c:pt idx="134">
                  <c:v>44683</c:v>
                </c:pt>
                <c:pt idx="135">
                  <c:v>44684</c:v>
                </c:pt>
                <c:pt idx="136">
                  <c:v>44685</c:v>
                </c:pt>
                <c:pt idx="137">
                  <c:v>44686</c:v>
                </c:pt>
                <c:pt idx="138">
                  <c:v>44687</c:v>
                </c:pt>
                <c:pt idx="139">
                  <c:v>44688</c:v>
                </c:pt>
                <c:pt idx="140">
                  <c:v>44689</c:v>
                </c:pt>
                <c:pt idx="141">
                  <c:v>44690</c:v>
                </c:pt>
                <c:pt idx="142">
                  <c:v>44691</c:v>
                </c:pt>
                <c:pt idx="143">
                  <c:v>44692</c:v>
                </c:pt>
                <c:pt idx="144">
                  <c:v>44693</c:v>
                </c:pt>
                <c:pt idx="145">
                  <c:v>44694</c:v>
                </c:pt>
                <c:pt idx="146">
                  <c:v>44695</c:v>
                </c:pt>
                <c:pt idx="147">
                  <c:v>44696</c:v>
                </c:pt>
                <c:pt idx="148">
                  <c:v>44697</c:v>
                </c:pt>
                <c:pt idx="149">
                  <c:v>44698</c:v>
                </c:pt>
                <c:pt idx="150">
                  <c:v>44699</c:v>
                </c:pt>
                <c:pt idx="151">
                  <c:v>44700</c:v>
                </c:pt>
                <c:pt idx="152">
                  <c:v>44701</c:v>
                </c:pt>
                <c:pt idx="153">
                  <c:v>44702</c:v>
                </c:pt>
                <c:pt idx="154">
                  <c:v>44703</c:v>
                </c:pt>
                <c:pt idx="155">
                  <c:v>44704</c:v>
                </c:pt>
                <c:pt idx="156">
                  <c:v>44705</c:v>
                </c:pt>
                <c:pt idx="157">
                  <c:v>44706</c:v>
                </c:pt>
                <c:pt idx="158">
                  <c:v>44707</c:v>
                </c:pt>
                <c:pt idx="159">
                  <c:v>44708</c:v>
                </c:pt>
                <c:pt idx="160">
                  <c:v>44709</c:v>
                </c:pt>
                <c:pt idx="161">
                  <c:v>44710</c:v>
                </c:pt>
                <c:pt idx="162">
                  <c:v>44711</c:v>
                </c:pt>
                <c:pt idx="163">
                  <c:v>44712</c:v>
                </c:pt>
                <c:pt idx="164">
                  <c:v>44713</c:v>
                </c:pt>
                <c:pt idx="165">
                  <c:v>44714</c:v>
                </c:pt>
                <c:pt idx="166">
                  <c:v>44715</c:v>
                </c:pt>
                <c:pt idx="167">
                  <c:v>44716</c:v>
                </c:pt>
                <c:pt idx="168">
                  <c:v>44717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44723</c:v>
                </c:pt>
                <c:pt idx="175">
                  <c:v>44724</c:v>
                </c:pt>
                <c:pt idx="176">
                  <c:v>44725</c:v>
                </c:pt>
                <c:pt idx="177">
                  <c:v>44726</c:v>
                </c:pt>
                <c:pt idx="178">
                  <c:v>44727</c:v>
                </c:pt>
                <c:pt idx="179">
                  <c:v>44728</c:v>
                </c:pt>
                <c:pt idx="180">
                  <c:v>44729</c:v>
                </c:pt>
                <c:pt idx="181">
                  <c:v>44730</c:v>
                </c:pt>
                <c:pt idx="182">
                  <c:v>44731</c:v>
                </c:pt>
                <c:pt idx="183">
                  <c:v>44732</c:v>
                </c:pt>
                <c:pt idx="184">
                  <c:v>44733</c:v>
                </c:pt>
                <c:pt idx="185">
                  <c:v>44734</c:v>
                </c:pt>
                <c:pt idx="186">
                  <c:v>44735</c:v>
                </c:pt>
                <c:pt idx="187">
                  <c:v>44736</c:v>
                </c:pt>
                <c:pt idx="188">
                  <c:v>44737</c:v>
                </c:pt>
                <c:pt idx="189">
                  <c:v>44738</c:v>
                </c:pt>
                <c:pt idx="190">
                  <c:v>44739</c:v>
                </c:pt>
                <c:pt idx="191">
                  <c:v>44740</c:v>
                </c:pt>
                <c:pt idx="192">
                  <c:v>44741</c:v>
                </c:pt>
                <c:pt idx="193">
                  <c:v>44742</c:v>
                </c:pt>
                <c:pt idx="194">
                  <c:v>44743</c:v>
                </c:pt>
                <c:pt idx="195">
                  <c:v>44744</c:v>
                </c:pt>
                <c:pt idx="196">
                  <c:v>44745</c:v>
                </c:pt>
                <c:pt idx="197">
                  <c:v>44746</c:v>
                </c:pt>
                <c:pt idx="198">
                  <c:v>44747</c:v>
                </c:pt>
                <c:pt idx="199">
                  <c:v>44748</c:v>
                </c:pt>
                <c:pt idx="200">
                  <c:v>44749</c:v>
                </c:pt>
                <c:pt idx="201">
                  <c:v>44750</c:v>
                </c:pt>
                <c:pt idx="202">
                  <c:v>44751</c:v>
                </c:pt>
                <c:pt idx="203">
                  <c:v>44752</c:v>
                </c:pt>
                <c:pt idx="204">
                  <c:v>44753</c:v>
                </c:pt>
                <c:pt idx="205">
                  <c:v>44754</c:v>
                </c:pt>
                <c:pt idx="206">
                  <c:v>44755</c:v>
                </c:pt>
                <c:pt idx="207">
                  <c:v>44756</c:v>
                </c:pt>
                <c:pt idx="208">
                  <c:v>44757</c:v>
                </c:pt>
                <c:pt idx="209">
                  <c:v>44758</c:v>
                </c:pt>
                <c:pt idx="210">
                  <c:v>44759</c:v>
                </c:pt>
                <c:pt idx="211">
                  <c:v>44760</c:v>
                </c:pt>
                <c:pt idx="212">
                  <c:v>44761</c:v>
                </c:pt>
                <c:pt idx="213">
                  <c:v>44762</c:v>
                </c:pt>
                <c:pt idx="214">
                  <c:v>44763</c:v>
                </c:pt>
                <c:pt idx="215">
                  <c:v>44764</c:v>
                </c:pt>
                <c:pt idx="216">
                  <c:v>44765</c:v>
                </c:pt>
                <c:pt idx="217">
                  <c:v>44766</c:v>
                </c:pt>
                <c:pt idx="218">
                  <c:v>44767</c:v>
                </c:pt>
                <c:pt idx="219">
                  <c:v>44768</c:v>
                </c:pt>
                <c:pt idx="220">
                  <c:v>44769</c:v>
                </c:pt>
                <c:pt idx="221">
                  <c:v>44770</c:v>
                </c:pt>
                <c:pt idx="222">
                  <c:v>44771</c:v>
                </c:pt>
                <c:pt idx="223">
                  <c:v>44772</c:v>
                </c:pt>
                <c:pt idx="224">
                  <c:v>44773</c:v>
                </c:pt>
                <c:pt idx="225">
                  <c:v>44774</c:v>
                </c:pt>
                <c:pt idx="226">
                  <c:v>44775</c:v>
                </c:pt>
                <c:pt idx="227">
                  <c:v>44776</c:v>
                </c:pt>
                <c:pt idx="228">
                  <c:v>44777</c:v>
                </c:pt>
                <c:pt idx="229">
                  <c:v>44778</c:v>
                </c:pt>
                <c:pt idx="230">
                  <c:v>44779</c:v>
                </c:pt>
                <c:pt idx="231">
                  <c:v>44780</c:v>
                </c:pt>
                <c:pt idx="232">
                  <c:v>44781</c:v>
                </c:pt>
                <c:pt idx="233">
                  <c:v>44782</c:v>
                </c:pt>
                <c:pt idx="234">
                  <c:v>44783</c:v>
                </c:pt>
                <c:pt idx="235">
                  <c:v>44784</c:v>
                </c:pt>
                <c:pt idx="236">
                  <c:v>44785</c:v>
                </c:pt>
                <c:pt idx="237">
                  <c:v>44786</c:v>
                </c:pt>
                <c:pt idx="238">
                  <c:v>44787</c:v>
                </c:pt>
                <c:pt idx="239">
                  <c:v>44788</c:v>
                </c:pt>
                <c:pt idx="240">
                  <c:v>44789</c:v>
                </c:pt>
                <c:pt idx="241">
                  <c:v>44790</c:v>
                </c:pt>
                <c:pt idx="242">
                  <c:v>44791</c:v>
                </c:pt>
                <c:pt idx="243">
                  <c:v>44792</c:v>
                </c:pt>
                <c:pt idx="244">
                  <c:v>44793</c:v>
                </c:pt>
                <c:pt idx="245">
                  <c:v>44794</c:v>
                </c:pt>
                <c:pt idx="246">
                  <c:v>44795</c:v>
                </c:pt>
                <c:pt idx="247">
                  <c:v>44796</c:v>
                </c:pt>
                <c:pt idx="248">
                  <c:v>44797</c:v>
                </c:pt>
                <c:pt idx="249">
                  <c:v>44798</c:v>
                </c:pt>
                <c:pt idx="250">
                  <c:v>44799</c:v>
                </c:pt>
                <c:pt idx="251">
                  <c:v>44800</c:v>
                </c:pt>
                <c:pt idx="252">
                  <c:v>44801</c:v>
                </c:pt>
                <c:pt idx="253">
                  <c:v>44802</c:v>
                </c:pt>
                <c:pt idx="254">
                  <c:v>44803</c:v>
                </c:pt>
                <c:pt idx="255">
                  <c:v>44804</c:v>
                </c:pt>
                <c:pt idx="256">
                  <c:v>44805</c:v>
                </c:pt>
                <c:pt idx="257">
                  <c:v>44806</c:v>
                </c:pt>
                <c:pt idx="258">
                  <c:v>44807</c:v>
                </c:pt>
                <c:pt idx="259">
                  <c:v>44808</c:v>
                </c:pt>
                <c:pt idx="260">
                  <c:v>44809</c:v>
                </c:pt>
                <c:pt idx="261">
                  <c:v>44810</c:v>
                </c:pt>
                <c:pt idx="262">
                  <c:v>44811</c:v>
                </c:pt>
                <c:pt idx="263">
                  <c:v>44812</c:v>
                </c:pt>
                <c:pt idx="264">
                  <c:v>44813</c:v>
                </c:pt>
                <c:pt idx="265">
                  <c:v>44814</c:v>
                </c:pt>
                <c:pt idx="266">
                  <c:v>44815</c:v>
                </c:pt>
                <c:pt idx="267">
                  <c:v>44816</c:v>
                </c:pt>
                <c:pt idx="268">
                  <c:v>44817</c:v>
                </c:pt>
                <c:pt idx="269">
                  <c:v>44818</c:v>
                </c:pt>
                <c:pt idx="270">
                  <c:v>44819</c:v>
                </c:pt>
                <c:pt idx="271">
                  <c:v>44820</c:v>
                </c:pt>
                <c:pt idx="272">
                  <c:v>44821</c:v>
                </c:pt>
                <c:pt idx="273">
                  <c:v>44822</c:v>
                </c:pt>
                <c:pt idx="274">
                  <c:v>44823</c:v>
                </c:pt>
                <c:pt idx="275">
                  <c:v>44824</c:v>
                </c:pt>
                <c:pt idx="276">
                  <c:v>44825</c:v>
                </c:pt>
                <c:pt idx="277">
                  <c:v>44826</c:v>
                </c:pt>
                <c:pt idx="278">
                  <c:v>44827</c:v>
                </c:pt>
                <c:pt idx="279">
                  <c:v>44828</c:v>
                </c:pt>
                <c:pt idx="280">
                  <c:v>44829</c:v>
                </c:pt>
                <c:pt idx="281">
                  <c:v>44830</c:v>
                </c:pt>
                <c:pt idx="282">
                  <c:v>44831</c:v>
                </c:pt>
                <c:pt idx="283">
                  <c:v>44832</c:v>
                </c:pt>
                <c:pt idx="284">
                  <c:v>44833</c:v>
                </c:pt>
                <c:pt idx="285">
                  <c:v>44834</c:v>
                </c:pt>
                <c:pt idx="286">
                  <c:v>44835</c:v>
                </c:pt>
                <c:pt idx="287">
                  <c:v>44836</c:v>
                </c:pt>
                <c:pt idx="288">
                  <c:v>44837</c:v>
                </c:pt>
                <c:pt idx="289">
                  <c:v>44838</c:v>
                </c:pt>
                <c:pt idx="290">
                  <c:v>44839</c:v>
                </c:pt>
                <c:pt idx="291">
                  <c:v>44840</c:v>
                </c:pt>
                <c:pt idx="292">
                  <c:v>44841</c:v>
                </c:pt>
                <c:pt idx="293">
                  <c:v>44842</c:v>
                </c:pt>
                <c:pt idx="294">
                  <c:v>44843</c:v>
                </c:pt>
                <c:pt idx="295">
                  <c:v>44844</c:v>
                </c:pt>
                <c:pt idx="296">
                  <c:v>44845</c:v>
                </c:pt>
                <c:pt idx="297">
                  <c:v>44846</c:v>
                </c:pt>
                <c:pt idx="298">
                  <c:v>44847</c:v>
                </c:pt>
                <c:pt idx="299">
                  <c:v>44848</c:v>
                </c:pt>
                <c:pt idx="300">
                  <c:v>44849</c:v>
                </c:pt>
                <c:pt idx="301">
                  <c:v>44850</c:v>
                </c:pt>
                <c:pt idx="302">
                  <c:v>44851</c:v>
                </c:pt>
                <c:pt idx="303">
                  <c:v>44852</c:v>
                </c:pt>
                <c:pt idx="304">
                  <c:v>44853</c:v>
                </c:pt>
                <c:pt idx="305">
                  <c:v>44854</c:v>
                </c:pt>
                <c:pt idx="306">
                  <c:v>44855</c:v>
                </c:pt>
                <c:pt idx="307">
                  <c:v>44856</c:v>
                </c:pt>
                <c:pt idx="308">
                  <c:v>44857</c:v>
                </c:pt>
                <c:pt idx="309">
                  <c:v>44858</c:v>
                </c:pt>
                <c:pt idx="310">
                  <c:v>44859</c:v>
                </c:pt>
                <c:pt idx="311">
                  <c:v>44860</c:v>
                </c:pt>
                <c:pt idx="312">
                  <c:v>44861</c:v>
                </c:pt>
                <c:pt idx="313">
                  <c:v>44862</c:v>
                </c:pt>
                <c:pt idx="314">
                  <c:v>44863</c:v>
                </c:pt>
                <c:pt idx="315">
                  <c:v>44864</c:v>
                </c:pt>
                <c:pt idx="316">
                  <c:v>44865</c:v>
                </c:pt>
                <c:pt idx="317">
                  <c:v>44866</c:v>
                </c:pt>
                <c:pt idx="318">
                  <c:v>44867</c:v>
                </c:pt>
                <c:pt idx="319">
                  <c:v>44868</c:v>
                </c:pt>
                <c:pt idx="320">
                  <c:v>44869</c:v>
                </c:pt>
                <c:pt idx="321">
                  <c:v>44870</c:v>
                </c:pt>
                <c:pt idx="322">
                  <c:v>44871</c:v>
                </c:pt>
                <c:pt idx="323">
                  <c:v>44872</c:v>
                </c:pt>
                <c:pt idx="324">
                  <c:v>44873</c:v>
                </c:pt>
                <c:pt idx="325">
                  <c:v>44874</c:v>
                </c:pt>
                <c:pt idx="326">
                  <c:v>44875</c:v>
                </c:pt>
                <c:pt idx="327">
                  <c:v>44876</c:v>
                </c:pt>
                <c:pt idx="328">
                  <c:v>44877</c:v>
                </c:pt>
                <c:pt idx="329">
                  <c:v>44878</c:v>
                </c:pt>
                <c:pt idx="330">
                  <c:v>44879</c:v>
                </c:pt>
                <c:pt idx="331">
                  <c:v>44880</c:v>
                </c:pt>
                <c:pt idx="332">
                  <c:v>44881</c:v>
                </c:pt>
                <c:pt idx="333">
                  <c:v>44882</c:v>
                </c:pt>
                <c:pt idx="334">
                  <c:v>44883</c:v>
                </c:pt>
                <c:pt idx="335">
                  <c:v>44884</c:v>
                </c:pt>
                <c:pt idx="336">
                  <c:v>44885</c:v>
                </c:pt>
                <c:pt idx="337">
                  <c:v>44886</c:v>
                </c:pt>
                <c:pt idx="338">
                  <c:v>44887</c:v>
                </c:pt>
                <c:pt idx="339">
                  <c:v>44888</c:v>
                </c:pt>
                <c:pt idx="340">
                  <c:v>44889</c:v>
                </c:pt>
                <c:pt idx="341">
                  <c:v>44890</c:v>
                </c:pt>
                <c:pt idx="342">
                  <c:v>44891</c:v>
                </c:pt>
                <c:pt idx="343">
                  <c:v>44892</c:v>
                </c:pt>
                <c:pt idx="344">
                  <c:v>44893</c:v>
                </c:pt>
                <c:pt idx="345">
                  <c:v>44894</c:v>
                </c:pt>
                <c:pt idx="346">
                  <c:v>44895</c:v>
                </c:pt>
                <c:pt idx="347">
                  <c:v>44896</c:v>
                </c:pt>
                <c:pt idx="348">
                  <c:v>44897</c:v>
                </c:pt>
                <c:pt idx="349">
                  <c:v>44898</c:v>
                </c:pt>
                <c:pt idx="350">
                  <c:v>44899</c:v>
                </c:pt>
                <c:pt idx="351">
                  <c:v>44900</c:v>
                </c:pt>
                <c:pt idx="352">
                  <c:v>44901</c:v>
                </c:pt>
                <c:pt idx="353">
                  <c:v>44902</c:v>
                </c:pt>
                <c:pt idx="354">
                  <c:v>44903</c:v>
                </c:pt>
                <c:pt idx="355">
                  <c:v>44904</c:v>
                </c:pt>
                <c:pt idx="356">
                  <c:v>44905</c:v>
                </c:pt>
                <c:pt idx="357">
                  <c:v>44906</c:v>
                </c:pt>
                <c:pt idx="358">
                  <c:v>44907</c:v>
                </c:pt>
                <c:pt idx="359">
                  <c:v>44908</c:v>
                </c:pt>
                <c:pt idx="360">
                  <c:v>44909</c:v>
                </c:pt>
                <c:pt idx="361">
                  <c:v>44910</c:v>
                </c:pt>
                <c:pt idx="362">
                  <c:v>44911</c:v>
                </c:pt>
                <c:pt idx="363">
                  <c:v>44912</c:v>
                </c:pt>
                <c:pt idx="364">
                  <c:v>44913</c:v>
                </c:pt>
                <c:pt idx="365">
                  <c:v>44914</c:v>
                </c:pt>
                <c:pt idx="366">
                  <c:v>44915</c:v>
                </c:pt>
                <c:pt idx="367">
                  <c:v>44916</c:v>
                </c:pt>
                <c:pt idx="368">
                  <c:v>44917</c:v>
                </c:pt>
                <c:pt idx="369">
                  <c:v>44918</c:v>
                </c:pt>
                <c:pt idx="370">
                  <c:v>44919</c:v>
                </c:pt>
                <c:pt idx="371">
                  <c:v>44920</c:v>
                </c:pt>
                <c:pt idx="372">
                  <c:v>44921</c:v>
                </c:pt>
                <c:pt idx="373">
                  <c:v>44922</c:v>
                </c:pt>
                <c:pt idx="374">
                  <c:v>44923</c:v>
                </c:pt>
                <c:pt idx="375">
                  <c:v>44924</c:v>
                </c:pt>
                <c:pt idx="376">
                  <c:v>44925</c:v>
                </c:pt>
                <c:pt idx="377">
                  <c:v>44926</c:v>
                </c:pt>
                <c:pt idx="378">
                  <c:v>44927</c:v>
                </c:pt>
                <c:pt idx="379">
                  <c:v>44928</c:v>
                </c:pt>
                <c:pt idx="380">
                  <c:v>44929</c:v>
                </c:pt>
                <c:pt idx="381">
                  <c:v>44930</c:v>
                </c:pt>
                <c:pt idx="382">
                  <c:v>44931</c:v>
                </c:pt>
                <c:pt idx="383">
                  <c:v>44932</c:v>
                </c:pt>
                <c:pt idx="384">
                  <c:v>44933</c:v>
                </c:pt>
                <c:pt idx="385">
                  <c:v>44934</c:v>
                </c:pt>
                <c:pt idx="386">
                  <c:v>44935</c:v>
                </c:pt>
                <c:pt idx="387">
                  <c:v>44936</c:v>
                </c:pt>
                <c:pt idx="388">
                  <c:v>44937</c:v>
                </c:pt>
                <c:pt idx="389">
                  <c:v>44938</c:v>
                </c:pt>
                <c:pt idx="390">
                  <c:v>44939</c:v>
                </c:pt>
                <c:pt idx="391">
                  <c:v>44940</c:v>
                </c:pt>
                <c:pt idx="392">
                  <c:v>44941</c:v>
                </c:pt>
                <c:pt idx="393">
                  <c:v>44942</c:v>
                </c:pt>
                <c:pt idx="394">
                  <c:v>44943</c:v>
                </c:pt>
                <c:pt idx="395">
                  <c:v>44944</c:v>
                </c:pt>
                <c:pt idx="396">
                  <c:v>44945</c:v>
                </c:pt>
                <c:pt idx="397">
                  <c:v>44946</c:v>
                </c:pt>
                <c:pt idx="398">
                  <c:v>44947</c:v>
                </c:pt>
                <c:pt idx="399">
                  <c:v>44948</c:v>
                </c:pt>
                <c:pt idx="400">
                  <c:v>44949</c:v>
                </c:pt>
                <c:pt idx="401">
                  <c:v>44950</c:v>
                </c:pt>
                <c:pt idx="402">
                  <c:v>44951</c:v>
                </c:pt>
                <c:pt idx="403">
                  <c:v>44952</c:v>
                </c:pt>
                <c:pt idx="404">
                  <c:v>44953</c:v>
                </c:pt>
                <c:pt idx="405">
                  <c:v>44954</c:v>
                </c:pt>
                <c:pt idx="406">
                  <c:v>44955</c:v>
                </c:pt>
                <c:pt idx="407">
                  <c:v>44956</c:v>
                </c:pt>
                <c:pt idx="408">
                  <c:v>44957</c:v>
                </c:pt>
                <c:pt idx="409">
                  <c:v>44958</c:v>
                </c:pt>
                <c:pt idx="410">
                  <c:v>44959</c:v>
                </c:pt>
                <c:pt idx="411">
                  <c:v>44960</c:v>
                </c:pt>
                <c:pt idx="412">
                  <c:v>44961</c:v>
                </c:pt>
                <c:pt idx="413">
                  <c:v>44962</c:v>
                </c:pt>
                <c:pt idx="414">
                  <c:v>44963</c:v>
                </c:pt>
                <c:pt idx="415">
                  <c:v>44964</c:v>
                </c:pt>
                <c:pt idx="416">
                  <c:v>44965</c:v>
                </c:pt>
                <c:pt idx="417">
                  <c:v>44966</c:v>
                </c:pt>
                <c:pt idx="418">
                  <c:v>44967</c:v>
                </c:pt>
                <c:pt idx="419">
                  <c:v>44968</c:v>
                </c:pt>
                <c:pt idx="420">
                  <c:v>44969</c:v>
                </c:pt>
                <c:pt idx="421">
                  <c:v>44970</c:v>
                </c:pt>
                <c:pt idx="422">
                  <c:v>44971</c:v>
                </c:pt>
                <c:pt idx="423">
                  <c:v>44972</c:v>
                </c:pt>
                <c:pt idx="424">
                  <c:v>44973</c:v>
                </c:pt>
                <c:pt idx="425">
                  <c:v>44974</c:v>
                </c:pt>
                <c:pt idx="426">
                  <c:v>44975</c:v>
                </c:pt>
                <c:pt idx="427">
                  <c:v>44976</c:v>
                </c:pt>
                <c:pt idx="428">
                  <c:v>44977</c:v>
                </c:pt>
                <c:pt idx="429">
                  <c:v>44978</c:v>
                </c:pt>
                <c:pt idx="430">
                  <c:v>44979</c:v>
                </c:pt>
                <c:pt idx="431">
                  <c:v>44980</c:v>
                </c:pt>
                <c:pt idx="432">
                  <c:v>44981</c:v>
                </c:pt>
                <c:pt idx="433">
                  <c:v>44982</c:v>
                </c:pt>
                <c:pt idx="434">
                  <c:v>44983</c:v>
                </c:pt>
                <c:pt idx="435">
                  <c:v>44984</c:v>
                </c:pt>
                <c:pt idx="436">
                  <c:v>44985</c:v>
                </c:pt>
                <c:pt idx="437">
                  <c:v>44986</c:v>
                </c:pt>
                <c:pt idx="438">
                  <c:v>44987</c:v>
                </c:pt>
                <c:pt idx="439">
                  <c:v>44988</c:v>
                </c:pt>
                <c:pt idx="440">
                  <c:v>44989</c:v>
                </c:pt>
                <c:pt idx="441">
                  <c:v>44990</c:v>
                </c:pt>
                <c:pt idx="442">
                  <c:v>44991</c:v>
                </c:pt>
                <c:pt idx="443">
                  <c:v>44992</c:v>
                </c:pt>
                <c:pt idx="444">
                  <c:v>44993</c:v>
                </c:pt>
                <c:pt idx="445">
                  <c:v>44994</c:v>
                </c:pt>
                <c:pt idx="446">
                  <c:v>44995</c:v>
                </c:pt>
                <c:pt idx="447">
                  <c:v>44996</c:v>
                </c:pt>
                <c:pt idx="448">
                  <c:v>44997</c:v>
                </c:pt>
                <c:pt idx="449">
                  <c:v>44998</c:v>
                </c:pt>
                <c:pt idx="450">
                  <c:v>44999</c:v>
                </c:pt>
                <c:pt idx="451">
                  <c:v>45000</c:v>
                </c:pt>
                <c:pt idx="452">
                  <c:v>45001</c:v>
                </c:pt>
                <c:pt idx="453">
                  <c:v>45002</c:v>
                </c:pt>
                <c:pt idx="454">
                  <c:v>45003</c:v>
                </c:pt>
                <c:pt idx="455">
                  <c:v>45004</c:v>
                </c:pt>
                <c:pt idx="456">
                  <c:v>45005</c:v>
                </c:pt>
                <c:pt idx="457">
                  <c:v>45006</c:v>
                </c:pt>
                <c:pt idx="458">
                  <c:v>45007</c:v>
                </c:pt>
                <c:pt idx="459">
                  <c:v>45008</c:v>
                </c:pt>
                <c:pt idx="460">
                  <c:v>45009</c:v>
                </c:pt>
                <c:pt idx="461">
                  <c:v>45010</c:v>
                </c:pt>
                <c:pt idx="462">
                  <c:v>45011</c:v>
                </c:pt>
                <c:pt idx="463">
                  <c:v>45012</c:v>
                </c:pt>
                <c:pt idx="464">
                  <c:v>45013</c:v>
                </c:pt>
                <c:pt idx="465">
                  <c:v>45014</c:v>
                </c:pt>
                <c:pt idx="466">
                  <c:v>45015</c:v>
                </c:pt>
                <c:pt idx="467">
                  <c:v>45016</c:v>
                </c:pt>
                <c:pt idx="468">
                  <c:v>45017</c:v>
                </c:pt>
                <c:pt idx="469">
                  <c:v>45018</c:v>
                </c:pt>
                <c:pt idx="470">
                  <c:v>45019</c:v>
                </c:pt>
                <c:pt idx="471">
                  <c:v>45020</c:v>
                </c:pt>
                <c:pt idx="472">
                  <c:v>45021</c:v>
                </c:pt>
                <c:pt idx="473">
                  <c:v>45022</c:v>
                </c:pt>
                <c:pt idx="474">
                  <c:v>45023</c:v>
                </c:pt>
                <c:pt idx="475">
                  <c:v>45024</c:v>
                </c:pt>
                <c:pt idx="476">
                  <c:v>45025</c:v>
                </c:pt>
                <c:pt idx="477">
                  <c:v>45026</c:v>
                </c:pt>
                <c:pt idx="478">
                  <c:v>45027</c:v>
                </c:pt>
                <c:pt idx="479">
                  <c:v>45028</c:v>
                </c:pt>
                <c:pt idx="480">
                  <c:v>45029</c:v>
                </c:pt>
                <c:pt idx="481">
                  <c:v>45030</c:v>
                </c:pt>
                <c:pt idx="482">
                  <c:v>45031</c:v>
                </c:pt>
                <c:pt idx="483">
                  <c:v>45032</c:v>
                </c:pt>
                <c:pt idx="484">
                  <c:v>45033</c:v>
                </c:pt>
                <c:pt idx="485">
                  <c:v>45034</c:v>
                </c:pt>
                <c:pt idx="486">
                  <c:v>45035</c:v>
                </c:pt>
                <c:pt idx="487">
                  <c:v>45036</c:v>
                </c:pt>
                <c:pt idx="488">
                  <c:v>45037</c:v>
                </c:pt>
                <c:pt idx="489">
                  <c:v>45038</c:v>
                </c:pt>
                <c:pt idx="490">
                  <c:v>45039</c:v>
                </c:pt>
                <c:pt idx="491">
                  <c:v>45040</c:v>
                </c:pt>
                <c:pt idx="492">
                  <c:v>45041</c:v>
                </c:pt>
                <c:pt idx="493">
                  <c:v>45042</c:v>
                </c:pt>
                <c:pt idx="494">
                  <c:v>45043</c:v>
                </c:pt>
                <c:pt idx="495">
                  <c:v>45044</c:v>
                </c:pt>
                <c:pt idx="496">
                  <c:v>45045</c:v>
                </c:pt>
                <c:pt idx="497">
                  <c:v>45046</c:v>
                </c:pt>
                <c:pt idx="498">
                  <c:v>45047</c:v>
                </c:pt>
                <c:pt idx="499">
                  <c:v>45048</c:v>
                </c:pt>
                <c:pt idx="500">
                  <c:v>45049</c:v>
                </c:pt>
                <c:pt idx="501">
                  <c:v>45050</c:v>
                </c:pt>
                <c:pt idx="502">
                  <c:v>45051</c:v>
                </c:pt>
                <c:pt idx="503">
                  <c:v>45052</c:v>
                </c:pt>
                <c:pt idx="504">
                  <c:v>45053</c:v>
                </c:pt>
                <c:pt idx="505">
                  <c:v>45054</c:v>
                </c:pt>
                <c:pt idx="506">
                  <c:v>45055</c:v>
                </c:pt>
                <c:pt idx="507">
                  <c:v>45056</c:v>
                </c:pt>
                <c:pt idx="508">
                  <c:v>45057</c:v>
                </c:pt>
                <c:pt idx="509">
                  <c:v>45058</c:v>
                </c:pt>
                <c:pt idx="510">
                  <c:v>45059</c:v>
                </c:pt>
                <c:pt idx="511">
                  <c:v>45060</c:v>
                </c:pt>
                <c:pt idx="512">
                  <c:v>45061</c:v>
                </c:pt>
                <c:pt idx="513">
                  <c:v>45062</c:v>
                </c:pt>
                <c:pt idx="514">
                  <c:v>45063</c:v>
                </c:pt>
                <c:pt idx="515">
                  <c:v>45064</c:v>
                </c:pt>
                <c:pt idx="516">
                  <c:v>45065</c:v>
                </c:pt>
                <c:pt idx="517">
                  <c:v>45066</c:v>
                </c:pt>
                <c:pt idx="518">
                  <c:v>45067</c:v>
                </c:pt>
                <c:pt idx="519">
                  <c:v>45068</c:v>
                </c:pt>
                <c:pt idx="520">
                  <c:v>45069</c:v>
                </c:pt>
                <c:pt idx="521">
                  <c:v>45070</c:v>
                </c:pt>
                <c:pt idx="522">
                  <c:v>45071</c:v>
                </c:pt>
                <c:pt idx="523">
                  <c:v>45072</c:v>
                </c:pt>
                <c:pt idx="524">
                  <c:v>45073</c:v>
                </c:pt>
                <c:pt idx="525">
                  <c:v>45074</c:v>
                </c:pt>
                <c:pt idx="526">
                  <c:v>45075</c:v>
                </c:pt>
                <c:pt idx="527">
                  <c:v>45076</c:v>
                </c:pt>
                <c:pt idx="528">
                  <c:v>45077</c:v>
                </c:pt>
                <c:pt idx="529">
                  <c:v>45078</c:v>
                </c:pt>
                <c:pt idx="530">
                  <c:v>45079</c:v>
                </c:pt>
                <c:pt idx="531">
                  <c:v>45080</c:v>
                </c:pt>
                <c:pt idx="532">
                  <c:v>45081</c:v>
                </c:pt>
                <c:pt idx="533">
                  <c:v>45082</c:v>
                </c:pt>
                <c:pt idx="534">
                  <c:v>45083</c:v>
                </c:pt>
                <c:pt idx="535">
                  <c:v>45084</c:v>
                </c:pt>
                <c:pt idx="536">
                  <c:v>45085</c:v>
                </c:pt>
                <c:pt idx="537">
                  <c:v>45086</c:v>
                </c:pt>
                <c:pt idx="538">
                  <c:v>45087</c:v>
                </c:pt>
                <c:pt idx="539">
                  <c:v>45088</c:v>
                </c:pt>
                <c:pt idx="540">
                  <c:v>45089</c:v>
                </c:pt>
                <c:pt idx="541">
                  <c:v>45090</c:v>
                </c:pt>
                <c:pt idx="542">
                  <c:v>45091</c:v>
                </c:pt>
                <c:pt idx="543">
                  <c:v>45092</c:v>
                </c:pt>
                <c:pt idx="544">
                  <c:v>45093</c:v>
                </c:pt>
                <c:pt idx="545">
                  <c:v>45094</c:v>
                </c:pt>
                <c:pt idx="546">
                  <c:v>45095</c:v>
                </c:pt>
                <c:pt idx="547">
                  <c:v>45096</c:v>
                </c:pt>
                <c:pt idx="548">
                  <c:v>45097</c:v>
                </c:pt>
                <c:pt idx="549">
                  <c:v>45098</c:v>
                </c:pt>
                <c:pt idx="550">
                  <c:v>45099</c:v>
                </c:pt>
                <c:pt idx="551">
                  <c:v>45100</c:v>
                </c:pt>
                <c:pt idx="552">
                  <c:v>45101</c:v>
                </c:pt>
                <c:pt idx="553">
                  <c:v>45102</c:v>
                </c:pt>
                <c:pt idx="554">
                  <c:v>45103</c:v>
                </c:pt>
                <c:pt idx="555">
                  <c:v>45104</c:v>
                </c:pt>
                <c:pt idx="556">
                  <c:v>45105</c:v>
                </c:pt>
                <c:pt idx="557">
                  <c:v>45106</c:v>
                </c:pt>
                <c:pt idx="558">
                  <c:v>45107</c:v>
                </c:pt>
                <c:pt idx="559">
                  <c:v>45108</c:v>
                </c:pt>
                <c:pt idx="560">
                  <c:v>45109</c:v>
                </c:pt>
                <c:pt idx="561">
                  <c:v>45110</c:v>
                </c:pt>
                <c:pt idx="562">
                  <c:v>45111</c:v>
                </c:pt>
                <c:pt idx="563">
                  <c:v>45112</c:v>
                </c:pt>
                <c:pt idx="564">
                  <c:v>45113</c:v>
                </c:pt>
                <c:pt idx="565">
                  <c:v>45114</c:v>
                </c:pt>
                <c:pt idx="566">
                  <c:v>45115</c:v>
                </c:pt>
                <c:pt idx="567">
                  <c:v>45116</c:v>
                </c:pt>
                <c:pt idx="568">
                  <c:v>45117</c:v>
                </c:pt>
                <c:pt idx="569">
                  <c:v>45118</c:v>
                </c:pt>
                <c:pt idx="570">
                  <c:v>45119</c:v>
                </c:pt>
                <c:pt idx="571">
                  <c:v>45120</c:v>
                </c:pt>
                <c:pt idx="572">
                  <c:v>45121</c:v>
                </c:pt>
                <c:pt idx="573">
                  <c:v>45122</c:v>
                </c:pt>
                <c:pt idx="574">
                  <c:v>45123</c:v>
                </c:pt>
                <c:pt idx="575">
                  <c:v>45124</c:v>
                </c:pt>
                <c:pt idx="576">
                  <c:v>45125</c:v>
                </c:pt>
                <c:pt idx="577">
                  <c:v>45126</c:v>
                </c:pt>
                <c:pt idx="578">
                  <c:v>45127</c:v>
                </c:pt>
                <c:pt idx="579">
                  <c:v>45128</c:v>
                </c:pt>
                <c:pt idx="580">
                  <c:v>45129</c:v>
                </c:pt>
                <c:pt idx="581">
                  <c:v>45130</c:v>
                </c:pt>
                <c:pt idx="582">
                  <c:v>45131</c:v>
                </c:pt>
                <c:pt idx="583">
                  <c:v>45132</c:v>
                </c:pt>
                <c:pt idx="584">
                  <c:v>45133</c:v>
                </c:pt>
                <c:pt idx="585">
                  <c:v>45134</c:v>
                </c:pt>
                <c:pt idx="586">
                  <c:v>45135</c:v>
                </c:pt>
                <c:pt idx="587">
                  <c:v>45136</c:v>
                </c:pt>
                <c:pt idx="588">
                  <c:v>45137</c:v>
                </c:pt>
                <c:pt idx="589">
                  <c:v>45138</c:v>
                </c:pt>
                <c:pt idx="590">
                  <c:v>45139</c:v>
                </c:pt>
                <c:pt idx="591">
                  <c:v>45140</c:v>
                </c:pt>
                <c:pt idx="592">
                  <c:v>45141</c:v>
                </c:pt>
                <c:pt idx="593">
                  <c:v>45142</c:v>
                </c:pt>
                <c:pt idx="594">
                  <c:v>45143</c:v>
                </c:pt>
                <c:pt idx="595">
                  <c:v>45144</c:v>
                </c:pt>
                <c:pt idx="596">
                  <c:v>45145</c:v>
                </c:pt>
                <c:pt idx="597">
                  <c:v>45146</c:v>
                </c:pt>
                <c:pt idx="598">
                  <c:v>45147</c:v>
                </c:pt>
                <c:pt idx="599">
                  <c:v>45148</c:v>
                </c:pt>
                <c:pt idx="600">
                  <c:v>45149</c:v>
                </c:pt>
                <c:pt idx="601">
                  <c:v>45150</c:v>
                </c:pt>
                <c:pt idx="602">
                  <c:v>45151</c:v>
                </c:pt>
                <c:pt idx="603">
                  <c:v>45152</c:v>
                </c:pt>
                <c:pt idx="604">
                  <c:v>45153</c:v>
                </c:pt>
                <c:pt idx="605">
                  <c:v>45154</c:v>
                </c:pt>
                <c:pt idx="606">
                  <c:v>45155</c:v>
                </c:pt>
                <c:pt idx="607">
                  <c:v>45156</c:v>
                </c:pt>
                <c:pt idx="608">
                  <c:v>45157</c:v>
                </c:pt>
                <c:pt idx="609">
                  <c:v>45158</c:v>
                </c:pt>
                <c:pt idx="610">
                  <c:v>45159</c:v>
                </c:pt>
                <c:pt idx="611">
                  <c:v>45160</c:v>
                </c:pt>
                <c:pt idx="612">
                  <c:v>45161</c:v>
                </c:pt>
                <c:pt idx="613">
                  <c:v>45162</c:v>
                </c:pt>
                <c:pt idx="614">
                  <c:v>45163</c:v>
                </c:pt>
                <c:pt idx="615">
                  <c:v>45164</c:v>
                </c:pt>
                <c:pt idx="616">
                  <c:v>45165</c:v>
                </c:pt>
                <c:pt idx="617">
                  <c:v>45166</c:v>
                </c:pt>
                <c:pt idx="618">
                  <c:v>45167</c:v>
                </c:pt>
                <c:pt idx="619">
                  <c:v>45168</c:v>
                </c:pt>
                <c:pt idx="620">
                  <c:v>45169</c:v>
                </c:pt>
                <c:pt idx="621">
                  <c:v>45170</c:v>
                </c:pt>
                <c:pt idx="622">
                  <c:v>45171</c:v>
                </c:pt>
                <c:pt idx="623">
                  <c:v>45172</c:v>
                </c:pt>
                <c:pt idx="624">
                  <c:v>45173</c:v>
                </c:pt>
                <c:pt idx="625">
                  <c:v>45174</c:v>
                </c:pt>
                <c:pt idx="626">
                  <c:v>45175</c:v>
                </c:pt>
                <c:pt idx="627">
                  <c:v>45176</c:v>
                </c:pt>
                <c:pt idx="628">
                  <c:v>45177</c:v>
                </c:pt>
                <c:pt idx="629">
                  <c:v>45178</c:v>
                </c:pt>
                <c:pt idx="630">
                  <c:v>45179</c:v>
                </c:pt>
                <c:pt idx="631">
                  <c:v>45180</c:v>
                </c:pt>
                <c:pt idx="632">
                  <c:v>45181</c:v>
                </c:pt>
                <c:pt idx="633">
                  <c:v>45182</c:v>
                </c:pt>
                <c:pt idx="634">
                  <c:v>45183</c:v>
                </c:pt>
                <c:pt idx="635">
                  <c:v>45184</c:v>
                </c:pt>
                <c:pt idx="636">
                  <c:v>45185</c:v>
                </c:pt>
                <c:pt idx="637">
                  <c:v>45186</c:v>
                </c:pt>
                <c:pt idx="638">
                  <c:v>45187</c:v>
                </c:pt>
                <c:pt idx="639">
                  <c:v>45188</c:v>
                </c:pt>
                <c:pt idx="640">
                  <c:v>45189</c:v>
                </c:pt>
                <c:pt idx="641">
                  <c:v>45190</c:v>
                </c:pt>
                <c:pt idx="642">
                  <c:v>45191</c:v>
                </c:pt>
                <c:pt idx="643">
                  <c:v>45192</c:v>
                </c:pt>
                <c:pt idx="644">
                  <c:v>45193</c:v>
                </c:pt>
                <c:pt idx="645">
                  <c:v>45194</c:v>
                </c:pt>
                <c:pt idx="646">
                  <c:v>45195</c:v>
                </c:pt>
                <c:pt idx="647">
                  <c:v>45196</c:v>
                </c:pt>
                <c:pt idx="648">
                  <c:v>45197</c:v>
                </c:pt>
                <c:pt idx="649">
                  <c:v>45198</c:v>
                </c:pt>
                <c:pt idx="650">
                  <c:v>45199</c:v>
                </c:pt>
                <c:pt idx="651">
                  <c:v>45200</c:v>
                </c:pt>
                <c:pt idx="652">
                  <c:v>45201</c:v>
                </c:pt>
                <c:pt idx="653">
                  <c:v>45202</c:v>
                </c:pt>
                <c:pt idx="654">
                  <c:v>45203</c:v>
                </c:pt>
                <c:pt idx="655">
                  <c:v>45204</c:v>
                </c:pt>
                <c:pt idx="656">
                  <c:v>45205</c:v>
                </c:pt>
                <c:pt idx="657">
                  <c:v>45206</c:v>
                </c:pt>
                <c:pt idx="658">
                  <c:v>45207</c:v>
                </c:pt>
                <c:pt idx="659">
                  <c:v>45208</c:v>
                </c:pt>
                <c:pt idx="660">
                  <c:v>45209</c:v>
                </c:pt>
                <c:pt idx="661">
                  <c:v>45210</c:v>
                </c:pt>
                <c:pt idx="662">
                  <c:v>45211</c:v>
                </c:pt>
                <c:pt idx="663">
                  <c:v>45212</c:v>
                </c:pt>
                <c:pt idx="664">
                  <c:v>45213</c:v>
                </c:pt>
                <c:pt idx="665">
                  <c:v>45214</c:v>
                </c:pt>
                <c:pt idx="666">
                  <c:v>45215</c:v>
                </c:pt>
                <c:pt idx="667">
                  <c:v>45216</c:v>
                </c:pt>
                <c:pt idx="668">
                  <c:v>45217</c:v>
                </c:pt>
                <c:pt idx="669">
                  <c:v>45218</c:v>
                </c:pt>
                <c:pt idx="670">
                  <c:v>45219</c:v>
                </c:pt>
                <c:pt idx="671">
                  <c:v>45220</c:v>
                </c:pt>
                <c:pt idx="672">
                  <c:v>45221</c:v>
                </c:pt>
                <c:pt idx="673">
                  <c:v>45222</c:v>
                </c:pt>
                <c:pt idx="674">
                  <c:v>45223</c:v>
                </c:pt>
                <c:pt idx="675">
                  <c:v>45224</c:v>
                </c:pt>
                <c:pt idx="676">
                  <c:v>45225</c:v>
                </c:pt>
                <c:pt idx="677">
                  <c:v>45226</c:v>
                </c:pt>
                <c:pt idx="678">
                  <c:v>45227</c:v>
                </c:pt>
                <c:pt idx="679">
                  <c:v>45228</c:v>
                </c:pt>
                <c:pt idx="680">
                  <c:v>45229</c:v>
                </c:pt>
                <c:pt idx="681">
                  <c:v>45230</c:v>
                </c:pt>
                <c:pt idx="682">
                  <c:v>45231</c:v>
                </c:pt>
                <c:pt idx="683">
                  <c:v>45232</c:v>
                </c:pt>
                <c:pt idx="684">
                  <c:v>45233</c:v>
                </c:pt>
                <c:pt idx="685">
                  <c:v>45234</c:v>
                </c:pt>
                <c:pt idx="686">
                  <c:v>45235</c:v>
                </c:pt>
                <c:pt idx="687">
                  <c:v>45236</c:v>
                </c:pt>
                <c:pt idx="688">
                  <c:v>45237</c:v>
                </c:pt>
                <c:pt idx="689">
                  <c:v>45238</c:v>
                </c:pt>
                <c:pt idx="690">
                  <c:v>45239</c:v>
                </c:pt>
                <c:pt idx="691">
                  <c:v>45240</c:v>
                </c:pt>
                <c:pt idx="692">
                  <c:v>45241</c:v>
                </c:pt>
                <c:pt idx="693">
                  <c:v>45242</c:v>
                </c:pt>
                <c:pt idx="694">
                  <c:v>45243</c:v>
                </c:pt>
                <c:pt idx="695">
                  <c:v>45244</c:v>
                </c:pt>
              </c:numCache>
            </c:numRef>
          </c:cat>
          <c:val>
            <c:numRef>
              <c:f>vaccination!$Q$8:$Q$703</c:f>
              <c:numCache>
                <c:formatCode>0.000</c:formatCode>
                <c:ptCount val="696"/>
                <c:pt idx="0">
                  <c:v>7.7383804504072826E-2</c:v>
                </c:pt>
                <c:pt idx="1">
                  <c:v>7.7812828601472137E-2</c:v>
                </c:pt>
                <c:pt idx="2">
                  <c:v>8.1772498857925993E-2</c:v>
                </c:pt>
                <c:pt idx="3">
                  <c:v>8.2530590991929179E-2</c:v>
                </c:pt>
                <c:pt idx="4">
                  <c:v>8.1035453010692177E-2</c:v>
                </c:pt>
                <c:pt idx="5">
                  <c:v>7.7251808021038787E-2</c:v>
                </c:pt>
                <c:pt idx="6">
                  <c:v>8.0119805316360912E-2</c:v>
                </c:pt>
                <c:pt idx="7">
                  <c:v>8.3647009619406104E-2</c:v>
                </c:pt>
                <c:pt idx="8">
                  <c:v>8.6395233366434954E-2</c:v>
                </c:pt>
                <c:pt idx="9">
                  <c:v>8.8798607080673247E-2</c:v>
                </c:pt>
                <c:pt idx="10">
                  <c:v>9.003021148036254E-2</c:v>
                </c:pt>
                <c:pt idx="11">
                  <c:v>9.0234857849196534E-2</c:v>
                </c:pt>
                <c:pt idx="12">
                  <c:v>9.4398993077407178E-2</c:v>
                </c:pt>
                <c:pt idx="13">
                  <c:v>9.3220338983050849E-2</c:v>
                </c:pt>
                <c:pt idx="14">
                  <c:v>9.5744680851063829E-2</c:v>
                </c:pt>
                <c:pt idx="15">
                  <c:v>9.4046008119079844E-2</c:v>
                </c:pt>
                <c:pt idx="16">
                  <c:v>8.6565096952908593E-2</c:v>
                </c:pt>
                <c:pt idx="17">
                  <c:v>8.4733893557422973E-2</c:v>
                </c:pt>
                <c:pt idx="18">
                  <c:v>8.3213773314203723E-2</c:v>
                </c:pt>
                <c:pt idx="19">
                  <c:v>7.8909612625538014E-2</c:v>
                </c:pt>
                <c:pt idx="20">
                  <c:v>8.310055865921788E-2</c:v>
                </c:pt>
                <c:pt idx="21">
                  <c:v>8.0575539568345317E-2</c:v>
                </c:pt>
                <c:pt idx="22">
                  <c:v>8.1991215226939973E-2</c:v>
                </c:pt>
                <c:pt idx="23">
                  <c:v>8.5411942554799697E-2</c:v>
                </c:pt>
                <c:pt idx="24">
                  <c:v>8.6546026750590088E-2</c:v>
                </c:pt>
                <c:pt idx="25">
                  <c:v>8.859721082854799E-2</c:v>
                </c:pt>
                <c:pt idx="26">
                  <c:v>9.1514143094841932E-2</c:v>
                </c:pt>
                <c:pt idx="27">
                  <c:v>8.9100346020761251E-2</c:v>
                </c:pt>
                <c:pt idx="28">
                  <c:v>8.7032201914708437E-2</c:v>
                </c:pt>
                <c:pt idx="29">
                  <c:v>8.6387434554973816E-2</c:v>
                </c:pt>
                <c:pt idx="30">
                  <c:v>8.9592760180995476E-2</c:v>
                </c:pt>
                <c:pt idx="31">
                  <c:v>8.9836660617059888E-2</c:v>
                </c:pt>
                <c:pt idx="32">
                  <c:v>9.3525179856115109E-2</c:v>
                </c:pt>
                <c:pt idx="33">
                  <c:v>8.9072543617998157E-2</c:v>
                </c:pt>
                <c:pt idx="34">
                  <c:v>9.2321755027422306E-2</c:v>
                </c:pt>
                <c:pt idx="35">
                  <c:v>0.10545454545454545</c:v>
                </c:pt>
                <c:pt idx="36">
                  <c:v>0.1050228310502283</c:v>
                </c:pt>
                <c:pt idx="37">
                  <c:v>0.11072664359861592</c:v>
                </c:pt>
                <c:pt idx="38">
                  <c:v>0.11873990306946688</c:v>
                </c:pt>
                <c:pt idx="39">
                  <c:v>0.11802232854864433</c:v>
                </c:pt>
                <c:pt idx="40">
                  <c:v>0.11913912375096079</c:v>
                </c:pt>
                <c:pt idx="41">
                  <c:v>0.12339137017411052</c:v>
                </c:pt>
                <c:pt idx="42">
                  <c:v>0.11479028697571744</c:v>
                </c:pt>
                <c:pt idx="43">
                  <c:v>0.11735769501054111</c:v>
                </c:pt>
                <c:pt idx="44">
                  <c:v>0.10668467251856853</c:v>
                </c:pt>
                <c:pt idx="45">
                  <c:v>9.7948378557246862E-2</c:v>
                </c:pt>
                <c:pt idx="46">
                  <c:v>9.3809827696234846E-2</c:v>
                </c:pt>
                <c:pt idx="47">
                  <c:v>9.9382716049382716E-2</c:v>
                </c:pt>
                <c:pt idx="48">
                  <c:v>8.7873462214411252E-2</c:v>
                </c:pt>
                <c:pt idx="49">
                  <c:v>9.2059838895281937E-2</c:v>
                </c:pt>
                <c:pt idx="50">
                  <c:v>8.5858585858585856E-2</c:v>
                </c:pt>
                <c:pt idx="51">
                  <c:v>8.6549062844542446E-2</c:v>
                </c:pt>
                <c:pt idx="52">
                  <c:v>8.5405405405405407E-2</c:v>
                </c:pt>
                <c:pt idx="53">
                  <c:v>8.5578446909667191E-2</c:v>
                </c:pt>
                <c:pt idx="54">
                  <c:v>8.0952380952380956E-2</c:v>
                </c:pt>
                <c:pt idx="55">
                  <c:v>8.6280814576634515E-2</c:v>
                </c:pt>
                <c:pt idx="56">
                  <c:v>8.1665765278528937E-2</c:v>
                </c:pt>
                <c:pt idx="57">
                  <c:v>8.023694130317717E-2</c:v>
                </c:pt>
                <c:pt idx="58">
                  <c:v>7.5291622481442208E-2</c:v>
                </c:pt>
                <c:pt idx="59">
                  <c:v>7.7795786061588337E-2</c:v>
                </c:pt>
                <c:pt idx="60">
                  <c:v>7.6547231270358312E-2</c:v>
                </c:pt>
                <c:pt idx="61">
                  <c:v>7.6964477933261569E-2</c:v>
                </c:pt>
                <c:pt idx="62">
                  <c:v>7.6755579749591726E-2</c:v>
                </c:pt>
                <c:pt idx="63">
                  <c:v>7.4618736383442269E-2</c:v>
                </c:pt>
                <c:pt idx="64">
                  <c:v>7.6271186440677971E-2</c:v>
                </c:pt>
                <c:pt idx="65">
                  <c:v>7.5231481481481483E-2</c:v>
                </c:pt>
                <c:pt idx="66">
                  <c:v>7.0588235294117646E-2</c:v>
                </c:pt>
                <c:pt idx="67">
                  <c:v>7.0085470085470086E-2</c:v>
                </c:pt>
                <c:pt idx="68">
                  <c:v>6.5564424173318134E-2</c:v>
                </c:pt>
                <c:pt idx="69">
                  <c:v>5.996573386636208E-2</c:v>
                </c:pt>
                <c:pt idx="70">
                  <c:v>6.0779816513761471E-2</c:v>
                </c:pt>
                <c:pt idx="71">
                  <c:v>5.9422750424448216E-2</c:v>
                </c:pt>
                <c:pt idx="72">
                  <c:v>5.7832678270634472E-2</c:v>
                </c:pt>
                <c:pt idx="73">
                  <c:v>5.272407732864675E-2</c:v>
                </c:pt>
                <c:pt idx="74">
                  <c:v>5.3087132140796307E-2</c:v>
                </c:pt>
                <c:pt idx="75">
                  <c:v>5.1552431165787935E-2</c:v>
                </c:pt>
                <c:pt idx="76">
                  <c:v>5.2845528455284556E-2</c:v>
                </c:pt>
                <c:pt idx="77">
                  <c:v>5.5164319248826289E-2</c:v>
                </c:pt>
                <c:pt idx="78">
                  <c:v>5.4054054054054057E-2</c:v>
                </c:pt>
                <c:pt idx="79">
                  <c:v>5.7692307692307696E-2</c:v>
                </c:pt>
                <c:pt idx="80">
                  <c:v>5.4220234768026829E-2</c:v>
                </c:pt>
                <c:pt idx="81">
                  <c:v>5.0363738108561838E-2</c:v>
                </c:pt>
                <c:pt idx="82">
                  <c:v>4.9781181619256015E-2</c:v>
                </c:pt>
                <c:pt idx="83">
                  <c:v>4.7671232876712329E-2</c:v>
                </c:pt>
                <c:pt idx="84">
                  <c:v>4.4908616187989553E-2</c:v>
                </c:pt>
                <c:pt idx="85">
                  <c:v>4.6463603510583373E-2</c:v>
                </c:pt>
                <c:pt idx="86">
                  <c:v>4.6642747309072273E-2</c:v>
                </c:pt>
                <c:pt idx="87">
                  <c:v>5.1525762881440722E-2</c:v>
                </c:pt>
                <c:pt idx="88">
                  <c:v>4.791566842357451E-2</c:v>
                </c:pt>
                <c:pt idx="89">
                  <c:v>5.0714615029967727E-2</c:v>
                </c:pt>
                <c:pt idx="90">
                  <c:v>4.9977487618190007E-2</c:v>
                </c:pt>
                <c:pt idx="91">
                  <c:v>4.9377018920166126E-2</c:v>
                </c:pt>
                <c:pt idx="92">
                  <c:v>5.1425899953249185E-2</c:v>
                </c:pt>
                <c:pt idx="93">
                  <c:v>4.7766475011057054E-2</c:v>
                </c:pt>
                <c:pt idx="94">
                  <c:v>4.7361299052774017E-2</c:v>
                </c:pt>
                <c:pt idx="95">
                  <c:v>5.0176056338028172E-2</c:v>
                </c:pt>
                <c:pt idx="96">
                  <c:v>5.0090252707581225E-2</c:v>
                </c:pt>
                <c:pt idx="97">
                  <c:v>5.4464285714285715E-2</c:v>
                </c:pt>
                <c:pt idx="98">
                  <c:v>5.4901960784313725E-2</c:v>
                </c:pt>
                <c:pt idx="99">
                  <c:v>4.9716528565198433E-2</c:v>
                </c:pt>
                <c:pt idx="100">
                  <c:v>4.920273348519362E-2</c:v>
                </c:pt>
                <c:pt idx="101">
                  <c:v>4.644930772666369E-2</c:v>
                </c:pt>
                <c:pt idx="102">
                  <c:v>4.3378995433789952E-2</c:v>
                </c:pt>
                <c:pt idx="103">
                  <c:v>4.1121495327102804E-2</c:v>
                </c:pt>
                <c:pt idx="104">
                  <c:v>3.5800677310111273E-2</c:v>
                </c:pt>
                <c:pt idx="105">
                  <c:v>3.4381139489194502E-2</c:v>
                </c:pt>
                <c:pt idx="106">
                  <c:v>3.8310412573673867E-2</c:v>
                </c:pt>
                <c:pt idx="107">
                  <c:v>3.8920601971977165E-2</c:v>
                </c:pt>
                <c:pt idx="108">
                  <c:v>3.9308176100628929E-2</c:v>
                </c:pt>
                <c:pt idx="109">
                  <c:v>4.0694519804666304E-2</c:v>
                </c:pt>
                <c:pt idx="110">
                  <c:v>3.7158469945355189E-2</c:v>
                </c:pt>
                <c:pt idx="111">
                  <c:v>4.1439476553980371E-2</c:v>
                </c:pt>
                <c:pt idx="112">
                  <c:v>4.1103603603603607E-2</c:v>
                </c:pt>
                <c:pt idx="113">
                  <c:v>3.955788248981966E-2</c:v>
                </c:pt>
                <c:pt idx="114">
                  <c:v>3.6734693877551024E-2</c:v>
                </c:pt>
                <c:pt idx="115">
                  <c:v>3.7943696450428395E-2</c:v>
                </c:pt>
                <c:pt idx="116">
                  <c:v>3.7267080745341616E-2</c:v>
                </c:pt>
                <c:pt idx="117">
                  <c:v>3.9011703511053319E-2</c:v>
                </c:pt>
                <c:pt idx="118">
                  <c:v>4.0972222222222222E-2</c:v>
                </c:pt>
                <c:pt idx="119">
                  <c:v>4.195804195804196E-2</c:v>
                </c:pt>
                <c:pt idx="120">
                  <c:v>3.8714390065741421E-2</c:v>
                </c:pt>
                <c:pt idx="121">
                  <c:v>3.9097744360902256E-2</c:v>
                </c:pt>
                <c:pt idx="122">
                  <c:v>3.3758439609902477E-2</c:v>
                </c:pt>
                <c:pt idx="123">
                  <c:v>3.3599999999999998E-2</c:v>
                </c:pt>
                <c:pt idx="124">
                  <c:v>3.1620553359683792E-2</c:v>
                </c:pt>
                <c:pt idx="125">
                  <c:v>2.4849397590361446E-2</c:v>
                </c:pt>
                <c:pt idx="126">
                  <c:v>2.4806201550387597E-2</c:v>
                </c:pt>
                <c:pt idx="127">
                  <c:v>2.4806201550387597E-2</c:v>
                </c:pt>
                <c:pt idx="128">
                  <c:v>2.6771653543307086E-2</c:v>
                </c:pt>
                <c:pt idx="129">
                  <c:v>2.9079159935379646E-2</c:v>
                </c:pt>
                <c:pt idx="130">
                  <c:v>2.9900332225913623E-2</c:v>
                </c:pt>
                <c:pt idx="131">
                  <c:v>3.3585222502099076E-2</c:v>
                </c:pt>
                <c:pt idx="132">
                  <c:v>3.5778175313059032E-2</c:v>
                </c:pt>
                <c:pt idx="133">
                  <c:v>3.074141048824593E-2</c:v>
                </c:pt>
                <c:pt idx="134">
                  <c:v>2.8545941123996433E-2</c:v>
                </c:pt>
                <c:pt idx="135">
                  <c:v>3.2056990204808546E-2</c:v>
                </c:pt>
                <c:pt idx="136">
                  <c:v>3.3088235294117647E-2</c:v>
                </c:pt>
                <c:pt idx="137">
                  <c:v>3.825136612021858E-2</c:v>
                </c:pt>
                <c:pt idx="138">
                  <c:v>3.7392138063279005E-2</c:v>
                </c:pt>
                <c:pt idx="139">
                  <c:v>3.8385826771653545E-2</c:v>
                </c:pt>
                <c:pt idx="140">
                  <c:v>4.1372351160443993E-2</c:v>
                </c:pt>
                <c:pt idx="141">
                  <c:v>4.2194092827004218E-2</c:v>
                </c:pt>
                <c:pt idx="142">
                  <c:v>3.8946162657502864E-2</c:v>
                </c:pt>
                <c:pt idx="143">
                  <c:v>4.41527446300716E-2</c:v>
                </c:pt>
                <c:pt idx="144">
                  <c:v>3.9440203562340966E-2</c:v>
                </c:pt>
                <c:pt idx="145">
                  <c:v>3.7760416666666664E-2</c:v>
                </c:pt>
                <c:pt idx="146">
                  <c:v>3.4351145038167941E-2</c:v>
                </c:pt>
                <c:pt idx="147">
                  <c:v>3.612903225806452E-2</c:v>
                </c:pt>
                <c:pt idx="148">
                  <c:v>3.8359788359788358E-2</c:v>
                </c:pt>
                <c:pt idx="149">
                  <c:v>4.2838018741633198E-2</c:v>
                </c:pt>
                <c:pt idx="150">
                  <c:v>3.6986301369863014E-2</c:v>
                </c:pt>
                <c:pt idx="151">
                  <c:v>3.5310734463276837E-2</c:v>
                </c:pt>
                <c:pt idx="152">
                  <c:v>3.8571428571428569E-2</c:v>
                </c:pt>
                <c:pt idx="153">
                  <c:v>4.2682926829268296E-2</c:v>
                </c:pt>
                <c:pt idx="154">
                  <c:v>4.0479760119940027E-2</c:v>
                </c:pt>
                <c:pt idx="155">
                  <c:v>3.8461538461538464E-2</c:v>
                </c:pt>
                <c:pt idx="156">
                  <c:v>3.1796502384737677E-2</c:v>
                </c:pt>
                <c:pt idx="157">
                  <c:v>2.8192371475953566E-2</c:v>
                </c:pt>
                <c:pt idx="158">
                  <c:v>3.430531732418525E-2</c:v>
                </c:pt>
                <c:pt idx="159">
                  <c:v>3.4090909090909088E-2</c:v>
                </c:pt>
                <c:pt idx="160">
                  <c:v>3.1872509960159362E-2</c:v>
                </c:pt>
                <c:pt idx="161">
                  <c:v>3.1779661016949151E-2</c:v>
                </c:pt>
                <c:pt idx="162">
                  <c:v>3.6480686695278972E-2</c:v>
                </c:pt>
                <c:pt idx="163">
                  <c:v>4.05982905982906E-2</c:v>
                </c:pt>
                <c:pt idx="164">
                  <c:v>4.8625792811839326E-2</c:v>
                </c:pt>
                <c:pt idx="165">
                  <c:v>4.2553191489361701E-2</c:v>
                </c:pt>
                <c:pt idx="166">
                  <c:v>3.8696537678207736E-2</c:v>
                </c:pt>
                <c:pt idx="167">
                  <c:v>4.7524752475247525E-2</c:v>
                </c:pt>
                <c:pt idx="168">
                  <c:v>4.6065259117082535E-2</c:v>
                </c:pt>
                <c:pt idx="169">
                  <c:v>4.3893129770992363E-2</c:v>
                </c:pt>
                <c:pt idx="170">
                  <c:v>4.4921875E-2</c:v>
                </c:pt>
                <c:pt idx="171">
                  <c:v>4.2801556420233464E-2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A-49AA-A33F-C4D40A4E0F5B}"/>
            </c:ext>
          </c:extLst>
        </c:ser>
        <c:ser>
          <c:idx val="3"/>
          <c:order val="3"/>
          <c:tx>
            <c:strRef>
              <c:f>vaccination!$R$7</c:f>
              <c:strCache>
                <c:ptCount val="1"/>
                <c:pt idx="0">
                  <c:v>fully vaccinated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vaccination!$N$8:$N$703</c:f>
              <c:numCache>
                <c:formatCode>m/d/yyyy</c:formatCode>
                <c:ptCount val="696"/>
                <c:pt idx="0">
                  <c:v>44549</c:v>
                </c:pt>
                <c:pt idx="1">
                  <c:v>44550</c:v>
                </c:pt>
                <c:pt idx="2">
                  <c:v>44551</c:v>
                </c:pt>
                <c:pt idx="3">
                  <c:v>44552</c:v>
                </c:pt>
                <c:pt idx="4">
                  <c:v>44553</c:v>
                </c:pt>
                <c:pt idx="5">
                  <c:v>44554</c:v>
                </c:pt>
                <c:pt idx="6">
                  <c:v>44555</c:v>
                </c:pt>
                <c:pt idx="7">
                  <c:v>44556</c:v>
                </c:pt>
                <c:pt idx="8">
                  <c:v>44557</c:v>
                </c:pt>
                <c:pt idx="9">
                  <c:v>44558</c:v>
                </c:pt>
                <c:pt idx="10">
                  <c:v>44559</c:v>
                </c:pt>
                <c:pt idx="11">
                  <c:v>44560</c:v>
                </c:pt>
                <c:pt idx="12">
                  <c:v>44561</c:v>
                </c:pt>
                <c:pt idx="13">
                  <c:v>44562</c:v>
                </c:pt>
                <c:pt idx="14">
                  <c:v>44563</c:v>
                </c:pt>
                <c:pt idx="15">
                  <c:v>44564</c:v>
                </c:pt>
                <c:pt idx="16">
                  <c:v>44565</c:v>
                </c:pt>
                <c:pt idx="17">
                  <c:v>44566</c:v>
                </c:pt>
                <c:pt idx="18">
                  <c:v>44567</c:v>
                </c:pt>
                <c:pt idx="19">
                  <c:v>44568</c:v>
                </c:pt>
                <c:pt idx="20">
                  <c:v>44569</c:v>
                </c:pt>
                <c:pt idx="21">
                  <c:v>44570</c:v>
                </c:pt>
                <c:pt idx="22">
                  <c:v>44571</c:v>
                </c:pt>
                <c:pt idx="23">
                  <c:v>44572</c:v>
                </c:pt>
                <c:pt idx="24">
                  <c:v>44573</c:v>
                </c:pt>
                <c:pt idx="25">
                  <c:v>44574</c:v>
                </c:pt>
                <c:pt idx="26">
                  <c:v>44575</c:v>
                </c:pt>
                <c:pt idx="27">
                  <c:v>44576</c:v>
                </c:pt>
                <c:pt idx="28">
                  <c:v>44577</c:v>
                </c:pt>
                <c:pt idx="29">
                  <c:v>44578</c:v>
                </c:pt>
                <c:pt idx="30">
                  <c:v>44579</c:v>
                </c:pt>
                <c:pt idx="31">
                  <c:v>44580</c:v>
                </c:pt>
                <c:pt idx="32">
                  <c:v>44581</c:v>
                </c:pt>
                <c:pt idx="33">
                  <c:v>44582</c:v>
                </c:pt>
                <c:pt idx="34">
                  <c:v>44583</c:v>
                </c:pt>
                <c:pt idx="35">
                  <c:v>44584</c:v>
                </c:pt>
                <c:pt idx="36">
                  <c:v>44585</c:v>
                </c:pt>
                <c:pt idx="37">
                  <c:v>44586</c:v>
                </c:pt>
                <c:pt idx="38">
                  <c:v>44587</c:v>
                </c:pt>
                <c:pt idx="39">
                  <c:v>44588</c:v>
                </c:pt>
                <c:pt idx="40">
                  <c:v>44589</c:v>
                </c:pt>
                <c:pt idx="41">
                  <c:v>44590</c:v>
                </c:pt>
                <c:pt idx="42">
                  <c:v>44591</c:v>
                </c:pt>
                <c:pt idx="43">
                  <c:v>44592</c:v>
                </c:pt>
                <c:pt idx="44">
                  <c:v>44593</c:v>
                </c:pt>
                <c:pt idx="45">
                  <c:v>44594</c:v>
                </c:pt>
                <c:pt idx="46">
                  <c:v>44595</c:v>
                </c:pt>
                <c:pt idx="47">
                  <c:v>44596</c:v>
                </c:pt>
                <c:pt idx="48">
                  <c:v>44597</c:v>
                </c:pt>
                <c:pt idx="49">
                  <c:v>44598</c:v>
                </c:pt>
                <c:pt idx="50">
                  <c:v>44599</c:v>
                </c:pt>
                <c:pt idx="51">
                  <c:v>44600</c:v>
                </c:pt>
                <c:pt idx="52">
                  <c:v>44601</c:v>
                </c:pt>
                <c:pt idx="53">
                  <c:v>44602</c:v>
                </c:pt>
                <c:pt idx="54">
                  <c:v>44603</c:v>
                </c:pt>
                <c:pt idx="55">
                  <c:v>44604</c:v>
                </c:pt>
                <c:pt idx="56">
                  <c:v>44605</c:v>
                </c:pt>
                <c:pt idx="57">
                  <c:v>44606</c:v>
                </c:pt>
                <c:pt idx="58">
                  <c:v>44607</c:v>
                </c:pt>
                <c:pt idx="59">
                  <c:v>44608</c:v>
                </c:pt>
                <c:pt idx="60">
                  <c:v>44609</c:v>
                </c:pt>
                <c:pt idx="61">
                  <c:v>44610</c:v>
                </c:pt>
                <c:pt idx="62">
                  <c:v>44611</c:v>
                </c:pt>
                <c:pt idx="63">
                  <c:v>44612</c:v>
                </c:pt>
                <c:pt idx="64">
                  <c:v>44613</c:v>
                </c:pt>
                <c:pt idx="65">
                  <c:v>44614</c:v>
                </c:pt>
                <c:pt idx="66">
                  <c:v>44615</c:v>
                </c:pt>
                <c:pt idx="67">
                  <c:v>44616</c:v>
                </c:pt>
                <c:pt idx="68">
                  <c:v>44617</c:v>
                </c:pt>
                <c:pt idx="69">
                  <c:v>44618</c:v>
                </c:pt>
                <c:pt idx="70">
                  <c:v>44619</c:v>
                </c:pt>
                <c:pt idx="71">
                  <c:v>44620</c:v>
                </c:pt>
                <c:pt idx="72">
                  <c:v>44621</c:v>
                </c:pt>
                <c:pt idx="73">
                  <c:v>44622</c:v>
                </c:pt>
                <c:pt idx="74">
                  <c:v>44623</c:v>
                </c:pt>
                <c:pt idx="75">
                  <c:v>44624</c:v>
                </c:pt>
                <c:pt idx="76">
                  <c:v>44625</c:v>
                </c:pt>
                <c:pt idx="77">
                  <c:v>44626</c:v>
                </c:pt>
                <c:pt idx="78">
                  <c:v>44627</c:v>
                </c:pt>
                <c:pt idx="79">
                  <c:v>44628</c:v>
                </c:pt>
                <c:pt idx="80">
                  <c:v>44629</c:v>
                </c:pt>
                <c:pt idx="81">
                  <c:v>44630</c:v>
                </c:pt>
                <c:pt idx="82">
                  <c:v>44631</c:v>
                </c:pt>
                <c:pt idx="83">
                  <c:v>44632</c:v>
                </c:pt>
                <c:pt idx="84">
                  <c:v>44633</c:v>
                </c:pt>
                <c:pt idx="85">
                  <c:v>44634</c:v>
                </c:pt>
                <c:pt idx="86">
                  <c:v>44635</c:v>
                </c:pt>
                <c:pt idx="87">
                  <c:v>44636</c:v>
                </c:pt>
                <c:pt idx="88">
                  <c:v>44637</c:v>
                </c:pt>
                <c:pt idx="89">
                  <c:v>44638</c:v>
                </c:pt>
                <c:pt idx="90">
                  <c:v>44639</c:v>
                </c:pt>
                <c:pt idx="91">
                  <c:v>44640</c:v>
                </c:pt>
                <c:pt idx="92">
                  <c:v>44641</c:v>
                </c:pt>
                <c:pt idx="93">
                  <c:v>44642</c:v>
                </c:pt>
                <c:pt idx="94">
                  <c:v>44643</c:v>
                </c:pt>
                <c:pt idx="95">
                  <c:v>44644</c:v>
                </c:pt>
                <c:pt idx="96">
                  <c:v>44645</c:v>
                </c:pt>
                <c:pt idx="97">
                  <c:v>44646</c:v>
                </c:pt>
                <c:pt idx="98">
                  <c:v>44647</c:v>
                </c:pt>
                <c:pt idx="99">
                  <c:v>44648</c:v>
                </c:pt>
                <c:pt idx="100">
                  <c:v>44649</c:v>
                </c:pt>
                <c:pt idx="101">
                  <c:v>44650</c:v>
                </c:pt>
                <c:pt idx="102">
                  <c:v>44651</c:v>
                </c:pt>
                <c:pt idx="103">
                  <c:v>44652</c:v>
                </c:pt>
                <c:pt idx="104">
                  <c:v>44653</c:v>
                </c:pt>
                <c:pt idx="105">
                  <c:v>44654</c:v>
                </c:pt>
                <c:pt idx="106">
                  <c:v>44655</c:v>
                </c:pt>
                <c:pt idx="107">
                  <c:v>44656</c:v>
                </c:pt>
                <c:pt idx="108">
                  <c:v>44657</c:v>
                </c:pt>
                <c:pt idx="109">
                  <c:v>44658</c:v>
                </c:pt>
                <c:pt idx="110">
                  <c:v>44659</c:v>
                </c:pt>
                <c:pt idx="111">
                  <c:v>44660</c:v>
                </c:pt>
                <c:pt idx="112">
                  <c:v>44661</c:v>
                </c:pt>
                <c:pt idx="113">
                  <c:v>44662</c:v>
                </c:pt>
                <c:pt idx="114">
                  <c:v>44663</c:v>
                </c:pt>
                <c:pt idx="115">
                  <c:v>44664</c:v>
                </c:pt>
                <c:pt idx="116">
                  <c:v>44665</c:v>
                </c:pt>
                <c:pt idx="117">
                  <c:v>44666</c:v>
                </c:pt>
                <c:pt idx="118">
                  <c:v>44667</c:v>
                </c:pt>
                <c:pt idx="119">
                  <c:v>44668</c:v>
                </c:pt>
                <c:pt idx="120">
                  <c:v>44669</c:v>
                </c:pt>
                <c:pt idx="121">
                  <c:v>44670</c:v>
                </c:pt>
                <c:pt idx="122">
                  <c:v>44671</c:v>
                </c:pt>
                <c:pt idx="123">
                  <c:v>44672</c:v>
                </c:pt>
                <c:pt idx="124">
                  <c:v>44673</c:v>
                </c:pt>
                <c:pt idx="125">
                  <c:v>44674</c:v>
                </c:pt>
                <c:pt idx="126">
                  <c:v>44675</c:v>
                </c:pt>
                <c:pt idx="127">
                  <c:v>44676</c:v>
                </c:pt>
                <c:pt idx="128">
                  <c:v>44677</c:v>
                </c:pt>
                <c:pt idx="129">
                  <c:v>44678</c:v>
                </c:pt>
                <c:pt idx="130">
                  <c:v>44679</c:v>
                </c:pt>
                <c:pt idx="131">
                  <c:v>44680</c:v>
                </c:pt>
                <c:pt idx="132">
                  <c:v>44681</c:v>
                </c:pt>
                <c:pt idx="133">
                  <c:v>44682</c:v>
                </c:pt>
                <c:pt idx="134">
                  <c:v>44683</c:v>
                </c:pt>
                <c:pt idx="135">
                  <c:v>44684</c:v>
                </c:pt>
                <c:pt idx="136">
                  <c:v>44685</c:v>
                </c:pt>
                <c:pt idx="137">
                  <c:v>44686</c:v>
                </c:pt>
                <c:pt idx="138">
                  <c:v>44687</c:v>
                </c:pt>
                <c:pt idx="139">
                  <c:v>44688</c:v>
                </c:pt>
                <c:pt idx="140">
                  <c:v>44689</c:v>
                </c:pt>
                <c:pt idx="141">
                  <c:v>44690</c:v>
                </c:pt>
                <c:pt idx="142">
                  <c:v>44691</c:v>
                </c:pt>
                <c:pt idx="143">
                  <c:v>44692</c:v>
                </c:pt>
                <c:pt idx="144">
                  <c:v>44693</c:v>
                </c:pt>
                <c:pt idx="145">
                  <c:v>44694</c:v>
                </c:pt>
                <c:pt idx="146">
                  <c:v>44695</c:v>
                </c:pt>
                <c:pt idx="147">
                  <c:v>44696</c:v>
                </c:pt>
                <c:pt idx="148">
                  <c:v>44697</c:v>
                </c:pt>
                <c:pt idx="149">
                  <c:v>44698</c:v>
                </c:pt>
                <c:pt idx="150">
                  <c:v>44699</c:v>
                </c:pt>
                <c:pt idx="151">
                  <c:v>44700</c:v>
                </c:pt>
                <c:pt idx="152">
                  <c:v>44701</c:v>
                </c:pt>
                <c:pt idx="153">
                  <c:v>44702</c:v>
                </c:pt>
                <c:pt idx="154">
                  <c:v>44703</c:v>
                </c:pt>
                <c:pt idx="155">
                  <c:v>44704</c:v>
                </c:pt>
                <c:pt idx="156">
                  <c:v>44705</c:v>
                </c:pt>
                <c:pt idx="157">
                  <c:v>44706</c:v>
                </c:pt>
                <c:pt idx="158">
                  <c:v>44707</c:v>
                </c:pt>
                <c:pt idx="159">
                  <c:v>44708</c:v>
                </c:pt>
                <c:pt idx="160">
                  <c:v>44709</c:v>
                </c:pt>
                <c:pt idx="161">
                  <c:v>44710</c:v>
                </c:pt>
                <c:pt idx="162">
                  <c:v>44711</c:v>
                </c:pt>
                <c:pt idx="163">
                  <c:v>44712</c:v>
                </c:pt>
                <c:pt idx="164">
                  <c:v>44713</c:v>
                </c:pt>
                <c:pt idx="165">
                  <c:v>44714</c:v>
                </c:pt>
                <c:pt idx="166">
                  <c:v>44715</c:v>
                </c:pt>
                <c:pt idx="167">
                  <c:v>44716</c:v>
                </c:pt>
                <c:pt idx="168">
                  <c:v>44717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44723</c:v>
                </c:pt>
                <c:pt idx="175">
                  <c:v>44724</c:v>
                </c:pt>
                <c:pt idx="176">
                  <c:v>44725</c:v>
                </c:pt>
                <c:pt idx="177">
                  <c:v>44726</c:v>
                </c:pt>
                <c:pt idx="178">
                  <c:v>44727</c:v>
                </c:pt>
                <c:pt idx="179">
                  <c:v>44728</c:v>
                </c:pt>
                <c:pt idx="180">
                  <c:v>44729</c:v>
                </c:pt>
                <c:pt idx="181">
                  <c:v>44730</c:v>
                </c:pt>
                <c:pt idx="182">
                  <c:v>44731</c:v>
                </c:pt>
                <c:pt idx="183">
                  <c:v>44732</c:v>
                </c:pt>
                <c:pt idx="184">
                  <c:v>44733</c:v>
                </c:pt>
                <c:pt idx="185">
                  <c:v>44734</c:v>
                </c:pt>
                <c:pt idx="186">
                  <c:v>44735</c:v>
                </c:pt>
                <c:pt idx="187">
                  <c:v>44736</c:v>
                </c:pt>
                <c:pt idx="188">
                  <c:v>44737</c:v>
                </c:pt>
                <c:pt idx="189">
                  <c:v>44738</c:v>
                </c:pt>
                <c:pt idx="190">
                  <c:v>44739</c:v>
                </c:pt>
                <c:pt idx="191">
                  <c:v>44740</c:v>
                </c:pt>
                <c:pt idx="192">
                  <c:v>44741</c:v>
                </c:pt>
                <c:pt idx="193">
                  <c:v>44742</c:v>
                </c:pt>
                <c:pt idx="194">
                  <c:v>44743</c:v>
                </c:pt>
                <c:pt idx="195">
                  <c:v>44744</c:v>
                </c:pt>
                <c:pt idx="196">
                  <c:v>44745</c:v>
                </c:pt>
                <c:pt idx="197">
                  <c:v>44746</c:v>
                </c:pt>
                <c:pt idx="198">
                  <c:v>44747</c:v>
                </c:pt>
                <c:pt idx="199">
                  <c:v>44748</c:v>
                </c:pt>
                <c:pt idx="200">
                  <c:v>44749</c:v>
                </c:pt>
                <c:pt idx="201">
                  <c:v>44750</c:v>
                </c:pt>
                <c:pt idx="202">
                  <c:v>44751</c:v>
                </c:pt>
                <c:pt idx="203">
                  <c:v>44752</c:v>
                </c:pt>
                <c:pt idx="204">
                  <c:v>44753</c:v>
                </c:pt>
                <c:pt idx="205">
                  <c:v>44754</c:v>
                </c:pt>
                <c:pt idx="206">
                  <c:v>44755</c:v>
                </c:pt>
                <c:pt idx="207">
                  <c:v>44756</c:v>
                </c:pt>
                <c:pt idx="208">
                  <c:v>44757</c:v>
                </c:pt>
                <c:pt idx="209">
                  <c:v>44758</c:v>
                </c:pt>
                <c:pt idx="210">
                  <c:v>44759</c:v>
                </c:pt>
                <c:pt idx="211">
                  <c:v>44760</c:v>
                </c:pt>
                <c:pt idx="212">
                  <c:v>44761</c:v>
                </c:pt>
                <c:pt idx="213">
                  <c:v>44762</c:v>
                </c:pt>
                <c:pt idx="214">
                  <c:v>44763</c:v>
                </c:pt>
                <c:pt idx="215">
                  <c:v>44764</c:v>
                </c:pt>
                <c:pt idx="216">
                  <c:v>44765</c:v>
                </c:pt>
                <c:pt idx="217">
                  <c:v>44766</c:v>
                </c:pt>
                <c:pt idx="218">
                  <c:v>44767</c:v>
                </c:pt>
                <c:pt idx="219">
                  <c:v>44768</c:v>
                </c:pt>
                <c:pt idx="220">
                  <c:v>44769</c:v>
                </c:pt>
                <c:pt idx="221">
                  <c:v>44770</c:v>
                </c:pt>
                <c:pt idx="222">
                  <c:v>44771</c:v>
                </c:pt>
                <c:pt idx="223">
                  <c:v>44772</c:v>
                </c:pt>
                <c:pt idx="224">
                  <c:v>44773</c:v>
                </c:pt>
                <c:pt idx="225">
                  <c:v>44774</c:v>
                </c:pt>
                <c:pt idx="226">
                  <c:v>44775</c:v>
                </c:pt>
                <c:pt idx="227">
                  <c:v>44776</c:v>
                </c:pt>
                <c:pt idx="228">
                  <c:v>44777</c:v>
                </c:pt>
                <c:pt idx="229">
                  <c:v>44778</c:v>
                </c:pt>
                <c:pt idx="230">
                  <c:v>44779</c:v>
                </c:pt>
                <c:pt idx="231">
                  <c:v>44780</c:v>
                </c:pt>
                <c:pt idx="232">
                  <c:v>44781</c:v>
                </c:pt>
                <c:pt idx="233">
                  <c:v>44782</c:v>
                </c:pt>
                <c:pt idx="234">
                  <c:v>44783</c:v>
                </c:pt>
                <c:pt idx="235">
                  <c:v>44784</c:v>
                </c:pt>
                <c:pt idx="236">
                  <c:v>44785</c:v>
                </c:pt>
                <c:pt idx="237">
                  <c:v>44786</c:v>
                </c:pt>
                <c:pt idx="238">
                  <c:v>44787</c:v>
                </c:pt>
                <c:pt idx="239">
                  <c:v>44788</c:v>
                </c:pt>
                <c:pt idx="240">
                  <c:v>44789</c:v>
                </c:pt>
                <c:pt idx="241">
                  <c:v>44790</c:v>
                </c:pt>
                <c:pt idx="242">
                  <c:v>44791</c:v>
                </c:pt>
                <c:pt idx="243">
                  <c:v>44792</c:v>
                </c:pt>
                <c:pt idx="244">
                  <c:v>44793</c:v>
                </c:pt>
                <c:pt idx="245">
                  <c:v>44794</c:v>
                </c:pt>
                <c:pt idx="246">
                  <c:v>44795</c:v>
                </c:pt>
                <c:pt idx="247">
                  <c:v>44796</c:v>
                </c:pt>
                <c:pt idx="248">
                  <c:v>44797</c:v>
                </c:pt>
                <c:pt idx="249">
                  <c:v>44798</c:v>
                </c:pt>
                <c:pt idx="250">
                  <c:v>44799</c:v>
                </c:pt>
                <c:pt idx="251">
                  <c:v>44800</c:v>
                </c:pt>
                <c:pt idx="252">
                  <c:v>44801</c:v>
                </c:pt>
                <c:pt idx="253">
                  <c:v>44802</c:v>
                </c:pt>
                <c:pt idx="254">
                  <c:v>44803</c:v>
                </c:pt>
                <c:pt idx="255">
                  <c:v>44804</c:v>
                </c:pt>
                <c:pt idx="256">
                  <c:v>44805</c:v>
                </c:pt>
                <c:pt idx="257">
                  <c:v>44806</c:v>
                </c:pt>
                <c:pt idx="258">
                  <c:v>44807</c:v>
                </c:pt>
                <c:pt idx="259">
                  <c:v>44808</c:v>
                </c:pt>
                <c:pt idx="260">
                  <c:v>44809</c:v>
                </c:pt>
                <c:pt idx="261">
                  <c:v>44810</c:v>
                </c:pt>
                <c:pt idx="262">
                  <c:v>44811</c:v>
                </c:pt>
                <c:pt idx="263">
                  <c:v>44812</c:v>
                </c:pt>
                <c:pt idx="264">
                  <c:v>44813</c:v>
                </c:pt>
                <c:pt idx="265">
                  <c:v>44814</c:v>
                </c:pt>
                <c:pt idx="266">
                  <c:v>44815</c:v>
                </c:pt>
                <c:pt idx="267">
                  <c:v>44816</c:v>
                </c:pt>
                <c:pt idx="268">
                  <c:v>44817</c:v>
                </c:pt>
                <c:pt idx="269">
                  <c:v>44818</c:v>
                </c:pt>
                <c:pt idx="270">
                  <c:v>44819</c:v>
                </c:pt>
                <c:pt idx="271">
                  <c:v>44820</c:v>
                </c:pt>
                <c:pt idx="272">
                  <c:v>44821</c:v>
                </c:pt>
                <c:pt idx="273">
                  <c:v>44822</c:v>
                </c:pt>
                <c:pt idx="274">
                  <c:v>44823</c:v>
                </c:pt>
                <c:pt idx="275">
                  <c:v>44824</c:v>
                </c:pt>
                <c:pt idx="276">
                  <c:v>44825</c:v>
                </c:pt>
                <c:pt idx="277">
                  <c:v>44826</c:v>
                </c:pt>
                <c:pt idx="278">
                  <c:v>44827</c:v>
                </c:pt>
                <c:pt idx="279">
                  <c:v>44828</c:v>
                </c:pt>
                <c:pt idx="280">
                  <c:v>44829</c:v>
                </c:pt>
                <c:pt idx="281">
                  <c:v>44830</c:v>
                </c:pt>
                <c:pt idx="282">
                  <c:v>44831</c:v>
                </c:pt>
                <c:pt idx="283">
                  <c:v>44832</c:v>
                </c:pt>
                <c:pt idx="284">
                  <c:v>44833</c:v>
                </c:pt>
                <c:pt idx="285">
                  <c:v>44834</c:v>
                </c:pt>
                <c:pt idx="286">
                  <c:v>44835</c:v>
                </c:pt>
                <c:pt idx="287">
                  <c:v>44836</c:v>
                </c:pt>
                <c:pt idx="288">
                  <c:v>44837</c:v>
                </c:pt>
                <c:pt idx="289">
                  <c:v>44838</c:v>
                </c:pt>
                <c:pt idx="290">
                  <c:v>44839</c:v>
                </c:pt>
                <c:pt idx="291">
                  <c:v>44840</c:v>
                </c:pt>
                <c:pt idx="292">
                  <c:v>44841</c:v>
                </c:pt>
                <c:pt idx="293">
                  <c:v>44842</c:v>
                </c:pt>
                <c:pt idx="294">
                  <c:v>44843</c:v>
                </c:pt>
                <c:pt idx="295">
                  <c:v>44844</c:v>
                </c:pt>
                <c:pt idx="296">
                  <c:v>44845</c:v>
                </c:pt>
                <c:pt idx="297">
                  <c:v>44846</c:v>
                </c:pt>
                <c:pt idx="298">
                  <c:v>44847</c:v>
                </c:pt>
                <c:pt idx="299">
                  <c:v>44848</c:v>
                </c:pt>
                <c:pt idx="300">
                  <c:v>44849</c:v>
                </c:pt>
                <c:pt idx="301">
                  <c:v>44850</c:v>
                </c:pt>
                <c:pt idx="302">
                  <c:v>44851</c:v>
                </c:pt>
                <c:pt idx="303">
                  <c:v>44852</c:v>
                </c:pt>
                <c:pt idx="304">
                  <c:v>44853</c:v>
                </c:pt>
                <c:pt idx="305">
                  <c:v>44854</c:v>
                </c:pt>
                <c:pt idx="306">
                  <c:v>44855</c:v>
                </c:pt>
                <c:pt idx="307">
                  <c:v>44856</c:v>
                </c:pt>
                <c:pt idx="308">
                  <c:v>44857</c:v>
                </c:pt>
                <c:pt idx="309">
                  <c:v>44858</c:v>
                </c:pt>
                <c:pt idx="310">
                  <c:v>44859</c:v>
                </c:pt>
                <c:pt idx="311">
                  <c:v>44860</c:v>
                </c:pt>
                <c:pt idx="312">
                  <c:v>44861</c:v>
                </c:pt>
                <c:pt idx="313">
                  <c:v>44862</c:v>
                </c:pt>
                <c:pt idx="314">
                  <c:v>44863</c:v>
                </c:pt>
                <c:pt idx="315">
                  <c:v>44864</c:v>
                </c:pt>
                <c:pt idx="316">
                  <c:v>44865</c:v>
                </c:pt>
                <c:pt idx="317">
                  <c:v>44866</c:v>
                </c:pt>
                <c:pt idx="318">
                  <c:v>44867</c:v>
                </c:pt>
                <c:pt idx="319">
                  <c:v>44868</c:v>
                </c:pt>
                <c:pt idx="320">
                  <c:v>44869</c:v>
                </c:pt>
                <c:pt idx="321">
                  <c:v>44870</c:v>
                </c:pt>
                <c:pt idx="322">
                  <c:v>44871</c:v>
                </c:pt>
                <c:pt idx="323">
                  <c:v>44872</c:v>
                </c:pt>
                <c:pt idx="324">
                  <c:v>44873</c:v>
                </c:pt>
                <c:pt idx="325">
                  <c:v>44874</c:v>
                </c:pt>
                <c:pt idx="326">
                  <c:v>44875</c:v>
                </c:pt>
                <c:pt idx="327">
                  <c:v>44876</c:v>
                </c:pt>
                <c:pt idx="328">
                  <c:v>44877</c:v>
                </c:pt>
                <c:pt idx="329">
                  <c:v>44878</c:v>
                </c:pt>
                <c:pt idx="330">
                  <c:v>44879</c:v>
                </c:pt>
                <c:pt idx="331">
                  <c:v>44880</c:v>
                </c:pt>
                <c:pt idx="332">
                  <c:v>44881</c:v>
                </c:pt>
                <c:pt idx="333">
                  <c:v>44882</c:v>
                </c:pt>
                <c:pt idx="334">
                  <c:v>44883</c:v>
                </c:pt>
                <c:pt idx="335">
                  <c:v>44884</c:v>
                </c:pt>
                <c:pt idx="336">
                  <c:v>44885</c:v>
                </c:pt>
                <c:pt idx="337">
                  <c:v>44886</c:v>
                </c:pt>
                <c:pt idx="338">
                  <c:v>44887</c:v>
                </c:pt>
                <c:pt idx="339">
                  <c:v>44888</c:v>
                </c:pt>
                <c:pt idx="340">
                  <c:v>44889</c:v>
                </c:pt>
                <c:pt idx="341">
                  <c:v>44890</c:v>
                </c:pt>
                <c:pt idx="342">
                  <c:v>44891</c:v>
                </c:pt>
                <c:pt idx="343">
                  <c:v>44892</c:v>
                </c:pt>
                <c:pt idx="344">
                  <c:v>44893</c:v>
                </c:pt>
                <c:pt idx="345">
                  <c:v>44894</c:v>
                </c:pt>
                <c:pt idx="346">
                  <c:v>44895</c:v>
                </c:pt>
                <c:pt idx="347">
                  <c:v>44896</c:v>
                </c:pt>
                <c:pt idx="348">
                  <c:v>44897</c:v>
                </c:pt>
                <c:pt idx="349">
                  <c:v>44898</c:v>
                </c:pt>
                <c:pt idx="350">
                  <c:v>44899</c:v>
                </c:pt>
                <c:pt idx="351">
                  <c:v>44900</c:v>
                </c:pt>
                <c:pt idx="352">
                  <c:v>44901</c:v>
                </c:pt>
                <c:pt idx="353">
                  <c:v>44902</c:v>
                </c:pt>
                <c:pt idx="354">
                  <c:v>44903</c:v>
                </c:pt>
                <c:pt idx="355">
                  <c:v>44904</c:v>
                </c:pt>
                <c:pt idx="356">
                  <c:v>44905</c:v>
                </c:pt>
                <c:pt idx="357">
                  <c:v>44906</c:v>
                </c:pt>
                <c:pt idx="358">
                  <c:v>44907</c:v>
                </c:pt>
                <c:pt idx="359">
                  <c:v>44908</c:v>
                </c:pt>
                <c:pt idx="360">
                  <c:v>44909</c:v>
                </c:pt>
                <c:pt idx="361">
                  <c:v>44910</c:v>
                </c:pt>
                <c:pt idx="362">
                  <c:v>44911</c:v>
                </c:pt>
                <c:pt idx="363">
                  <c:v>44912</c:v>
                </c:pt>
                <c:pt idx="364">
                  <c:v>44913</c:v>
                </c:pt>
                <c:pt idx="365">
                  <c:v>44914</c:v>
                </c:pt>
                <c:pt idx="366">
                  <c:v>44915</c:v>
                </c:pt>
                <c:pt idx="367">
                  <c:v>44916</c:v>
                </c:pt>
                <c:pt idx="368">
                  <c:v>44917</c:v>
                </c:pt>
                <c:pt idx="369">
                  <c:v>44918</c:v>
                </c:pt>
                <c:pt idx="370">
                  <c:v>44919</c:v>
                </c:pt>
                <c:pt idx="371">
                  <c:v>44920</c:v>
                </c:pt>
                <c:pt idx="372">
                  <c:v>44921</c:v>
                </c:pt>
                <c:pt idx="373">
                  <c:v>44922</c:v>
                </c:pt>
                <c:pt idx="374">
                  <c:v>44923</c:v>
                </c:pt>
                <c:pt idx="375">
                  <c:v>44924</c:v>
                </c:pt>
                <c:pt idx="376">
                  <c:v>44925</c:v>
                </c:pt>
                <c:pt idx="377">
                  <c:v>44926</c:v>
                </c:pt>
                <c:pt idx="378">
                  <c:v>44927</c:v>
                </c:pt>
                <c:pt idx="379">
                  <c:v>44928</c:v>
                </c:pt>
                <c:pt idx="380">
                  <c:v>44929</c:v>
                </c:pt>
                <c:pt idx="381">
                  <c:v>44930</c:v>
                </c:pt>
                <c:pt idx="382">
                  <c:v>44931</c:v>
                </c:pt>
                <c:pt idx="383">
                  <c:v>44932</c:v>
                </c:pt>
                <c:pt idx="384">
                  <c:v>44933</c:v>
                </c:pt>
                <c:pt idx="385">
                  <c:v>44934</c:v>
                </c:pt>
                <c:pt idx="386">
                  <c:v>44935</c:v>
                </c:pt>
                <c:pt idx="387">
                  <c:v>44936</c:v>
                </c:pt>
                <c:pt idx="388">
                  <c:v>44937</c:v>
                </c:pt>
                <c:pt idx="389">
                  <c:v>44938</c:v>
                </c:pt>
                <c:pt idx="390">
                  <c:v>44939</c:v>
                </c:pt>
                <c:pt idx="391">
                  <c:v>44940</c:v>
                </c:pt>
                <c:pt idx="392">
                  <c:v>44941</c:v>
                </c:pt>
                <c:pt idx="393">
                  <c:v>44942</c:v>
                </c:pt>
                <c:pt idx="394">
                  <c:v>44943</c:v>
                </c:pt>
                <c:pt idx="395">
                  <c:v>44944</c:v>
                </c:pt>
                <c:pt idx="396">
                  <c:v>44945</c:v>
                </c:pt>
                <c:pt idx="397">
                  <c:v>44946</c:v>
                </c:pt>
                <c:pt idx="398">
                  <c:v>44947</c:v>
                </c:pt>
                <c:pt idx="399">
                  <c:v>44948</c:v>
                </c:pt>
                <c:pt idx="400">
                  <c:v>44949</c:v>
                </c:pt>
                <c:pt idx="401">
                  <c:v>44950</c:v>
                </c:pt>
                <c:pt idx="402">
                  <c:v>44951</c:v>
                </c:pt>
                <c:pt idx="403">
                  <c:v>44952</c:v>
                </c:pt>
                <c:pt idx="404">
                  <c:v>44953</c:v>
                </c:pt>
                <c:pt idx="405">
                  <c:v>44954</c:v>
                </c:pt>
                <c:pt idx="406">
                  <c:v>44955</c:v>
                </c:pt>
                <c:pt idx="407">
                  <c:v>44956</c:v>
                </c:pt>
                <c:pt idx="408">
                  <c:v>44957</c:v>
                </c:pt>
                <c:pt idx="409">
                  <c:v>44958</c:v>
                </c:pt>
                <c:pt idx="410">
                  <c:v>44959</c:v>
                </c:pt>
                <c:pt idx="411">
                  <c:v>44960</c:v>
                </c:pt>
                <c:pt idx="412">
                  <c:v>44961</c:v>
                </c:pt>
                <c:pt idx="413">
                  <c:v>44962</c:v>
                </c:pt>
                <c:pt idx="414">
                  <c:v>44963</c:v>
                </c:pt>
                <c:pt idx="415">
                  <c:v>44964</c:v>
                </c:pt>
                <c:pt idx="416">
                  <c:v>44965</c:v>
                </c:pt>
                <c:pt idx="417">
                  <c:v>44966</c:v>
                </c:pt>
                <c:pt idx="418">
                  <c:v>44967</c:v>
                </c:pt>
                <c:pt idx="419">
                  <c:v>44968</c:v>
                </c:pt>
                <c:pt idx="420">
                  <c:v>44969</c:v>
                </c:pt>
                <c:pt idx="421">
                  <c:v>44970</c:v>
                </c:pt>
                <c:pt idx="422">
                  <c:v>44971</c:v>
                </c:pt>
                <c:pt idx="423">
                  <c:v>44972</c:v>
                </c:pt>
                <c:pt idx="424">
                  <c:v>44973</c:v>
                </c:pt>
                <c:pt idx="425">
                  <c:v>44974</c:v>
                </c:pt>
                <c:pt idx="426">
                  <c:v>44975</c:v>
                </c:pt>
                <c:pt idx="427">
                  <c:v>44976</c:v>
                </c:pt>
                <c:pt idx="428">
                  <c:v>44977</c:v>
                </c:pt>
                <c:pt idx="429">
                  <c:v>44978</c:v>
                </c:pt>
                <c:pt idx="430">
                  <c:v>44979</c:v>
                </c:pt>
                <c:pt idx="431">
                  <c:v>44980</c:v>
                </c:pt>
                <c:pt idx="432">
                  <c:v>44981</c:v>
                </c:pt>
                <c:pt idx="433">
                  <c:v>44982</c:v>
                </c:pt>
                <c:pt idx="434">
                  <c:v>44983</c:v>
                </c:pt>
                <c:pt idx="435">
                  <c:v>44984</c:v>
                </c:pt>
                <c:pt idx="436">
                  <c:v>44985</c:v>
                </c:pt>
                <c:pt idx="437">
                  <c:v>44986</c:v>
                </c:pt>
                <c:pt idx="438">
                  <c:v>44987</c:v>
                </c:pt>
                <c:pt idx="439">
                  <c:v>44988</c:v>
                </c:pt>
                <c:pt idx="440">
                  <c:v>44989</c:v>
                </c:pt>
                <c:pt idx="441">
                  <c:v>44990</c:v>
                </c:pt>
                <c:pt idx="442">
                  <c:v>44991</c:v>
                </c:pt>
                <c:pt idx="443">
                  <c:v>44992</c:v>
                </c:pt>
                <c:pt idx="444">
                  <c:v>44993</c:v>
                </c:pt>
                <c:pt idx="445">
                  <c:v>44994</c:v>
                </c:pt>
                <c:pt idx="446">
                  <c:v>44995</c:v>
                </c:pt>
                <c:pt idx="447">
                  <c:v>44996</c:v>
                </c:pt>
                <c:pt idx="448">
                  <c:v>44997</c:v>
                </c:pt>
                <c:pt idx="449">
                  <c:v>44998</c:v>
                </c:pt>
                <c:pt idx="450">
                  <c:v>44999</c:v>
                </c:pt>
                <c:pt idx="451">
                  <c:v>45000</c:v>
                </c:pt>
                <c:pt idx="452">
                  <c:v>45001</c:v>
                </c:pt>
                <c:pt idx="453">
                  <c:v>45002</c:v>
                </c:pt>
                <c:pt idx="454">
                  <c:v>45003</c:v>
                </c:pt>
                <c:pt idx="455">
                  <c:v>45004</c:v>
                </c:pt>
                <c:pt idx="456">
                  <c:v>45005</c:v>
                </c:pt>
                <c:pt idx="457">
                  <c:v>45006</c:v>
                </c:pt>
                <c:pt idx="458">
                  <c:v>45007</c:v>
                </c:pt>
                <c:pt idx="459">
                  <c:v>45008</c:v>
                </c:pt>
                <c:pt idx="460">
                  <c:v>45009</c:v>
                </c:pt>
                <c:pt idx="461">
                  <c:v>45010</c:v>
                </c:pt>
                <c:pt idx="462">
                  <c:v>45011</c:v>
                </c:pt>
                <c:pt idx="463">
                  <c:v>45012</c:v>
                </c:pt>
                <c:pt idx="464">
                  <c:v>45013</c:v>
                </c:pt>
                <c:pt idx="465">
                  <c:v>45014</c:v>
                </c:pt>
                <c:pt idx="466">
                  <c:v>45015</c:v>
                </c:pt>
                <c:pt idx="467">
                  <c:v>45016</c:v>
                </c:pt>
                <c:pt idx="468">
                  <c:v>45017</c:v>
                </c:pt>
                <c:pt idx="469">
                  <c:v>45018</c:v>
                </c:pt>
                <c:pt idx="470">
                  <c:v>45019</c:v>
                </c:pt>
                <c:pt idx="471">
                  <c:v>45020</c:v>
                </c:pt>
                <c:pt idx="472">
                  <c:v>45021</c:v>
                </c:pt>
                <c:pt idx="473">
                  <c:v>45022</c:v>
                </c:pt>
                <c:pt idx="474">
                  <c:v>45023</c:v>
                </c:pt>
                <c:pt idx="475">
                  <c:v>45024</c:v>
                </c:pt>
                <c:pt idx="476">
                  <c:v>45025</c:v>
                </c:pt>
                <c:pt idx="477">
                  <c:v>45026</c:v>
                </c:pt>
                <c:pt idx="478">
                  <c:v>45027</c:v>
                </c:pt>
                <c:pt idx="479">
                  <c:v>45028</c:v>
                </c:pt>
                <c:pt idx="480">
                  <c:v>45029</c:v>
                </c:pt>
                <c:pt idx="481">
                  <c:v>45030</c:v>
                </c:pt>
                <c:pt idx="482">
                  <c:v>45031</c:v>
                </c:pt>
                <c:pt idx="483">
                  <c:v>45032</c:v>
                </c:pt>
                <c:pt idx="484">
                  <c:v>45033</c:v>
                </c:pt>
                <c:pt idx="485">
                  <c:v>45034</c:v>
                </c:pt>
                <c:pt idx="486">
                  <c:v>45035</c:v>
                </c:pt>
                <c:pt idx="487">
                  <c:v>45036</c:v>
                </c:pt>
                <c:pt idx="488">
                  <c:v>45037</c:v>
                </c:pt>
                <c:pt idx="489">
                  <c:v>45038</c:v>
                </c:pt>
                <c:pt idx="490">
                  <c:v>45039</c:v>
                </c:pt>
                <c:pt idx="491">
                  <c:v>45040</c:v>
                </c:pt>
                <c:pt idx="492">
                  <c:v>45041</c:v>
                </c:pt>
                <c:pt idx="493">
                  <c:v>45042</c:v>
                </c:pt>
                <c:pt idx="494">
                  <c:v>45043</c:v>
                </c:pt>
                <c:pt idx="495">
                  <c:v>45044</c:v>
                </c:pt>
                <c:pt idx="496">
                  <c:v>45045</c:v>
                </c:pt>
                <c:pt idx="497">
                  <c:v>45046</c:v>
                </c:pt>
                <c:pt idx="498">
                  <c:v>45047</c:v>
                </c:pt>
                <c:pt idx="499">
                  <c:v>45048</c:v>
                </c:pt>
                <c:pt idx="500">
                  <c:v>45049</c:v>
                </c:pt>
                <c:pt idx="501">
                  <c:v>45050</c:v>
                </c:pt>
                <c:pt idx="502">
                  <c:v>45051</c:v>
                </c:pt>
                <c:pt idx="503">
                  <c:v>45052</c:v>
                </c:pt>
                <c:pt idx="504">
                  <c:v>45053</c:v>
                </c:pt>
                <c:pt idx="505">
                  <c:v>45054</c:v>
                </c:pt>
                <c:pt idx="506">
                  <c:v>45055</c:v>
                </c:pt>
                <c:pt idx="507">
                  <c:v>45056</c:v>
                </c:pt>
                <c:pt idx="508">
                  <c:v>45057</c:v>
                </c:pt>
                <c:pt idx="509">
                  <c:v>45058</c:v>
                </c:pt>
                <c:pt idx="510">
                  <c:v>45059</c:v>
                </c:pt>
                <c:pt idx="511">
                  <c:v>45060</c:v>
                </c:pt>
                <c:pt idx="512">
                  <c:v>45061</c:v>
                </c:pt>
                <c:pt idx="513">
                  <c:v>45062</c:v>
                </c:pt>
                <c:pt idx="514">
                  <c:v>45063</c:v>
                </c:pt>
                <c:pt idx="515">
                  <c:v>45064</c:v>
                </c:pt>
                <c:pt idx="516">
                  <c:v>45065</c:v>
                </c:pt>
                <c:pt idx="517">
                  <c:v>45066</c:v>
                </c:pt>
                <c:pt idx="518">
                  <c:v>45067</c:v>
                </c:pt>
                <c:pt idx="519">
                  <c:v>45068</c:v>
                </c:pt>
                <c:pt idx="520">
                  <c:v>45069</c:v>
                </c:pt>
                <c:pt idx="521">
                  <c:v>45070</c:v>
                </c:pt>
                <c:pt idx="522">
                  <c:v>45071</c:v>
                </c:pt>
                <c:pt idx="523">
                  <c:v>45072</c:v>
                </c:pt>
                <c:pt idx="524">
                  <c:v>45073</c:v>
                </c:pt>
                <c:pt idx="525">
                  <c:v>45074</c:v>
                </c:pt>
                <c:pt idx="526">
                  <c:v>45075</c:v>
                </c:pt>
                <c:pt idx="527">
                  <c:v>45076</c:v>
                </c:pt>
                <c:pt idx="528">
                  <c:v>45077</c:v>
                </c:pt>
                <c:pt idx="529">
                  <c:v>45078</c:v>
                </c:pt>
                <c:pt idx="530">
                  <c:v>45079</c:v>
                </c:pt>
                <c:pt idx="531">
                  <c:v>45080</c:v>
                </c:pt>
                <c:pt idx="532">
                  <c:v>45081</c:v>
                </c:pt>
                <c:pt idx="533">
                  <c:v>45082</c:v>
                </c:pt>
                <c:pt idx="534">
                  <c:v>45083</c:v>
                </c:pt>
                <c:pt idx="535">
                  <c:v>45084</c:v>
                </c:pt>
                <c:pt idx="536">
                  <c:v>45085</c:v>
                </c:pt>
                <c:pt idx="537">
                  <c:v>45086</c:v>
                </c:pt>
                <c:pt idx="538">
                  <c:v>45087</c:v>
                </c:pt>
                <c:pt idx="539">
                  <c:v>45088</c:v>
                </c:pt>
                <c:pt idx="540">
                  <c:v>45089</c:v>
                </c:pt>
                <c:pt idx="541">
                  <c:v>45090</c:v>
                </c:pt>
                <c:pt idx="542">
                  <c:v>45091</c:v>
                </c:pt>
                <c:pt idx="543">
                  <c:v>45092</c:v>
                </c:pt>
                <c:pt idx="544">
                  <c:v>45093</c:v>
                </c:pt>
                <c:pt idx="545">
                  <c:v>45094</c:v>
                </c:pt>
                <c:pt idx="546">
                  <c:v>45095</c:v>
                </c:pt>
                <c:pt idx="547">
                  <c:v>45096</c:v>
                </c:pt>
                <c:pt idx="548">
                  <c:v>45097</c:v>
                </c:pt>
                <c:pt idx="549">
                  <c:v>45098</c:v>
                </c:pt>
                <c:pt idx="550">
                  <c:v>45099</c:v>
                </c:pt>
                <c:pt idx="551">
                  <c:v>45100</c:v>
                </c:pt>
                <c:pt idx="552">
                  <c:v>45101</c:v>
                </c:pt>
                <c:pt idx="553">
                  <c:v>45102</c:v>
                </c:pt>
                <c:pt idx="554">
                  <c:v>45103</c:v>
                </c:pt>
                <c:pt idx="555">
                  <c:v>45104</c:v>
                </c:pt>
                <c:pt idx="556">
                  <c:v>45105</c:v>
                </c:pt>
                <c:pt idx="557">
                  <c:v>45106</c:v>
                </c:pt>
                <c:pt idx="558">
                  <c:v>45107</c:v>
                </c:pt>
                <c:pt idx="559">
                  <c:v>45108</c:v>
                </c:pt>
                <c:pt idx="560">
                  <c:v>45109</c:v>
                </c:pt>
                <c:pt idx="561">
                  <c:v>45110</c:v>
                </c:pt>
                <c:pt idx="562">
                  <c:v>45111</c:v>
                </c:pt>
                <c:pt idx="563">
                  <c:v>45112</c:v>
                </c:pt>
                <c:pt idx="564">
                  <c:v>45113</c:v>
                </c:pt>
                <c:pt idx="565">
                  <c:v>45114</c:v>
                </c:pt>
                <c:pt idx="566">
                  <c:v>45115</c:v>
                </c:pt>
                <c:pt idx="567">
                  <c:v>45116</c:v>
                </c:pt>
                <c:pt idx="568">
                  <c:v>45117</c:v>
                </c:pt>
                <c:pt idx="569">
                  <c:v>45118</c:v>
                </c:pt>
                <c:pt idx="570">
                  <c:v>45119</c:v>
                </c:pt>
                <c:pt idx="571">
                  <c:v>45120</c:v>
                </c:pt>
                <c:pt idx="572">
                  <c:v>45121</c:v>
                </c:pt>
                <c:pt idx="573">
                  <c:v>45122</c:v>
                </c:pt>
                <c:pt idx="574">
                  <c:v>45123</c:v>
                </c:pt>
                <c:pt idx="575">
                  <c:v>45124</c:v>
                </c:pt>
                <c:pt idx="576">
                  <c:v>45125</c:v>
                </c:pt>
                <c:pt idx="577">
                  <c:v>45126</c:v>
                </c:pt>
                <c:pt idx="578">
                  <c:v>45127</c:v>
                </c:pt>
                <c:pt idx="579">
                  <c:v>45128</c:v>
                </c:pt>
                <c:pt idx="580">
                  <c:v>45129</c:v>
                </c:pt>
                <c:pt idx="581">
                  <c:v>45130</c:v>
                </c:pt>
                <c:pt idx="582">
                  <c:v>45131</c:v>
                </c:pt>
                <c:pt idx="583">
                  <c:v>45132</c:v>
                </c:pt>
                <c:pt idx="584">
                  <c:v>45133</c:v>
                </c:pt>
                <c:pt idx="585">
                  <c:v>45134</c:v>
                </c:pt>
                <c:pt idx="586">
                  <c:v>45135</c:v>
                </c:pt>
                <c:pt idx="587">
                  <c:v>45136</c:v>
                </c:pt>
                <c:pt idx="588">
                  <c:v>45137</c:v>
                </c:pt>
                <c:pt idx="589">
                  <c:v>45138</c:v>
                </c:pt>
                <c:pt idx="590">
                  <c:v>45139</c:v>
                </c:pt>
                <c:pt idx="591">
                  <c:v>45140</c:v>
                </c:pt>
                <c:pt idx="592">
                  <c:v>45141</c:v>
                </c:pt>
                <c:pt idx="593">
                  <c:v>45142</c:v>
                </c:pt>
                <c:pt idx="594">
                  <c:v>45143</c:v>
                </c:pt>
                <c:pt idx="595">
                  <c:v>45144</c:v>
                </c:pt>
                <c:pt idx="596">
                  <c:v>45145</c:v>
                </c:pt>
                <c:pt idx="597">
                  <c:v>45146</c:v>
                </c:pt>
                <c:pt idx="598">
                  <c:v>45147</c:v>
                </c:pt>
                <c:pt idx="599">
                  <c:v>45148</c:v>
                </c:pt>
                <c:pt idx="600">
                  <c:v>45149</c:v>
                </c:pt>
                <c:pt idx="601">
                  <c:v>45150</c:v>
                </c:pt>
                <c:pt idx="602">
                  <c:v>45151</c:v>
                </c:pt>
                <c:pt idx="603">
                  <c:v>45152</c:v>
                </c:pt>
                <c:pt idx="604">
                  <c:v>45153</c:v>
                </c:pt>
                <c:pt idx="605">
                  <c:v>45154</c:v>
                </c:pt>
                <c:pt idx="606">
                  <c:v>45155</c:v>
                </c:pt>
                <c:pt idx="607">
                  <c:v>45156</c:v>
                </c:pt>
                <c:pt idx="608">
                  <c:v>45157</c:v>
                </c:pt>
                <c:pt idx="609">
                  <c:v>45158</c:v>
                </c:pt>
                <c:pt idx="610">
                  <c:v>45159</c:v>
                </c:pt>
                <c:pt idx="611">
                  <c:v>45160</c:v>
                </c:pt>
                <c:pt idx="612">
                  <c:v>45161</c:v>
                </c:pt>
                <c:pt idx="613">
                  <c:v>45162</c:v>
                </c:pt>
                <c:pt idx="614">
                  <c:v>45163</c:v>
                </c:pt>
                <c:pt idx="615">
                  <c:v>45164</c:v>
                </c:pt>
                <c:pt idx="616">
                  <c:v>45165</c:v>
                </c:pt>
                <c:pt idx="617">
                  <c:v>45166</c:v>
                </c:pt>
                <c:pt idx="618">
                  <c:v>45167</c:v>
                </c:pt>
                <c:pt idx="619">
                  <c:v>45168</c:v>
                </c:pt>
                <c:pt idx="620">
                  <c:v>45169</c:v>
                </c:pt>
                <c:pt idx="621">
                  <c:v>45170</c:v>
                </c:pt>
                <c:pt idx="622">
                  <c:v>45171</c:v>
                </c:pt>
                <c:pt idx="623">
                  <c:v>45172</c:v>
                </c:pt>
                <c:pt idx="624">
                  <c:v>45173</c:v>
                </c:pt>
                <c:pt idx="625">
                  <c:v>45174</c:v>
                </c:pt>
                <c:pt idx="626">
                  <c:v>45175</c:v>
                </c:pt>
                <c:pt idx="627">
                  <c:v>45176</c:v>
                </c:pt>
                <c:pt idx="628">
                  <c:v>45177</c:v>
                </c:pt>
                <c:pt idx="629">
                  <c:v>45178</c:v>
                </c:pt>
                <c:pt idx="630">
                  <c:v>45179</c:v>
                </c:pt>
                <c:pt idx="631">
                  <c:v>45180</c:v>
                </c:pt>
                <c:pt idx="632">
                  <c:v>45181</c:v>
                </c:pt>
                <c:pt idx="633">
                  <c:v>45182</c:v>
                </c:pt>
                <c:pt idx="634">
                  <c:v>45183</c:v>
                </c:pt>
                <c:pt idx="635">
                  <c:v>45184</c:v>
                </c:pt>
                <c:pt idx="636">
                  <c:v>45185</c:v>
                </c:pt>
                <c:pt idx="637">
                  <c:v>45186</c:v>
                </c:pt>
                <c:pt idx="638">
                  <c:v>45187</c:v>
                </c:pt>
                <c:pt idx="639">
                  <c:v>45188</c:v>
                </c:pt>
                <c:pt idx="640">
                  <c:v>45189</c:v>
                </c:pt>
                <c:pt idx="641">
                  <c:v>45190</c:v>
                </c:pt>
                <c:pt idx="642">
                  <c:v>45191</c:v>
                </c:pt>
                <c:pt idx="643">
                  <c:v>45192</c:v>
                </c:pt>
                <c:pt idx="644">
                  <c:v>45193</c:v>
                </c:pt>
                <c:pt idx="645">
                  <c:v>45194</c:v>
                </c:pt>
                <c:pt idx="646">
                  <c:v>45195</c:v>
                </c:pt>
                <c:pt idx="647">
                  <c:v>45196</c:v>
                </c:pt>
                <c:pt idx="648">
                  <c:v>45197</c:v>
                </c:pt>
                <c:pt idx="649">
                  <c:v>45198</c:v>
                </c:pt>
                <c:pt idx="650">
                  <c:v>45199</c:v>
                </c:pt>
                <c:pt idx="651">
                  <c:v>45200</c:v>
                </c:pt>
                <c:pt idx="652">
                  <c:v>45201</c:v>
                </c:pt>
                <c:pt idx="653">
                  <c:v>45202</c:v>
                </c:pt>
                <c:pt idx="654">
                  <c:v>45203</c:v>
                </c:pt>
                <c:pt idx="655">
                  <c:v>45204</c:v>
                </c:pt>
                <c:pt idx="656">
                  <c:v>45205</c:v>
                </c:pt>
                <c:pt idx="657">
                  <c:v>45206</c:v>
                </c:pt>
                <c:pt idx="658">
                  <c:v>45207</c:v>
                </c:pt>
                <c:pt idx="659">
                  <c:v>45208</c:v>
                </c:pt>
                <c:pt idx="660">
                  <c:v>45209</c:v>
                </c:pt>
                <c:pt idx="661">
                  <c:v>45210</c:v>
                </c:pt>
                <c:pt idx="662">
                  <c:v>45211</c:v>
                </c:pt>
                <c:pt idx="663">
                  <c:v>45212</c:v>
                </c:pt>
                <c:pt idx="664">
                  <c:v>45213</c:v>
                </c:pt>
                <c:pt idx="665">
                  <c:v>45214</c:v>
                </c:pt>
                <c:pt idx="666">
                  <c:v>45215</c:v>
                </c:pt>
                <c:pt idx="667">
                  <c:v>45216</c:v>
                </c:pt>
                <c:pt idx="668">
                  <c:v>45217</c:v>
                </c:pt>
                <c:pt idx="669">
                  <c:v>45218</c:v>
                </c:pt>
                <c:pt idx="670">
                  <c:v>45219</c:v>
                </c:pt>
                <c:pt idx="671">
                  <c:v>45220</c:v>
                </c:pt>
                <c:pt idx="672">
                  <c:v>45221</c:v>
                </c:pt>
                <c:pt idx="673">
                  <c:v>45222</c:v>
                </c:pt>
                <c:pt idx="674">
                  <c:v>45223</c:v>
                </c:pt>
                <c:pt idx="675">
                  <c:v>45224</c:v>
                </c:pt>
                <c:pt idx="676">
                  <c:v>45225</c:v>
                </c:pt>
                <c:pt idx="677">
                  <c:v>45226</c:v>
                </c:pt>
                <c:pt idx="678">
                  <c:v>45227</c:v>
                </c:pt>
                <c:pt idx="679">
                  <c:v>45228</c:v>
                </c:pt>
                <c:pt idx="680">
                  <c:v>45229</c:v>
                </c:pt>
                <c:pt idx="681">
                  <c:v>45230</c:v>
                </c:pt>
                <c:pt idx="682">
                  <c:v>45231</c:v>
                </c:pt>
                <c:pt idx="683">
                  <c:v>45232</c:v>
                </c:pt>
                <c:pt idx="684">
                  <c:v>45233</c:v>
                </c:pt>
                <c:pt idx="685">
                  <c:v>45234</c:v>
                </c:pt>
                <c:pt idx="686">
                  <c:v>45235</c:v>
                </c:pt>
                <c:pt idx="687">
                  <c:v>45236</c:v>
                </c:pt>
                <c:pt idx="688">
                  <c:v>45237</c:v>
                </c:pt>
                <c:pt idx="689">
                  <c:v>45238</c:v>
                </c:pt>
                <c:pt idx="690">
                  <c:v>45239</c:v>
                </c:pt>
                <c:pt idx="691">
                  <c:v>45240</c:v>
                </c:pt>
                <c:pt idx="692">
                  <c:v>45241</c:v>
                </c:pt>
                <c:pt idx="693">
                  <c:v>45242</c:v>
                </c:pt>
                <c:pt idx="694">
                  <c:v>45243</c:v>
                </c:pt>
                <c:pt idx="695">
                  <c:v>45244</c:v>
                </c:pt>
              </c:numCache>
            </c:numRef>
          </c:cat>
          <c:val>
            <c:numRef>
              <c:f>vaccination!$R$8:$R$703</c:f>
              <c:numCache>
                <c:formatCode>0.000</c:formatCode>
                <c:ptCount val="696"/>
                <c:pt idx="0">
                  <c:v>0.27264015333013897</c:v>
                </c:pt>
                <c:pt idx="1">
                  <c:v>0.27087276550998951</c:v>
                </c:pt>
                <c:pt idx="2">
                  <c:v>0.27181361352215622</c:v>
                </c:pt>
                <c:pt idx="3">
                  <c:v>0.2668575891694871</c:v>
                </c:pt>
                <c:pt idx="4">
                  <c:v>0.26420934158694431</c:v>
                </c:pt>
                <c:pt idx="5">
                  <c:v>0.26331360946745563</c:v>
                </c:pt>
                <c:pt idx="6">
                  <c:v>0.26956196181205538</c:v>
                </c:pt>
                <c:pt idx="7">
                  <c:v>0.26516102049351736</c:v>
                </c:pt>
                <c:pt idx="8">
                  <c:v>0.26266137040714993</c:v>
                </c:pt>
                <c:pt idx="9">
                  <c:v>0.25478816018572259</c:v>
                </c:pt>
                <c:pt idx="10">
                  <c:v>0.25800604229607249</c:v>
                </c:pt>
                <c:pt idx="11">
                  <c:v>0.26143386897404203</c:v>
                </c:pt>
                <c:pt idx="12">
                  <c:v>0.26305852737570801</c:v>
                </c:pt>
                <c:pt idx="13">
                  <c:v>0.25945241199478486</c:v>
                </c:pt>
                <c:pt idx="14">
                  <c:v>0.25598404255319152</c:v>
                </c:pt>
                <c:pt idx="15">
                  <c:v>0.2631935047361299</c:v>
                </c:pt>
                <c:pt idx="16">
                  <c:v>0.26177285318559557</c:v>
                </c:pt>
                <c:pt idx="17">
                  <c:v>0.25840336134453784</c:v>
                </c:pt>
                <c:pt idx="18">
                  <c:v>0.25968436154949787</c:v>
                </c:pt>
                <c:pt idx="19">
                  <c:v>0.25394548063127692</c:v>
                </c:pt>
                <c:pt idx="20">
                  <c:v>0.25837988826815644</c:v>
                </c:pt>
                <c:pt idx="21">
                  <c:v>0.26258992805755393</c:v>
                </c:pt>
                <c:pt idx="22">
                  <c:v>0.26354319180087848</c:v>
                </c:pt>
                <c:pt idx="23">
                  <c:v>0.2668178382464097</c:v>
                </c:pt>
                <c:pt idx="24">
                  <c:v>0.26907946498819829</c:v>
                </c:pt>
                <c:pt idx="25">
                  <c:v>0.27481542247744051</c:v>
                </c:pt>
                <c:pt idx="26">
                  <c:v>0.28535773710482532</c:v>
                </c:pt>
                <c:pt idx="27">
                  <c:v>0.28979238754325259</c:v>
                </c:pt>
                <c:pt idx="28">
                  <c:v>0.30809399477806787</c:v>
                </c:pt>
                <c:pt idx="29">
                  <c:v>0.30977312390924955</c:v>
                </c:pt>
                <c:pt idx="30">
                  <c:v>0.32217194570135749</c:v>
                </c:pt>
                <c:pt idx="31">
                  <c:v>0.33212341197822143</c:v>
                </c:pt>
                <c:pt idx="32">
                  <c:v>0.34532374100719426</c:v>
                </c:pt>
                <c:pt idx="33">
                  <c:v>0.36363636363636365</c:v>
                </c:pt>
                <c:pt idx="34">
                  <c:v>0.37020109689213893</c:v>
                </c:pt>
                <c:pt idx="35">
                  <c:v>0.36181818181818182</c:v>
                </c:pt>
                <c:pt idx="36">
                  <c:v>0.36803652968036532</c:v>
                </c:pt>
                <c:pt idx="37">
                  <c:v>0.37110726643598618</c:v>
                </c:pt>
                <c:pt idx="38">
                  <c:v>0.37156704361873988</c:v>
                </c:pt>
                <c:pt idx="39">
                  <c:v>0.38118022328548645</c:v>
                </c:pt>
                <c:pt idx="40">
                  <c:v>0.3843197540353574</c:v>
                </c:pt>
                <c:pt idx="41">
                  <c:v>0.38001514004542014</c:v>
                </c:pt>
                <c:pt idx="42">
                  <c:v>0.38778513612950699</c:v>
                </c:pt>
                <c:pt idx="43">
                  <c:v>0.3872101194659171</c:v>
                </c:pt>
                <c:pt idx="44">
                  <c:v>0.38487508440243079</c:v>
                </c:pt>
                <c:pt idx="45">
                  <c:v>0.38848444738583721</c:v>
                </c:pt>
                <c:pt idx="46">
                  <c:v>0.387364390555201</c:v>
                </c:pt>
                <c:pt idx="47">
                  <c:v>0.38641975308641974</c:v>
                </c:pt>
                <c:pt idx="48">
                  <c:v>0.39484475688342119</c:v>
                </c:pt>
                <c:pt idx="49">
                  <c:v>0.39528193325661681</c:v>
                </c:pt>
                <c:pt idx="50">
                  <c:v>0.40123456790123457</c:v>
                </c:pt>
                <c:pt idx="51">
                  <c:v>0.40132304299889748</c:v>
                </c:pt>
                <c:pt idx="52">
                  <c:v>0.40216216216216216</c:v>
                </c:pt>
                <c:pt idx="53">
                  <c:v>0.39883782356048603</c:v>
                </c:pt>
                <c:pt idx="54">
                  <c:v>0.39894179894179893</c:v>
                </c:pt>
                <c:pt idx="55">
                  <c:v>0.39710610932475882</c:v>
                </c:pt>
                <c:pt idx="56">
                  <c:v>0.39588967009194159</c:v>
                </c:pt>
                <c:pt idx="57">
                  <c:v>0.39526117393645666</c:v>
                </c:pt>
                <c:pt idx="58">
                  <c:v>0.40190880169671261</c:v>
                </c:pt>
                <c:pt idx="59">
                  <c:v>0.40572663425175581</c:v>
                </c:pt>
                <c:pt idx="60">
                  <c:v>0.40933767643865365</c:v>
                </c:pt>
                <c:pt idx="61">
                  <c:v>0.41065662002152853</c:v>
                </c:pt>
                <c:pt idx="62">
                  <c:v>0.41099618943930322</c:v>
                </c:pt>
                <c:pt idx="63">
                  <c:v>0.41612200435729846</c:v>
                </c:pt>
                <c:pt idx="64">
                  <c:v>0.41807909604519772</c:v>
                </c:pt>
                <c:pt idx="65">
                  <c:v>0.42071759259259262</c:v>
                </c:pt>
                <c:pt idx="66">
                  <c:v>0.42296918767507002</c:v>
                </c:pt>
                <c:pt idx="67">
                  <c:v>0.42678062678062678</c:v>
                </c:pt>
                <c:pt idx="68">
                  <c:v>0.43329532497149376</c:v>
                </c:pt>
                <c:pt idx="69">
                  <c:v>0.44260422615648198</c:v>
                </c:pt>
                <c:pt idx="70">
                  <c:v>0.4415137614678899</c:v>
                </c:pt>
                <c:pt idx="71">
                  <c:v>0.44538766270514996</c:v>
                </c:pt>
                <c:pt idx="72">
                  <c:v>0.45087029758562608</c:v>
                </c:pt>
                <c:pt idx="73">
                  <c:v>0.45342706502636204</c:v>
                </c:pt>
                <c:pt idx="74">
                  <c:v>0.45354875937680322</c:v>
                </c:pt>
                <c:pt idx="75">
                  <c:v>0.45342706502636204</c:v>
                </c:pt>
                <c:pt idx="76">
                  <c:v>0.44947735191637633</c:v>
                </c:pt>
                <c:pt idx="77">
                  <c:v>0.45011737089201875</c:v>
                </c:pt>
                <c:pt idx="78">
                  <c:v>0.44910868315123637</c:v>
                </c:pt>
                <c:pt idx="79">
                  <c:v>0.45022624434389141</c:v>
                </c:pt>
                <c:pt idx="80">
                  <c:v>0.45332588038010063</c:v>
                </c:pt>
                <c:pt idx="81">
                  <c:v>0.45327364297705652</c:v>
                </c:pt>
                <c:pt idx="82">
                  <c:v>0.45021881838074396</c:v>
                </c:pt>
                <c:pt idx="83">
                  <c:v>0.45315068493150684</c:v>
                </c:pt>
                <c:pt idx="84">
                  <c:v>0.45953002610966059</c:v>
                </c:pt>
                <c:pt idx="85">
                  <c:v>0.46308724832214765</c:v>
                </c:pt>
                <c:pt idx="86">
                  <c:v>0.46642747309072269</c:v>
                </c:pt>
                <c:pt idx="87">
                  <c:v>0.46173086543271635</c:v>
                </c:pt>
                <c:pt idx="88">
                  <c:v>0.46574029707714421</c:v>
                </c:pt>
                <c:pt idx="89">
                  <c:v>0.47072383586906408</c:v>
                </c:pt>
                <c:pt idx="90">
                  <c:v>0.47636199909950472</c:v>
                </c:pt>
                <c:pt idx="91">
                  <c:v>0.47254268574065528</c:v>
                </c:pt>
                <c:pt idx="92">
                  <c:v>0.47265077138849931</c:v>
                </c:pt>
                <c:pt idx="93">
                  <c:v>0.46926138876603274</c:v>
                </c:pt>
                <c:pt idx="94">
                  <c:v>0.47090663058186738</c:v>
                </c:pt>
                <c:pt idx="95">
                  <c:v>0.46698943661971831</c:v>
                </c:pt>
                <c:pt idx="96">
                  <c:v>0.46525270758122744</c:v>
                </c:pt>
                <c:pt idx="97">
                  <c:v>0.46026785714285712</c:v>
                </c:pt>
                <c:pt idx="98">
                  <c:v>0.46230936819172114</c:v>
                </c:pt>
                <c:pt idx="99">
                  <c:v>0.46402093327518534</c:v>
                </c:pt>
                <c:pt idx="100">
                  <c:v>0.46332574031890661</c:v>
                </c:pt>
                <c:pt idx="101">
                  <c:v>0.4694059848146494</c:v>
                </c:pt>
                <c:pt idx="102">
                  <c:v>0.47579908675799087</c:v>
                </c:pt>
                <c:pt idx="103">
                  <c:v>0.47757009345794393</c:v>
                </c:pt>
                <c:pt idx="104">
                  <c:v>0.4794388001935172</c:v>
                </c:pt>
                <c:pt idx="105">
                  <c:v>0.47986247544204325</c:v>
                </c:pt>
                <c:pt idx="106">
                  <c:v>0.47593320235756387</c:v>
                </c:pt>
                <c:pt idx="107">
                  <c:v>0.47950181629475869</c:v>
                </c:pt>
                <c:pt idx="108">
                  <c:v>0.47746331236897277</c:v>
                </c:pt>
                <c:pt idx="109">
                  <c:v>0.47422680412371132</c:v>
                </c:pt>
                <c:pt idx="110">
                  <c:v>0.47923497267759563</c:v>
                </c:pt>
                <c:pt idx="111">
                  <c:v>0.48255179934569248</c:v>
                </c:pt>
                <c:pt idx="112">
                  <c:v>0.48254504504504503</c:v>
                </c:pt>
                <c:pt idx="113">
                  <c:v>0.48807446189645143</c:v>
                </c:pt>
                <c:pt idx="114">
                  <c:v>0.49387755102040815</c:v>
                </c:pt>
                <c:pt idx="115">
                  <c:v>0.50122399020807828</c:v>
                </c:pt>
                <c:pt idx="116">
                  <c:v>0.50807453416149073</c:v>
                </c:pt>
                <c:pt idx="117">
                  <c:v>0.50845253576072824</c:v>
                </c:pt>
                <c:pt idx="118">
                  <c:v>0.50486111111111109</c:v>
                </c:pt>
                <c:pt idx="119">
                  <c:v>0.5055944055944056</c:v>
                </c:pt>
                <c:pt idx="120">
                  <c:v>0.50840029218407601</c:v>
                </c:pt>
                <c:pt idx="121">
                  <c:v>0.5022556390977444</c:v>
                </c:pt>
                <c:pt idx="122">
                  <c:v>0.49662415603900978</c:v>
                </c:pt>
                <c:pt idx="123">
                  <c:v>0.496</c:v>
                </c:pt>
                <c:pt idx="124">
                  <c:v>0.49644268774703559</c:v>
                </c:pt>
                <c:pt idx="125">
                  <c:v>0.49849397590361444</c:v>
                </c:pt>
                <c:pt idx="126">
                  <c:v>0.50465116279069766</c:v>
                </c:pt>
                <c:pt idx="127">
                  <c:v>0.50310077519379848</c:v>
                </c:pt>
                <c:pt idx="128">
                  <c:v>0.50314960629921257</c:v>
                </c:pt>
                <c:pt idx="129">
                  <c:v>0.5</c:v>
                </c:pt>
                <c:pt idx="130">
                  <c:v>0.4941860465116279</c:v>
                </c:pt>
                <c:pt idx="131">
                  <c:v>0.49034424853064651</c:v>
                </c:pt>
                <c:pt idx="132">
                  <c:v>0.49463327370304117</c:v>
                </c:pt>
                <c:pt idx="133">
                  <c:v>0.49547920433996384</c:v>
                </c:pt>
                <c:pt idx="134">
                  <c:v>0.49955396966993754</c:v>
                </c:pt>
                <c:pt idx="135">
                  <c:v>0.50400712377560108</c:v>
                </c:pt>
                <c:pt idx="136">
                  <c:v>0.51011029411764708</c:v>
                </c:pt>
                <c:pt idx="137">
                  <c:v>0.51639344262295084</c:v>
                </c:pt>
                <c:pt idx="138">
                  <c:v>0.51965484180249277</c:v>
                </c:pt>
                <c:pt idx="139">
                  <c:v>0.51476377952755903</c:v>
                </c:pt>
                <c:pt idx="140">
                  <c:v>0.51059535822401614</c:v>
                </c:pt>
                <c:pt idx="141">
                  <c:v>0.50632911392405067</c:v>
                </c:pt>
                <c:pt idx="142">
                  <c:v>0.50286368843069873</c:v>
                </c:pt>
                <c:pt idx="143">
                  <c:v>0.50477326968973746</c:v>
                </c:pt>
                <c:pt idx="144">
                  <c:v>0.50508905852417307</c:v>
                </c:pt>
                <c:pt idx="145">
                  <c:v>0.49739583333333331</c:v>
                </c:pt>
                <c:pt idx="146">
                  <c:v>0.5</c:v>
                </c:pt>
                <c:pt idx="147">
                  <c:v>0.50064516129032255</c:v>
                </c:pt>
                <c:pt idx="148">
                  <c:v>0.50264550264550267</c:v>
                </c:pt>
                <c:pt idx="149">
                  <c:v>0.50334672021419014</c:v>
                </c:pt>
                <c:pt idx="150">
                  <c:v>0.4945205479452055</c:v>
                </c:pt>
                <c:pt idx="151">
                  <c:v>0.48587570621468928</c:v>
                </c:pt>
                <c:pt idx="152">
                  <c:v>0.48714285714285716</c:v>
                </c:pt>
                <c:pt idx="153">
                  <c:v>0.47865853658536583</c:v>
                </c:pt>
                <c:pt idx="154">
                  <c:v>0.48575712143928035</c:v>
                </c:pt>
                <c:pt idx="155">
                  <c:v>0.49230769230769234</c:v>
                </c:pt>
                <c:pt idx="156">
                  <c:v>0.50556438791732905</c:v>
                </c:pt>
                <c:pt idx="157">
                  <c:v>0.51741293532338306</c:v>
                </c:pt>
                <c:pt idx="158">
                  <c:v>0.51972555746140647</c:v>
                </c:pt>
                <c:pt idx="159">
                  <c:v>0.52840909090909094</c:v>
                </c:pt>
                <c:pt idx="160">
                  <c:v>0.54183266932270913</c:v>
                </c:pt>
                <c:pt idx="161">
                  <c:v>0.53601694915254239</c:v>
                </c:pt>
                <c:pt idx="162">
                  <c:v>0.53218884120171672</c:v>
                </c:pt>
                <c:pt idx="163">
                  <c:v>0.51282051282051277</c:v>
                </c:pt>
                <c:pt idx="164">
                  <c:v>0.507399577167019</c:v>
                </c:pt>
                <c:pt idx="165">
                  <c:v>0.51702127659574471</c:v>
                </c:pt>
                <c:pt idx="166">
                  <c:v>0.5193482688391039</c:v>
                </c:pt>
                <c:pt idx="167">
                  <c:v>0.50495049504950495</c:v>
                </c:pt>
                <c:pt idx="168">
                  <c:v>0.5124760076775432</c:v>
                </c:pt>
                <c:pt idx="169">
                  <c:v>0.50763358778625955</c:v>
                </c:pt>
                <c:pt idx="170">
                  <c:v>0.509765625</c:v>
                </c:pt>
                <c:pt idx="171">
                  <c:v>0.50778210116731515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1.6207455429497568E-3</c:v>
                </c:pt>
                <c:pt idx="191">
                  <c:v>1.5748031496062992E-3</c:v>
                </c:pt>
                <c:pt idx="192">
                  <c:v>1.5748031496062992E-3</c:v>
                </c:pt>
                <c:pt idx="193">
                  <c:v>1.5847860538827259E-3</c:v>
                </c:pt>
                <c:pt idx="194">
                  <c:v>1.5600624024960999E-3</c:v>
                </c:pt>
                <c:pt idx="195">
                  <c:v>1.5479876160990713E-3</c:v>
                </c:pt>
                <c:pt idx="196">
                  <c:v>1.5625000000000001E-3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1.1961722488038277E-3</c:v>
                </c:pt>
                <c:pt idx="213">
                  <c:v>1.1820330969267139E-3</c:v>
                </c:pt>
                <c:pt idx="214">
                  <c:v>1.152073732718894E-3</c:v>
                </c:pt>
                <c:pt idx="215">
                  <c:v>2.2909507445589921E-3</c:v>
                </c:pt>
                <c:pt idx="216">
                  <c:v>2.2446689113355782E-3</c:v>
                </c:pt>
                <c:pt idx="217">
                  <c:v>3.4052213393870601E-3</c:v>
                </c:pt>
                <c:pt idx="218">
                  <c:v>3.3039647577092512E-3</c:v>
                </c:pt>
                <c:pt idx="219">
                  <c:v>2.1344717182497333E-3</c:v>
                </c:pt>
                <c:pt idx="220">
                  <c:v>2.1390374331550803E-3</c:v>
                </c:pt>
                <c:pt idx="221">
                  <c:v>2.103049421661409E-3</c:v>
                </c:pt>
                <c:pt idx="222">
                  <c:v>1.0775862068965517E-3</c:v>
                </c:pt>
                <c:pt idx="223">
                  <c:v>1.1248593925759281E-3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6A-49AA-A33F-C4D40A4E0F5B}"/>
            </c:ext>
          </c:extLst>
        </c:ser>
        <c:ser>
          <c:idx val="4"/>
          <c:order val="4"/>
          <c:tx>
            <c:strRef>
              <c:f>vaccination!$S$7</c:f>
              <c:strCache>
                <c:ptCount val="1"/>
                <c:pt idx="0">
                  <c:v>with booster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numRef>
              <c:f>vaccination!$N$8:$N$703</c:f>
              <c:numCache>
                <c:formatCode>m/d/yyyy</c:formatCode>
                <c:ptCount val="696"/>
                <c:pt idx="0">
                  <c:v>44549</c:v>
                </c:pt>
                <c:pt idx="1">
                  <c:v>44550</c:v>
                </c:pt>
                <c:pt idx="2">
                  <c:v>44551</c:v>
                </c:pt>
                <c:pt idx="3">
                  <c:v>44552</c:v>
                </c:pt>
                <c:pt idx="4">
                  <c:v>44553</c:v>
                </c:pt>
                <c:pt idx="5">
                  <c:v>44554</c:v>
                </c:pt>
                <c:pt idx="6">
                  <c:v>44555</c:v>
                </c:pt>
                <c:pt idx="7">
                  <c:v>44556</c:v>
                </c:pt>
                <c:pt idx="8">
                  <c:v>44557</c:v>
                </c:pt>
                <c:pt idx="9">
                  <c:v>44558</c:v>
                </c:pt>
                <c:pt idx="10">
                  <c:v>44559</c:v>
                </c:pt>
                <c:pt idx="11">
                  <c:v>44560</c:v>
                </c:pt>
                <c:pt idx="12">
                  <c:v>44561</c:v>
                </c:pt>
                <c:pt idx="13">
                  <c:v>44562</c:v>
                </c:pt>
                <c:pt idx="14">
                  <c:v>44563</c:v>
                </c:pt>
                <c:pt idx="15">
                  <c:v>44564</c:v>
                </c:pt>
                <c:pt idx="16">
                  <c:v>44565</c:v>
                </c:pt>
                <c:pt idx="17">
                  <c:v>44566</c:v>
                </c:pt>
                <c:pt idx="18">
                  <c:v>44567</c:v>
                </c:pt>
                <c:pt idx="19">
                  <c:v>44568</c:v>
                </c:pt>
                <c:pt idx="20">
                  <c:v>44569</c:v>
                </c:pt>
                <c:pt idx="21">
                  <c:v>44570</c:v>
                </c:pt>
                <c:pt idx="22">
                  <c:v>44571</c:v>
                </c:pt>
                <c:pt idx="23">
                  <c:v>44572</c:v>
                </c:pt>
                <c:pt idx="24">
                  <c:v>44573</c:v>
                </c:pt>
                <c:pt idx="25">
                  <c:v>44574</c:v>
                </c:pt>
                <c:pt idx="26">
                  <c:v>44575</c:v>
                </c:pt>
                <c:pt idx="27">
                  <c:v>44576</c:v>
                </c:pt>
                <c:pt idx="28">
                  <c:v>44577</c:v>
                </c:pt>
                <c:pt idx="29">
                  <c:v>44578</c:v>
                </c:pt>
                <c:pt idx="30">
                  <c:v>44579</c:v>
                </c:pt>
                <c:pt idx="31">
                  <c:v>44580</c:v>
                </c:pt>
                <c:pt idx="32">
                  <c:v>44581</c:v>
                </c:pt>
                <c:pt idx="33">
                  <c:v>44582</c:v>
                </c:pt>
                <c:pt idx="34">
                  <c:v>44583</c:v>
                </c:pt>
                <c:pt idx="35">
                  <c:v>44584</c:v>
                </c:pt>
                <c:pt idx="36">
                  <c:v>44585</c:v>
                </c:pt>
                <c:pt idx="37">
                  <c:v>44586</c:v>
                </c:pt>
                <c:pt idx="38">
                  <c:v>44587</c:v>
                </c:pt>
                <c:pt idx="39">
                  <c:v>44588</c:v>
                </c:pt>
                <c:pt idx="40">
                  <c:v>44589</c:v>
                </c:pt>
                <c:pt idx="41">
                  <c:v>44590</c:v>
                </c:pt>
                <c:pt idx="42">
                  <c:v>44591</c:v>
                </c:pt>
                <c:pt idx="43">
                  <c:v>44592</c:v>
                </c:pt>
                <c:pt idx="44">
                  <c:v>44593</c:v>
                </c:pt>
                <c:pt idx="45">
                  <c:v>44594</c:v>
                </c:pt>
                <c:pt idx="46">
                  <c:v>44595</c:v>
                </c:pt>
                <c:pt idx="47">
                  <c:v>44596</c:v>
                </c:pt>
                <c:pt idx="48">
                  <c:v>44597</c:v>
                </c:pt>
                <c:pt idx="49">
                  <c:v>44598</c:v>
                </c:pt>
                <c:pt idx="50">
                  <c:v>44599</c:v>
                </c:pt>
                <c:pt idx="51">
                  <c:v>44600</c:v>
                </c:pt>
                <c:pt idx="52">
                  <c:v>44601</c:v>
                </c:pt>
                <c:pt idx="53">
                  <c:v>44602</c:v>
                </c:pt>
                <c:pt idx="54">
                  <c:v>44603</c:v>
                </c:pt>
                <c:pt idx="55">
                  <c:v>44604</c:v>
                </c:pt>
                <c:pt idx="56">
                  <c:v>44605</c:v>
                </c:pt>
                <c:pt idx="57">
                  <c:v>44606</c:v>
                </c:pt>
                <c:pt idx="58">
                  <c:v>44607</c:v>
                </c:pt>
                <c:pt idx="59">
                  <c:v>44608</c:v>
                </c:pt>
                <c:pt idx="60">
                  <c:v>44609</c:v>
                </c:pt>
                <c:pt idx="61">
                  <c:v>44610</c:v>
                </c:pt>
                <c:pt idx="62">
                  <c:v>44611</c:v>
                </c:pt>
                <c:pt idx="63">
                  <c:v>44612</c:v>
                </c:pt>
                <c:pt idx="64">
                  <c:v>44613</c:v>
                </c:pt>
                <c:pt idx="65">
                  <c:v>44614</c:v>
                </c:pt>
                <c:pt idx="66">
                  <c:v>44615</c:v>
                </c:pt>
                <c:pt idx="67">
                  <c:v>44616</c:v>
                </c:pt>
                <c:pt idx="68">
                  <c:v>44617</c:v>
                </c:pt>
                <c:pt idx="69">
                  <c:v>44618</c:v>
                </c:pt>
                <c:pt idx="70">
                  <c:v>44619</c:v>
                </c:pt>
                <c:pt idx="71">
                  <c:v>44620</c:v>
                </c:pt>
                <c:pt idx="72">
                  <c:v>44621</c:v>
                </c:pt>
                <c:pt idx="73">
                  <c:v>44622</c:v>
                </c:pt>
                <c:pt idx="74">
                  <c:v>44623</c:v>
                </c:pt>
                <c:pt idx="75">
                  <c:v>44624</c:v>
                </c:pt>
                <c:pt idx="76">
                  <c:v>44625</c:v>
                </c:pt>
                <c:pt idx="77">
                  <c:v>44626</c:v>
                </c:pt>
                <c:pt idx="78">
                  <c:v>44627</c:v>
                </c:pt>
                <c:pt idx="79">
                  <c:v>44628</c:v>
                </c:pt>
                <c:pt idx="80">
                  <c:v>44629</c:v>
                </c:pt>
                <c:pt idx="81">
                  <c:v>44630</c:v>
                </c:pt>
                <c:pt idx="82">
                  <c:v>44631</c:v>
                </c:pt>
                <c:pt idx="83">
                  <c:v>44632</c:v>
                </c:pt>
                <c:pt idx="84">
                  <c:v>44633</c:v>
                </c:pt>
                <c:pt idx="85">
                  <c:v>44634</c:v>
                </c:pt>
                <c:pt idx="86">
                  <c:v>44635</c:v>
                </c:pt>
                <c:pt idx="87">
                  <c:v>44636</c:v>
                </c:pt>
                <c:pt idx="88">
                  <c:v>44637</c:v>
                </c:pt>
                <c:pt idx="89">
                  <c:v>44638</c:v>
                </c:pt>
                <c:pt idx="90">
                  <c:v>44639</c:v>
                </c:pt>
                <c:pt idx="91">
                  <c:v>44640</c:v>
                </c:pt>
                <c:pt idx="92">
                  <c:v>44641</c:v>
                </c:pt>
                <c:pt idx="93">
                  <c:v>44642</c:v>
                </c:pt>
                <c:pt idx="94">
                  <c:v>44643</c:v>
                </c:pt>
                <c:pt idx="95">
                  <c:v>44644</c:v>
                </c:pt>
                <c:pt idx="96">
                  <c:v>44645</c:v>
                </c:pt>
                <c:pt idx="97">
                  <c:v>44646</c:v>
                </c:pt>
                <c:pt idx="98">
                  <c:v>44647</c:v>
                </c:pt>
                <c:pt idx="99">
                  <c:v>44648</c:v>
                </c:pt>
                <c:pt idx="100">
                  <c:v>44649</c:v>
                </c:pt>
                <c:pt idx="101">
                  <c:v>44650</c:v>
                </c:pt>
                <c:pt idx="102">
                  <c:v>44651</c:v>
                </c:pt>
                <c:pt idx="103">
                  <c:v>44652</c:v>
                </c:pt>
                <c:pt idx="104">
                  <c:v>44653</c:v>
                </c:pt>
                <c:pt idx="105">
                  <c:v>44654</c:v>
                </c:pt>
                <c:pt idx="106">
                  <c:v>44655</c:v>
                </c:pt>
                <c:pt idx="107">
                  <c:v>44656</c:v>
                </c:pt>
                <c:pt idx="108">
                  <c:v>44657</c:v>
                </c:pt>
                <c:pt idx="109">
                  <c:v>44658</c:v>
                </c:pt>
                <c:pt idx="110">
                  <c:v>44659</c:v>
                </c:pt>
                <c:pt idx="111">
                  <c:v>44660</c:v>
                </c:pt>
                <c:pt idx="112">
                  <c:v>44661</c:v>
                </c:pt>
                <c:pt idx="113">
                  <c:v>44662</c:v>
                </c:pt>
                <c:pt idx="114">
                  <c:v>44663</c:v>
                </c:pt>
                <c:pt idx="115">
                  <c:v>44664</c:v>
                </c:pt>
                <c:pt idx="116">
                  <c:v>44665</c:v>
                </c:pt>
                <c:pt idx="117">
                  <c:v>44666</c:v>
                </c:pt>
                <c:pt idx="118">
                  <c:v>44667</c:v>
                </c:pt>
                <c:pt idx="119">
                  <c:v>44668</c:v>
                </c:pt>
                <c:pt idx="120">
                  <c:v>44669</c:v>
                </c:pt>
                <c:pt idx="121">
                  <c:v>44670</c:v>
                </c:pt>
                <c:pt idx="122">
                  <c:v>44671</c:v>
                </c:pt>
                <c:pt idx="123">
                  <c:v>44672</c:v>
                </c:pt>
                <c:pt idx="124">
                  <c:v>44673</c:v>
                </c:pt>
                <c:pt idx="125">
                  <c:v>44674</c:v>
                </c:pt>
                <c:pt idx="126">
                  <c:v>44675</c:v>
                </c:pt>
                <c:pt idx="127">
                  <c:v>44676</c:v>
                </c:pt>
                <c:pt idx="128">
                  <c:v>44677</c:v>
                </c:pt>
                <c:pt idx="129">
                  <c:v>44678</c:v>
                </c:pt>
                <c:pt idx="130">
                  <c:v>44679</c:v>
                </c:pt>
                <c:pt idx="131">
                  <c:v>44680</c:v>
                </c:pt>
                <c:pt idx="132">
                  <c:v>44681</c:v>
                </c:pt>
                <c:pt idx="133">
                  <c:v>44682</c:v>
                </c:pt>
                <c:pt idx="134">
                  <c:v>44683</c:v>
                </c:pt>
                <c:pt idx="135">
                  <c:v>44684</c:v>
                </c:pt>
                <c:pt idx="136">
                  <c:v>44685</c:v>
                </c:pt>
                <c:pt idx="137">
                  <c:v>44686</c:v>
                </c:pt>
                <c:pt idx="138">
                  <c:v>44687</c:v>
                </c:pt>
                <c:pt idx="139">
                  <c:v>44688</c:v>
                </c:pt>
                <c:pt idx="140">
                  <c:v>44689</c:v>
                </c:pt>
                <c:pt idx="141">
                  <c:v>44690</c:v>
                </c:pt>
                <c:pt idx="142">
                  <c:v>44691</c:v>
                </c:pt>
                <c:pt idx="143">
                  <c:v>44692</c:v>
                </c:pt>
                <c:pt idx="144">
                  <c:v>44693</c:v>
                </c:pt>
                <c:pt idx="145">
                  <c:v>44694</c:v>
                </c:pt>
                <c:pt idx="146">
                  <c:v>44695</c:v>
                </c:pt>
                <c:pt idx="147">
                  <c:v>44696</c:v>
                </c:pt>
                <c:pt idx="148">
                  <c:v>44697</c:v>
                </c:pt>
                <c:pt idx="149">
                  <c:v>44698</c:v>
                </c:pt>
                <c:pt idx="150">
                  <c:v>44699</c:v>
                </c:pt>
                <c:pt idx="151">
                  <c:v>44700</c:v>
                </c:pt>
                <c:pt idx="152">
                  <c:v>44701</c:v>
                </c:pt>
                <c:pt idx="153">
                  <c:v>44702</c:v>
                </c:pt>
                <c:pt idx="154">
                  <c:v>44703</c:v>
                </c:pt>
                <c:pt idx="155">
                  <c:v>44704</c:v>
                </c:pt>
                <c:pt idx="156">
                  <c:v>44705</c:v>
                </c:pt>
                <c:pt idx="157">
                  <c:v>44706</c:v>
                </c:pt>
                <c:pt idx="158">
                  <c:v>44707</c:v>
                </c:pt>
                <c:pt idx="159">
                  <c:v>44708</c:v>
                </c:pt>
                <c:pt idx="160">
                  <c:v>44709</c:v>
                </c:pt>
                <c:pt idx="161">
                  <c:v>44710</c:v>
                </c:pt>
                <c:pt idx="162">
                  <c:v>44711</c:v>
                </c:pt>
                <c:pt idx="163">
                  <c:v>44712</c:v>
                </c:pt>
                <c:pt idx="164">
                  <c:v>44713</c:v>
                </c:pt>
                <c:pt idx="165">
                  <c:v>44714</c:v>
                </c:pt>
                <c:pt idx="166">
                  <c:v>44715</c:v>
                </c:pt>
                <c:pt idx="167">
                  <c:v>44716</c:v>
                </c:pt>
                <c:pt idx="168">
                  <c:v>44717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44723</c:v>
                </c:pt>
                <c:pt idx="175">
                  <c:v>44724</c:v>
                </c:pt>
                <c:pt idx="176">
                  <c:v>44725</c:v>
                </c:pt>
                <c:pt idx="177">
                  <c:v>44726</c:v>
                </c:pt>
                <c:pt idx="178">
                  <c:v>44727</c:v>
                </c:pt>
                <c:pt idx="179">
                  <c:v>44728</c:v>
                </c:pt>
                <c:pt idx="180">
                  <c:v>44729</c:v>
                </c:pt>
                <c:pt idx="181">
                  <c:v>44730</c:v>
                </c:pt>
                <c:pt idx="182">
                  <c:v>44731</c:v>
                </c:pt>
                <c:pt idx="183">
                  <c:v>44732</c:v>
                </c:pt>
                <c:pt idx="184">
                  <c:v>44733</c:v>
                </c:pt>
                <c:pt idx="185">
                  <c:v>44734</c:v>
                </c:pt>
                <c:pt idx="186">
                  <c:v>44735</c:v>
                </c:pt>
                <c:pt idx="187">
                  <c:v>44736</c:v>
                </c:pt>
                <c:pt idx="188">
                  <c:v>44737</c:v>
                </c:pt>
                <c:pt idx="189">
                  <c:v>44738</c:v>
                </c:pt>
                <c:pt idx="190">
                  <c:v>44739</c:v>
                </c:pt>
                <c:pt idx="191">
                  <c:v>44740</c:v>
                </c:pt>
                <c:pt idx="192">
                  <c:v>44741</c:v>
                </c:pt>
                <c:pt idx="193">
                  <c:v>44742</c:v>
                </c:pt>
                <c:pt idx="194">
                  <c:v>44743</c:v>
                </c:pt>
                <c:pt idx="195">
                  <c:v>44744</c:v>
                </c:pt>
                <c:pt idx="196">
                  <c:v>44745</c:v>
                </c:pt>
                <c:pt idx="197">
                  <c:v>44746</c:v>
                </c:pt>
                <c:pt idx="198">
                  <c:v>44747</c:v>
                </c:pt>
                <c:pt idx="199">
                  <c:v>44748</c:v>
                </c:pt>
                <c:pt idx="200">
                  <c:v>44749</c:v>
                </c:pt>
                <c:pt idx="201">
                  <c:v>44750</c:v>
                </c:pt>
                <c:pt idx="202">
                  <c:v>44751</c:v>
                </c:pt>
                <c:pt idx="203">
                  <c:v>44752</c:v>
                </c:pt>
                <c:pt idx="204">
                  <c:v>44753</c:v>
                </c:pt>
                <c:pt idx="205">
                  <c:v>44754</c:v>
                </c:pt>
                <c:pt idx="206">
                  <c:v>44755</c:v>
                </c:pt>
                <c:pt idx="207">
                  <c:v>44756</c:v>
                </c:pt>
                <c:pt idx="208">
                  <c:v>44757</c:v>
                </c:pt>
                <c:pt idx="209">
                  <c:v>44758</c:v>
                </c:pt>
                <c:pt idx="210">
                  <c:v>44759</c:v>
                </c:pt>
                <c:pt idx="211">
                  <c:v>44760</c:v>
                </c:pt>
                <c:pt idx="212">
                  <c:v>44761</c:v>
                </c:pt>
                <c:pt idx="213">
                  <c:v>44762</c:v>
                </c:pt>
                <c:pt idx="214">
                  <c:v>44763</c:v>
                </c:pt>
                <c:pt idx="215">
                  <c:v>44764</c:v>
                </c:pt>
                <c:pt idx="216">
                  <c:v>44765</c:v>
                </c:pt>
                <c:pt idx="217">
                  <c:v>44766</c:v>
                </c:pt>
                <c:pt idx="218">
                  <c:v>44767</c:v>
                </c:pt>
                <c:pt idx="219">
                  <c:v>44768</c:v>
                </c:pt>
                <c:pt idx="220">
                  <c:v>44769</c:v>
                </c:pt>
                <c:pt idx="221">
                  <c:v>44770</c:v>
                </c:pt>
                <c:pt idx="222">
                  <c:v>44771</c:v>
                </c:pt>
                <c:pt idx="223">
                  <c:v>44772</c:v>
                </c:pt>
                <c:pt idx="224">
                  <c:v>44773</c:v>
                </c:pt>
                <c:pt idx="225">
                  <c:v>44774</c:v>
                </c:pt>
                <c:pt idx="226">
                  <c:v>44775</c:v>
                </c:pt>
                <c:pt idx="227">
                  <c:v>44776</c:v>
                </c:pt>
                <c:pt idx="228">
                  <c:v>44777</c:v>
                </c:pt>
                <c:pt idx="229">
                  <c:v>44778</c:v>
                </c:pt>
                <c:pt idx="230">
                  <c:v>44779</c:v>
                </c:pt>
                <c:pt idx="231">
                  <c:v>44780</c:v>
                </c:pt>
                <c:pt idx="232">
                  <c:v>44781</c:v>
                </c:pt>
                <c:pt idx="233">
                  <c:v>44782</c:v>
                </c:pt>
                <c:pt idx="234">
                  <c:v>44783</c:v>
                </c:pt>
                <c:pt idx="235">
                  <c:v>44784</c:v>
                </c:pt>
                <c:pt idx="236">
                  <c:v>44785</c:v>
                </c:pt>
                <c:pt idx="237">
                  <c:v>44786</c:v>
                </c:pt>
                <c:pt idx="238">
                  <c:v>44787</c:v>
                </c:pt>
                <c:pt idx="239">
                  <c:v>44788</c:v>
                </c:pt>
                <c:pt idx="240">
                  <c:v>44789</c:v>
                </c:pt>
                <c:pt idx="241">
                  <c:v>44790</c:v>
                </c:pt>
                <c:pt idx="242">
                  <c:v>44791</c:v>
                </c:pt>
                <c:pt idx="243">
                  <c:v>44792</c:v>
                </c:pt>
                <c:pt idx="244">
                  <c:v>44793</c:v>
                </c:pt>
                <c:pt idx="245">
                  <c:v>44794</c:v>
                </c:pt>
                <c:pt idx="246">
                  <c:v>44795</c:v>
                </c:pt>
                <c:pt idx="247">
                  <c:v>44796</c:v>
                </c:pt>
                <c:pt idx="248">
                  <c:v>44797</c:v>
                </c:pt>
                <c:pt idx="249">
                  <c:v>44798</c:v>
                </c:pt>
                <c:pt idx="250">
                  <c:v>44799</c:v>
                </c:pt>
                <c:pt idx="251">
                  <c:v>44800</c:v>
                </c:pt>
                <c:pt idx="252">
                  <c:v>44801</c:v>
                </c:pt>
                <c:pt idx="253">
                  <c:v>44802</c:v>
                </c:pt>
                <c:pt idx="254">
                  <c:v>44803</c:v>
                </c:pt>
                <c:pt idx="255">
                  <c:v>44804</c:v>
                </c:pt>
                <c:pt idx="256">
                  <c:v>44805</c:v>
                </c:pt>
                <c:pt idx="257">
                  <c:v>44806</c:v>
                </c:pt>
                <c:pt idx="258">
                  <c:v>44807</c:v>
                </c:pt>
                <c:pt idx="259">
                  <c:v>44808</c:v>
                </c:pt>
                <c:pt idx="260">
                  <c:v>44809</c:v>
                </c:pt>
                <c:pt idx="261">
                  <c:v>44810</c:v>
                </c:pt>
                <c:pt idx="262">
                  <c:v>44811</c:v>
                </c:pt>
                <c:pt idx="263">
                  <c:v>44812</c:v>
                </c:pt>
                <c:pt idx="264">
                  <c:v>44813</c:v>
                </c:pt>
                <c:pt idx="265">
                  <c:v>44814</c:v>
                </c:pt>
                <c:pt idx="266">
                  <c:v>44815</c:v>
                </c:pt>
                <c:pt idx="267">
                  <c:v>44816</c:v>
                </c:pt>
                <c:pt idx="268">
                  <c:v>44817</c:v>
                </c:pt>
                <c:pt idx="269">
                  <c:v>44818</c:v>
                </c:pt>
                <c:pt idx="270">
                  <c:v>44819</c:v>
                </c:pt>
                <c:pt idx="271">
                  <c:v>44820</c:v>
                </c:pt>
                <c:pt idx="272">
                  <c:v>44821</c:v>
                </c:pt>
                <c:pt idx="273">
                  <c:v>44822</c:v>
                </c:pt>
                <c:pt idx="274">
                  <c:v>44823</c:v>
                </c:pt>
                <c:pt idx="275">
                  <c:v>44824</c:v>
                </c:pt>
                <c:pt idx="276">
                  <c:v>44825</c:v>
                </c:pt>
                <c:pt idx="277">
                  <c:v>44826</c:v>
                </c:pt>
                <c:pt idx="278">
                  <c:v>44827</c:v>
                </c:pt>
                <c:pt idx="279">
                  <c:v>44828</c:v>
                </c:pt>
                <c:pt idx="280">
                  <c:v>44829</c:v>
                </c:pt>
                <c:pt idx="281">
                  <c:v>44830</c:v>
                </c:pt>
                <c:pt idx="282">
                  <c:v>44831</c:v>
                </c:pt>
                <c:pt idx="283">
                  <c:v>44832</c:v>
                </c:pt>
                <c:pt idx="284">
                  <c:v>44833</c:v>
                </c:pt>
                <c:pt idx="285">
                  <c:v>44834</c:v>
                </c:pt>
                <c:pt idx="286">
                  <c:v>44835</c:v>
                </c:pt>
                <c:pt idx="287">
                  <c:v>44836</c:v>
                </c:pt>
                <c:pt idx="288">
                  <c:v>44837</c:v>
                </c:pt>
                <c:pt idx="289">
                  <c:v>44838</c:v>
                </c:pt>
                <c:pt idx="290">
                  <c:v>44839</c:v>
                </c:pt>
                <c:pt idx="291">
                  <c:v>44840</c:v>
                </c:pt>
                <c:pt idx="292">
                  <c:v>44841</c:v>
                </c:pt>
                <c:pt idx="293">
                  <c:v>44842</c:v>
                </c:pt>
                <c:pt idx="294">
                  <c:v>44843</c:v>
                </c:pt>
                <c:pt idx="295">
                  <c:v>44844</c:v>
                </c:pt>
                <c:pt idx="296">
                  <c:v>44845</c:v>
                </c:pt>
                <c:pt idx="297">
                  <c:v>44846</c:v>
                </c:pt>
                <c:pt idx="298">
                  <c:v>44847</c:v>
                </c:pt>
                <c:pt idx="299">
                  <c:v>44848</c:v>
                </c:pt>
                <c:pt idx="300">
                  <c:v>44849</c:v>
                </c:pt>
                <c:pt idx="301">
                  <c:v>44850</c:v>
                </c:pt>
                <c:pt idx="302">
                  <c:v>44851</c:v>
                </c:pt>
                <c:pt idx="303">
                  <c:v>44852</c:v>
                </c:pt>
                <c:pt idx="304">
                  <c:v>44853</c:v>
                </c:pt>
                <c:pt idx="305">
                  <c:v>44854</c:v>
                </c:pt>
                <c:pt idx="306">
                  <c:v>44855</c:v>
                </c:pt>
                <c:pt idx="307">
                  <c:v>44856</c:v>
                </c:pt>
                <c:pt idx="308">
                  <c:v>44857</c:v>
                </c:pt>
                <c:pt idx="309">
                  <c:v>44858</c:v>
                </c:pt>
                <c:pt idx="310">
                  <c:v>44859</c:v>
                </c:pt>
                <c:pt idx="311">
                  <c:v>44860</c:v>
                </c:pt>
                <c:pt idx="312">
                  <c:v>44861</c:v>
                </c:pt>
                <c:pt idx="313">
                  <c:v>44862</c:v>
                </c:pt>
                <c:pt idx="314">
                  <c:v>44863</c:v>
                </c:pt>
                <c:pt idx="315">
                  <c:v>44864</c:v>
                </c:pt>
                <c:pt idx="316">
                  <c:v>44865</c:v>
                </c:pt>
                <c:pt idx="317">
                  <c:v>44866</c:v>
                </c:pt>
                <c:pt idx="318">
                  <c:v>44867</c:v>
                </c:pt>
                <c:pt idx="319">
                  <c:v>44868</c:v>
                </c:pt>
                <c:pt idx="320">
                  <c:v>44869</c:v>
                </c:pt>
                <c:pt idx="321">
                  <c:v>44870</c:v>
                </c:pt>
                <c:pt idx="322">
                  <c:v>44871</c:v>
                </c:pt>
                <c:pt idx="323">
                  <c:v>44872</c:v>
                </c:pt>
                <c:pt idx="324">
                  <c:v>44873</c:v>
                </c:pt>
                <c:pt idx="325">
                  <c:v>44874</c:v>
                </c:pt>
                <c:pt idx="326">
                  <c:v>44875</c:v>
                </c:pt>
                <c:pt idx="327">
                  <c:v>44876</c:v>
                </c:pt>
                <c:pt idx="328">
                  <c:v>44877</c:v>
                </c:pt>
                <c:pt idx="329">
                  <c:v>44878</c:v>
                </c:pt>
                <c:pt idx="330">
                  <c:v>44879</c:v>
                </c:pt>
                <c:pt idx="331">
                  <c:v>44880</c:v>
                </c:pt>
                <c:pt idx="332">
                  <c:v>44881</c:v>
                </c:pt>
                <c:pt idx="333">
                  <c:v>44882</c:v>
                </c:pt>
                <c:pt idx="334">
                  <c:v>44883</c:v>
                </c:pt>
                <c:pt idx="335">
                  <c:v>44884</c:v>
                </c:pt>
                <c:pt idx="336">
                  <c:v>44885</c:v>
                </c:pt>
                <c:pt idx="337">
                  <c:v>44886</c:v>
                </c:pt>
                <c:pt idx="338">
                  <c:v>44887</c:v>
                </c:pt>
                <c:pt idx="339">
                  <c:v>44888</c:v>
                </c:pt>
                <c:pt idx="340">
                  <c:v>44889</c:v>
                </c:pt>
                <c:pt idx="341">
                  <c:v>44890</c:v>
                </c:pt>
                <c:pt idx="342">
                  <c:v>44891</c:v>
                </c:pt>
                <c:pt idx="343">
                  <c:v>44892</c:v>
                </c:pt>
                <c:pt idx="344">
                  <c:v>44893</c:v>
                </c:pt>
                <c:pt idx="345">
                  <c:v>44894</c:v>
                </c:pt>
                <c:pt idx="346">
                  <c:v>44895</c:v>
                </c:pt>
                <c:pt idx="347">
                  <c:v>44896</c:v>
                </c:pt>
                <c:pt idx="348">
                  <c:v>44897</c:v>
                </c:pt>
                <c:pt idx="349">
                  <c:v>44898</c:v>
                </c:pt>
                <c:pt idx="350">
                  <c:v>44899</c:v>
                </c:pt>
                <c:pt idx="351">
                  <c:v>44900</c:v>
                </c:pt>
                <c:pt idx="352">
                  <c:v>44901</c:v>
                </c:pt>
                <c:pt idx="353">
                  <c:v>44902</c:v>
                </c:pt>
                <c:pt idx="354">
                  <c:v>44903</c:v>
                </c:pt>
                <c:pt idx="355">
                  <c:v>44904</c:v>
                </c:pt>
                <c:pt idx="356">
                  <c:v>44905</c:v>
                </c:pt>
                <c:pt idx="357">
                  <c:v>44906</c:v>
                </c:pt>
                <c:pt idx="358">
                  <c:v>44907</c:v>
                </c:pt>
                <c:pt idx="359">
                  <c:v>44908</c:v>
                </c:pt>
                <c:pt idx="360">
                  <c:v>44909</c:v>
                </c:pt>
                <c:pt idx="361">
                  <c:v>44910</c:v>
                </c:pt>
                <c:pt idx="362">
                  <c:v>44911</c:v>
                </c:pt>
                <c:pt idx="363">
                  <c:v>44912</c:v>
                </c:pt>
                <c:pt idx="364">
                  <c:v>44913</c:v>
                </c:pt>
                <c:pt idx="365">
                  <c:v>44914</c:v>
                </c:pt>
                <c:pt idx="366">
                  <c:v>44915</c:v>
                </c:pt>
                <c:pt idx="367">
                  <c:v>44916</c:v>
                </c:pt>
                <c:pt idx="368">
                  <c:v>44917</c:v>
                </c:pt>
                <c:pt idx="369">
                  <c:v>44918</c:v>
                </c:pt>
                <c:pt idx="370">
                  <c:v>44919</c:v>
                </c:pt>
                <c:pt idx="371">
                  <c:v>44920</c:v>
                </c:pt>
                <c:pt idx="372">
                  <c:v>44921</c:v>
                </c:pt>
                <c:pt idx="373">
                  <c:v>44922</c:v>
                </c:pt>
                <c:pt idx="374">
                  <c:v>44923</c:v>
                </c:pt>
                <c:pt idx="375">
                  <c:v>44924</c:v>
                </c:pt>
                <c:pt idx="376">
                  <c:v>44925</c:v>
                </c:pt>
                <c:pt idx="377">
                  <c:v>44926</c:v>
                </c:pt>
                <c:pt idx="378">
                  <c:v>44927</c:v>
                </c:pt>
                <c:pt idx="379">
                  <c:v>44928</c:v>
                </c:pt>
                <c:pt idx="380">
                  <c:v>44929</c:v>
                </c:pt>
                <c:pt idx="381">
                  <c:v>44930</c:v>
                </c:pt>
                <c:pt idx="382">
                  <c:v>44931</c:v>
                </c:pt>
                <c:pt idx="383">
                  <c:v>44932</c:v>
                </c:pt>
                <c:pt idx="384">
                  <c:v>44933</c:v>
                </c:pt>
                <c:pt idx="385">
                  <c:v>44934</c:v>
                </c:pt>
                <c:pt idx="386">
                  <c:v>44935</c:v>
                </c:pt>
                <c:pt idx="387">
                  <c:v>44936</c:v>
                </c:pt>
                <c:pt idx="388">
                  <c:v>44937</c:v>
                </c:pt>
                <c:pt idx="389">
                  <c:v>44938</c:v>
                </c:pt>
                <c:pt idx="390">
                  <c:v>44939</c:v>
                </c:pt>
                <c:pt idx="391">
                  <c:v>44940</c:v>
                </c:pt>
                <c:pt idx="392">
                  <c:v>44941</c:v>
                </c:pt>
                <c:pt idx="393">
                  <c:v>44942</c:v>
                </c:pt>
                <c:pt idx="394">
                  <c:v>44943</c:v>
                </c:pt>
                <c:pt idx="395">
                  <c:v>44944</c:v>
                </c:pt>
                <c:pt idx="396">
                  <c:v>44945</c:v>
                </c:pt>
                <c:pt idx="397">
                  <c:v>44946</c:v>
                </c:pt>
                <c:pt idx="398">
                  <c:v>44947</c:v>
                </c:pt>
                <c:pt idx="399">
                  <c:v>44948</c:v>
                </c:pt>
                <c:pt idx="400">
                  <c:v>44949</c:v>
                </c:pt>
                <c:pt idx="401">
                  <c:v>44950</c:v>
                </c:pt>
                <c:pt idx="402">
                  <c:v>44951</c:v>
                </c:pt>
                <c:pt idx="403">
                  <c:v>44952</c:v>
                </c:pt>
                <c:pt idx="404">
                  <c:v>44953</c:v>
                </c:pt>
                <c:pt idx="405">
                  <c:v>44954</c:v>
                </c:pt>
                <c:pt idx="406">
                  <c:v>44955</c:v>
                </c:pt>
                <c:pt idx="407">
                  <c:v>44956</c:v>
                </c:pt>
                <c:pt idx="408">
                  <c:v>44957</c:v>
                </c:pt>
                <c:pt idx="409">
                  <c:v>44958</c:v>
                </c:pt>
                <c:pt idx="410">
                  <c:v>44959</c:v>
                </c:pt>
                <c:pt idx="411">
                  <c:v>44960</c:v>
                </c:pt>
                <c:pt idx="412">
                  <c:v>44961</c:v>
                </c:pt>
                <c:pt idx="413">
                  <c:v>44962</c:v>
                </c:pt>
                <c:pt idx="414">
                  <c:v>44963</c:v>
                </c:pt>
                <c:pt idx="415">
                  <c:v>44964</c:v>
                </c:pt>
                <c:pt idx="416">
                  <c:v>44965</c:v>
                </c:pt>
                <c:pt idx="417">
                  <c:v>44966</c:v>
                </c:pt>
                <c:pt idx="418">
                  <c:v>44967</c:v>
                </c:pt>
                <c:pt idx="419">
                  <c:v>44968</c:v>
                </c:pt>
                <c:pt idx="420">
                  <c:v>44969</c:v>
                </c:pt>
                <c:pt idx="421">
                  <c:v>44970</c:v>
                </c:pt>
                <c:pt idx="422">
                  <c:v>44971</c:v>
                </c:pt>
                <c:pt idx="423">
                  <c:v>44972</c:v>
                </c:pt>
                <c:pt idx="424">
                  <c:v>44973</c:v>
                </c:pt>
                <c:pt idx="425">
                  <c:v>44974</c:v>
                </c:pt>
                <c:pt idx="426">
                  <c:v>44975</c:v>
                </c:pt>
                <c:pt idx="427">
                  <c:v>44976</c:v>
                </c:pt>
                <c:pt idx="428">
                  <c:v>44977</c:v>
                </c:pt>
                <c:pt idx="429">
                  <c:v>44978</c:v>
                </c:pt>
                <c:pt idx="430">
                  <c:v>44979</c:v>
                </c:pt>
                <c:pt idx="431">
                  <c:v>44980</c:v>
                </c:pt>
                <c:pt idx="432">
                  <c:v>44981</c:v>
                </c:pt>
                <c:pt idx="433">
                  <c:v>44982</c:v>
                </c:pt>
                <c:pt idx="434">
                  <c:v>44983</c:v>
                </c:pt>
                <c:pt idx="435">
                  <c:v>44984</c:v>
                </c:pt>
                <c:pt idx="436">
                  <c:v>44985</c:v>
                </c:pt>
                <c:pt idx="437">
                  <c:v>44986</c:v>
                </c:pt>
                <c:pt idx="438">
                  <c:v>44987</c:v>
                </c:pt>
                <c:pt idx="439">
                  <c:v>44988</c:v>
                </c:pt>
                <c:pt idx="440">
                  <c:v>44989</c:v>
                </c:pt>
                <c:pt idx="441">
                  <c:v>44990</c:v>
                </c:pt>
                <c:pt idx="442">
                  <c:v>44991</c:v>
                </c:pt>
                <c:pt idx="443">
                  <c:v>44992</c:v>
                </c:pt>
                <c:pt idx="444">
                  <c:v>44993</c:v>
                </c:pt>
                <c:pt idx="445">
                  <c:v>44994</c:v>
                </c:pt>
                <c:pt idx="446">
                  <c:v>44995</c:v>
                </c:pt>
                <c:pt idx="447">
                  <c:v>44996</c:v>
                </c:pt>
                <c:pt idx="448">
                  <c:v>44997</c:v>
                </c:pt>
                <c:pt idx="449">
                  <c:v>44998</c:v>
                </c:pt>
                <c:pt idx="450">
                  <c:v>44999</c:v>
                </c:pt>
                <c:pt idx="451">
                  <c:v>45000</c:v>
                </c:pt>
                <c:pt idx="452">
                  <c:v>45001</c:v>
                </c:pt>
                <c:pt idx="453">
                  <c:v>45002</c:v>
                </c:pt>
                <c:pt idx="454">
                  <c:v>45003</c:v>
                </c:pt>
                <c:pt idx="455">
                  <c:v>45004</c:v>
                </c:pt>
                <c:pt idx="456">
                  <c:v>45005</c:v>
                </c:pt>
                <c:pt idx="457">
                  <c:v>45006</c:v>
                </c:pt>
                <c:pt idx="458">
                  <c:v>45007</c:v>
                </c:pt>
                <c:pt idx="459">
                  <c:v>45008</c:v>
                </c:pt>
                <c:pt idx="460">
                  <c:v>45009</c:v>
                </c:pt>
                <c:pt idx="461">
                  <c:v>45010</c:v>
                </c:pt>
                <c:pt idx="462">
                  <c:v>45011</c:v>
                </c:pt>
                <c:pt idx="463">
                  <c:v>45012</c:v>
                </c:pt>
                <c:pt idx="464">
                  <c:v>45013</c:v>
                </c:pt>
                <c:pt idx="465">
                  <c:v>45014</c:v>
                </c:pt>
                <c:pt idx="466">
                  <c:v>45015</c:v>
                </c:pt>
                <c:pt idx="467">
                  <c:v>45016</c:v>
                </c:pt>
                <c:pt idx="468">
                  <c:v>45017</c:v>
                </c:pt>
                <c:pt idx="469">
                  <c:v>45018</c:v>
                </c:pt>
                <c:pt idx="470">
                  <c:v>45019</c:v>
                </c:pt>
                <c:pt idx="471">
                  <c:v>45020</c:v>
                </c:pt>
                <c:pt idx="472">
                  <c:v>45021</c:v>
                </c:pt>
                <c:pt idx="473">
                  <c:v>45022</c:v>
                </c:pt>
                <c:pt idx="474">
                  <c:v>45023</c:v>
                </c:pt>
                <c:pt idx="475">
                  <c:v>45024</c:v>
                </c:pt>
                <c:pt idx="476">
                  <c:v>45025</c:v>
                </c:pt>
                <c:pt idx="477">
                  <c:v>45026</c:v>
                </c:pt>
                <c:pt idx="478">
                  <c:v>45027</c:v>
                </c:pt>
                <c:pt idx="479">
                  <c:v>45028</c:v>
                </c:pt>
                <c:pt idx="480">
                  <c:v>45029</c:v>
                </c:pt>
                <c:pt idx="481">
                  <c:v>45030</c:v>
                </c:pt>
                <c:pt idx="482">
                  <c:v>45031</c:v>
                </c:pt>
                <c:pt idx="483">
                  <c:v>45032</c:v>
                </c:pt>
                <c:pt idx="484">
                  <c:v>45033</c:v>
                </c:pt>
                <c:pt idx="485">
                  <c:v>45034</c:v>
                </c:pt>
                <c:pt idx="486">
                  <c:v>45035</c:v>
                </c:pt>
                <c:pt idx="487">
                  <c:v>45036</c:v>
                </c:pt>
                <c:pt idx="488">
                  <c:v>45037</c:v>
                </c:pt>
                <c:pt idx="489">
                  <c:v>45038</c:v>
                </c:pt>
                <c:pt idx="490">
                  <c:v>45039</c:v>
                </c:pt>
                <c:pt idx="491">
                  <c:v>45040</c:v>
                </c:pt>
                <c:pt idx="492">
                  <c:v>45041</c:v>
                </c:pt>
                <c:pt idx="493">
                  <c:v>45042</c:v>
                </c:pt>
                <c:pt idx="494">
                  <c:v>45043</c:v>
                </c:pt>
                <c:pt idx="495">
                  <c:v>45044</c:v>
                </c:pt>
                <c:pt idx="496">
                  <c:v>45045</c:v>
                </c:pt>
                <c:pt idx="497">
                  <c:v>45046</c:v>
                </c:pt>
                <c:pt idx="498">
                  <c:v>45047</c:v>
                </c:pt>
                <c:pt idx="499">
                  <c:v>45048</c:v>
                </c:pt>
                <c:pt idx="500">
                  <c:v>45049</c:v>
                </c:pt>
                <c:pt idx="501">
                  <c:v>45050</c:v>
                </c:pt>
                <c:pt idx="502">
                  <c:v>45051</c:v>
                </c:pt>
                <c:pt idx="503">
                  <c:v>45052</c:v>
                </c:pt>
                <c:pt idx="504">
                  <c:v>45053</c:v>
                </c:pt>
                <c:pt idx="505">
                  <c:v>45054</c:v>
                </c:pt>
                <c:pt idx="506">
                  <c:v>45055</c:v>
                </c:pt>
                <c:pt idx="507">
                  <c:v>45056</c:v>
                </c:pt>
                <c:pt idx="508">
                  <c:v>45057</c:v>
                </c:pt>
                <c:pt idx="509">
                  <c:v>45058</c:v>
                </c:pt>
                <c:pt idx="510">
                  <c:v>45059</c:v>
                </c:pt>
                <c:pt idx="511">
                  <c:v>45060</c:v>
                </c:pt>
                <c:pt idx="512">
                  <c:v>45061</c:v>
                </c:pt>
                <c:pt idx="513">
                  <c:v>45062</c:v>
                </c:pt>
                <c:pt idx="514">
                  <c:v>45063</c:v>
                </c:pt>
                <c:pt idx="515">
                  <c:v>45064</c:v>
                </c:pt>
                <c:pt idx="516">
                  <c:v>45065</c:v>
                </c:pt>
                <c:pt idx="517">
                  <c:v>45066</c:v>
                </c:pt>
                <c:pt idx="518">
                  <c:v>45067</c:v>
                </c:pt>
                <c:pt idx="519">
                  <c:v>45068</c:v>
                </c:pt>
                <c:pt idx="520">
                  <c:v>45069</c:v>
                </c:pt>
                <c:pt idx="521">
                  <c:v>45070</c:v>
                </c:pt>
                <c:pt idx="522">
                  <c:v>45071</c:v>
                </c:pt>
                <c:pt idx="523">
                  <c:v>45072</c:v>
                </c:pt>
                <c:pt idx="524">
                  <c:v>45073</c:v>
                </c:pt>
                <c:pt idx="525">
                  <c:v>45074</c:v>
                </c:pt>
                <c:pt idx="526">
                  <c:v>45075</c:v>
                </c:pt>
                <c:pt idx="527">
                  <c:v>45076</c:v>
                </c:pt>
                <c:pt idx="528">
                  <c:v>45077</c:v>
                </c:pt>
                <c:pt idx="529">
                  <c:v>45078</c:v>
                </c:pt>
                <c:pt idx="530">
                  <c:v>45079</c:v>
                </c:pt>
                <c:pt idx="531">
                  <c:v>45080</c:v>
                </c:pt>
                <c:pt idx="532">
                  <c:v>45081</c:v>
                </c:pt>
                <c:pt idx="533">
                  <c:v>45082</c:v>
                </c:pt>
                <c:pt idx="534">
                  <c:v>45083</c:v>
                </c:pt>
                <c:pt idx="535">
                  <c:v>45084</c:v>
                </c:pt>
                <c:pt idx="536">
                  <c:v>45085</c:v>
                </c:pt>
                <c:pt idx="537">
                  <c:v>45086</c:v>
                </c:pt>
                <c:pt idx="538">
                  <c:v>45087</c:v>
                </c:pt>
                <c:pt idx="539">
                  <c:v>45088</c:v>
                </c:pt>
                <c:pt idx="540">
                  <c:v>45089</c:v>
                </c:pt>
                <c:pt idx="541">
                  <c:v>45090</c:v>
                </c:pt>
                <c:pt idx="542">
                  <c:v>45091</c:v>
                </c:pt>
                <c:pt idx="543">
                  <c:v>45092</c:v>
                </c:pt>
                <c:pt idx="544">
                  <c:v>45093</c:v>
                </c:pt>
                <c:pt idx="545">
                  <c:v>45094</c:v>
                </c:pt>
                <c:pt idx="546">
                  <c:v>45095</c:v>
                </c:pt>
                <c:pt idx="547">
                  <c:v>45096</c:v>
                </c:pt>
                <c:pt idx="548">
                  <c:v>45097</c:v>
                </c:pt>
                <c:pt idx="549">
                  <c:v>45098</c:v>
                </c:pt>
                <c:pt idx="550">
                  <c:v>45099</c:v>
                </c:pt>
                <c:pt idx="551">
                  <c:v>45100</c:v>
                </c:pt>
                <c:pt idx="552">
                  <c:v>45101</c:v>
                </c:pt>
                <c:pt idx="553">
                  <c:v>45102</c:v>
                </c:pt>
                <c:pt idx="554">
                  <c:v>45103</c:v>
                </c:pt>
                <c:pt idx="555">
                  <c:v>45104</c:v>
                </c:pt>
                <c:pt idx="556">
                  <c:v>45105</c:v>
                </c:pt>
                <c:pt idx="557">
                  <c:v>45106</c:v>
                </c:pt>
                <c:pt idx="558">
                  <c:v>45107</c:v>
                </c:pt>
                <c:pt idx="559">
                  <c:v>45108</c:v>
                </c:pt>
                <c:pt idx="560">
                  <c:v>45109</c:v>
                </c:pt>
                <c:pt idx="561">
                  <c:v>45110</c:v>
                </c:pt>
                <c:pt idx="562">
                  <c:v>45111</c:v>
                </c:pt>
                <c:pt idx="563">
                  <c:v>45112</c:v>
                </c:pt>
                <c:pt idx="564">
                  <c:v>45113</c:v>
                </c:pt>
                <c:pt idx="565">
                  <c:v>45114</c:v>
                </c:pt>
                <c:pt idx="566">
                  <c:v>45115</c:v>
                </c:pt>
                <c:pt idx="567">
                  <c:v>45116</c:v>
                </c:pt>
                <c:pt idx="568">
                  <c:v>45117</c:v>
                </c:pt>
                <c:pt idx="569">
                  <c:v>45118</c:v>
                </c:pt>
                <c:pt idx="570">
                  <c:v>45119</c:v>
                </c:pt>
                <c:pt idx="571">
                  <c:v>45120</c:v>
                </c:pt>
                <c:pt idx="572">
                  <c:v>45121</c:v>
                </c:pt>
                <c:pt idx="573">
                  <c:v>45122</c:v>
                </c:pt>
                <c:pt idx="574">
                  <c:v>45123</c:v>
                </c:pt>
                <c:pt idx="575">
                  <c:v>45124</c:v>
                </c:pt>
                <c:pt idx="576">
                  <c:v>45125</c:v>
                </c:pt>
                <c:pt idx="577">
                  <c:v>45126</c:v>
                </c:pt>
                <c:pt idx="578">
                  <c:v>45127</c:v>
                </c:pt>
                <c:pt idx="579">
                  <c:v>45128</c:v>
                </c:pt>
                <c:pt idx="580">
                  <c:v>45129</c:v>
                </c:pt>
                <c:pt idx="581">
                  <c:v>45130</c:v>
                </c:pt>
                <c:pt idx="582">
                  <c:v>45131</c:v>
                </c:pt>
                <c:pt idx="583">
                  <c:v>45132</c:v>
                </c:pt>
                <c:pt idx="584">
                  <c:v>45133</c:v>
                </c:pt>
                <c:pt idx="585">
                  <c:v>45134</c:v>
                </c:pt>
                <c:pt idx="586">
                  <c:v>45135</c:v>
                </c:pt>
                <c:pt idx="587">
                  <c:v>45136</c:v>
                </c:pt>
                <c:pt idx="588">
                  <c:v>45137</c:v>
                </c:pt>
                <c:pt idx="589">
                  <c:v>45138</c:v>
                </c:pt>
                <c:pt idx="590">
                  <c:v>45139</c:v>
                </c:pt>
                <c:pt idx="591">
                  <c:v>45140</c:v>
                </c:pt>
                <c:pt idx="592">
                  <c:v>45141</c:v>
                </c:pt>
                <c:pt idx="593">
                  <c:v>45142</c:v>
                </c:pt>
                <c:pt idx="594">
                  <c:v>45143</c:v>
                </c:pt>
                <c:pt idx="595">
                  <c:v>45144</c:v>
                </c:pt>
                <c:pt idx="596">
                  <c:v>45145</c:v>
                </c:pt>
                <c:pt idx="597">
                  <c:v>45146</c:v>
                </c:pt>
                <c:pt idx="598">
                  <c:v>45147</c:v>
                </c:pt>
                <c:pt idx="599">
                  <c:v>45148</c:v>
                </c:pt>
                <c:pt idx="600">
                  <c:v>45149</c:v>
                </c:pt>
                <c:pt idx="601">
                  <c:v>45150</c:v>
                </c:pt>
                <c:pt idx="602">
                  <c:v>45151</c:v>
                </c:pt>
                <c:pt idx="603">
                  <c:v>45152</c:v>
                </c:pt>
                <c:pt idx="604">
                  <c:v>45153</c:v>
                </c:pt>
                <c:pt idx="605">
                  <c:v>45154</c:v>
                </c:pt>
                <c:pt idx="606">
                  <c:v>45155</c:v>
                </c:pt>
                <c:pt idx="607">
                  <c:v>45156</c:v>
                </c:pt>
                <c:pt idx="608">
                  <c:v>45157</c:v>
                </c:pt>
                <c:pt idx="609">
                  <c:v>45158</c:v>
                </c:pt>
                <c:pt idx="610">
                  <c:v>45159</c:v>
                </c:pt>
                <c:pt idx="611">
                  <c:v>45160</c:v>
                </c:pt>
                <c:pt idx="612">
                  <c:v>45161</c:v>
                </c:pt>
                <c:pt idx="613">
                  <c:v>45162</c:v>
                </c:pt>
                <c:pt idx="614">
                  <c:v>45163</c:v>
                </c:pt>
                <c:pt idx="615">
                  <c:v>45164</c:v>
                </c:pt>
                <c:pt idx="616">
                  <c:v>45165</c:v>
                </c:pt>
                <c:pt idx="617">
                  <c:v>45166</c:v>
                </c:pt>
                <c:pt idx="618">
                  <c:v>45167</c:v>
                </c:pt>
                <c:pt idx="619">
                  <c:v>45168</c:v>
                </c:pt>
                <c:pt idx="620">
                  <c:v>45169</c:v>
                </c:pt>
                <c:pt idx="621">
                  <c:v>45170</c:v>
                </c:pt>
                <c:pt idx="622">
                  <c:v>45171</c:v>
                </c:pt>
                <c:pt idx="623">
                  <c:v>45172</c:v>
                </c:pt>
                <c:pt idx="624">
                  <c:v>45173</c:v>
                </c:pt>
                <c:pt idx="625">
                  <c:v>45174</c:v>
                </c:pt>
                <c:pt idx="626">
                  <c:v>45175</c:v>
                </c:pt>
                <c:pt idx="627">
                  <c:v>45176</c:v>
                </c:pt>
                <c:pt idx="628">
                  <c:v>45177</c:v>
                </c:pt>
                <c:pt idx="629">
                  <c:v>45178</c:v>
                </c:pt>
                <c:pt idx="630">
                  <c:v>45179</c:v>
                </c:pt>
                <c:pt idx="631">
                  <c:v>45180</c:v>
                </c:pt>
                <c:pt idx="632">
                  <c:v>45181</c:v>
                </c:pt>
                <c:pt idx="633">
                  <c:v>45182</c:v>
                </c:pt>
                <c:pt idx="634">
                  <c:v>45183</c:v>
                </c:pt>
                <c:pt idx="635">
                  <c:v>45184</c:v>
                </c:pt>
                <c:pt idx="636">
                  <c:v>45185</c:v>
                </c:pt>
                <c:pt idx="637">
                  <c:v>45186</c:v>
                </c:pt>
                <c:pt idx="638">
                  <c:v>45187</c:v>
                </c:pt>
                <c:pt idx="639">
                  <c:v>45188</c:v>
                </c:pt>
                <c:pt idx="640">
                  <c:v>45189</c:v>
                </c:pt>
                <c:pt idx="641">
                  <c:v>45190</c:v>
                </c:pt>
                <c:pt idx="642">
                  <c:v>45191</c:v>
                </c:pt>
                <c:pt idx="643">
                  <c:v>45192</c:v>
                </c:pt>
                <c:pt idx="644">
                  <c:v>45193</c:v>
                </c:pt>
                <c:pt idx="645">
                  <c:v>45194</c:v>
                </c:pt>
                <c:pt idx="646">
                  <c:v>45195</c:v>
                </c:pt>
                <c:pt idx="647">
                  <c:v>45196</c:v>
                </c:pt>
                <c:pt idx="648">
                  <c:v>45197</c:v>
                </c:pt>
                <c:pt idx="649">
                  <c:v>45198</c:v>
                </c:pt>
                <c:pt idx="650">
                  <c:v>45199</c:v>
                </c:pt>
                <c:pt idx="651">
                  <c:v>45200</c:v>
                </c:pt>
                <c:pt idx="652">
                  <c:v>45201</c:v>
                </c:pt>
                <c:pt idx="653">
                  <c:v>45202</c:v>
                </c:pt>
                <c:pt idx="654">
                  <c:v>45203</c:v>
                </c:pt>
                <c:pt idx="655">
                  <c:v>45204</c:v>
                </c:pt>
                <c:pt idx="656">
                  <c:v>45205</c:v>
                </c:pt>
                <c:pt idx="657">
                  <c:v>45206</c:v>
                </c:pt>
                <c:pt idx="658">
                  <c:v>45207</c:v>
                </c:pt>
                <c:pt idx="659">
                  <c:v>45208</c:v>
                </c:pt>
                <c:pt idx="660">
                  <c:v>45209</c:v>
                </c:pt>
                <c:pt idx="661">
                  <c:v>45210</c:v>
                </c:pt>
                <c:pt idx="662">
                  <c:v>45211</c:v>
                </c:pt>
                <c:pt idx="663">
                  <c:v>45212</c:v>
                </c:pt>
                <c:pt idx="664">
                  <c:v>45213</c:v>
                </c:pt>
                <c:pt idx="665">
                  <c:v>45214</c:v>
                </c:pt>
                <c:pt idx="666">
                  <c:v>45215</c:v>
                </c:pt>
                <c:pt idx="667">
                  <c:v>45216</c:v>
                </c:pt>
                <c:pt idx="668">
                  <c:v>45217</c:v>
                </c:pt>
                <c:pt idx="669">
                  <c:v>45218</c:v>
                </c:pt>
                <c:pt idx="670">
                  <c:v>45219</c:v>
                </c:pt>
                <c:pt idx="671">
                  <c:v>45220</c:v>
                </c:pt>
                <c:pt idx="672">
                  <c:v>45221</c:v>
                </c:pt>
                <c:pt idx="673">
                  <c:v>45222</c:v>
                </c:pt>
                <c:pt idx="674">
                  <c:v>45223</c:v>
                </c:pt>
                <c:pt idx="675">
                  <c:v>45224</c:v>
                </c:pt>
                <c:pt idx="676">
                  <c:v>45225</c:v>
                </c:pt>
                <c:pt idx="677">
                  <c:v>45226</c:v>
                </c:pt>
                <c:pt idx="678">
                  <c:v>45227</c:v>
                </c:pt>
                <c:pt idx="679">
                  <c:v>45228</c:v>
                </c:pt>
                <c:pt idx="680">
                  <c:v>45229</c:v>
                </c:pt>
                <c:pt idx="681">
                  <c:v>45230</c:v>
                </c:pt>
                <c:pt idx="682">
                  <c:v>45231</c:v>
                </c:pt>
                <c:pt idx="683">
                  <c:v>45232</c:v>
                </c:pt>
                <c:pt idx="684">
                  <c:v>45233</c:v>
                </c:pt>
                <c:pt idx="685">
                  <c:v>45234</c:v>
                </c:pt>
                <c:pt idx="686">
                  <c:v>45235</c:v>
                </c:pt>
                <c:pt idx="687">
                  <c:v>45236</c:v>
                </c:pt>
                <c:pt idx="688">
                  <c:v>45237</c:v>
                </c:pt>
                <c:pt idx="689">
                  <c:v>45238</c:v>
                </c:pt>
                <c:pt idx="690">
                  <c:v>45239</c:v>
                </c:pt>
                <c:pt idx="691">
                  <c:v>45240</c:v>
                </c:pt>
                <c:pt idx="692">
                  <c:v>45241</c:v>
                </c:pt>
                <c:pt idx="693">
                  <c:v>45242</c:v>
                </c:pt>
                <c:pt idx="694">
                  <c:v>45243</c:v>
                </c:pt>
                <c:pt idx="695">
                  <c:v>45244</c:v>
                </c:pt>
              </c:numCache>
            </c:numRef>
          </c:cat>
          <c:val>
            <c:numRef>
              <c:f>vaccination!$S$8:$S$703</c:f>
              <c:numCache>
                <c:formatCode>0.000</c:formatCode>
                <c:ptCount val="696"/>
                <c:pt idx="0">
                  <c:v>3.9530426449448972E-2</c:v>
                </c:pt>
                <c:pt idx="1">
                  <c:v>3.8696109358569923E-2</c:v>
                </c:pt>
                <c:pt idx="2">
                  <c:v>4.0657834627683874E-2</c:v>
                </c:pt>
                <c:pt idx="3">
                  <c:v>4.5300702941942203E-2</c:v>
                </c:pt>
                <c:pt idx="4">
                  <c:v>4.6707934721440629E-2</c:v>
                </c:pt>
                <c:pt idx="5">
                  <c:v>4.7337278106508875E-2</c:v>
                </c:pt>
                <c:pt idx="6">
                  <c:v>4.9045301385248971E-2</c:v>
                </c:pt>
                <c:pt idx="7">
                  <c:v>5.1442910915934753E-2</c:v>
                </c:pt>
                <c:pt idx="8">
                  <c:v>5.8589870903674283E-2</c:v>
                </c:pt>
                <c:pt idx="9">
                  <c:v>6.3842135809634354E-2</c:v>
                </c:pt>
                <c:pt idx="10">
                  <c:v>6.0422960725075532E-2</c:v>
                </c:pt>
                <c:pt idx="11">
                  <c:v>6.7985166872682329E-2</c:v>
                </c:pt>
                <c:pt idx="12">
                  <c:v>7.23725613593455E-2</c:v>
                </c:pt>
                <c:pt idx="13">
                  <c:v>7.6271186440677971E-2</c:v>
                </c:pt>
                <c:pt idx="14">
                  <c:v>7.1808510638297879E-2</c:v>
                </c:pt>
                <c:pt idx="15">
                  <c:v>6.9688768606224624E-2</c:v>
                </c:pt>
                <c:pt idx="16">
                  <c:v>6.9252077562326875E-2</c:v>
                </c:pt>
                <c:pt idx="17">
                  <c:v>7.0028011204481794E-2</c:v>
                </c:pt>
                <c:pt idx="18">
                  <c:v>6.3127690100430414E-2</c:v>
                </c:pt>
                <c:pt idx="19">
                  <c:v>6.1692969870875178E-2</c:v>
                </c:pt>
                <c:pt idx="20">
                  <c:v>6.2150837988826813E-2</c:v>
                </c:pt>
                <c:pt idx="21">
                  <c:v>6.7625899280575538E-2</c:v>
                </c:pt>
                <c:pt idx="22">
                  <c:v>7.4670571010248904E-2</c:v>
                </c:pt>
                <c:pt idx="23">
                  <c:v>7.7853363567649284E-2</c:v>
                </c:pt>
                <c:pt idx="24">
                  <c:v>7.9464988198269082E-2</c:v>
                </c:pt>
                <c:pt idx="25">
                  <c:v>9.2698933552091883E-2</c:v>
                </c:pt>
                <c:pt idx="26">
                  <c:v>9.9833610648918464E-2</c:v>
                </c:pt>
                <c:pt idx="27">
                  <c:v>0.10986159169550173</c:v>
                </c:pt>
                <c:pt idx="28">
                  <c:v>0.11662315056570931</c:v>
                </c:pt>
                <c:pt idx="29">
                  <c:v>0.12041884816753927</c:v>
                </c:pt>
                <c:pt idx="30">
                  <c:v>0.1248868778280543</c:v>
                </c:pt>
                <c:pt idx="31">
                  <c:v>0.12976406533575319</c:v>
                </c:pt>
                <c:pt idx="32">
                  <c:v>0.13579136690647481</c:v>
                </c:pt>
                <c:pt idx="33">
                  <c:v>0.14600550964187328</c:v>
                </c:pt>
                <c:pt idx="34">
                  <c:v>0.14899451553930529</c:v>
                </c:pt>
                <c:pt idx="35">
                  <c:v>0.15545454545454546</c:v>
                </c:pt>
                <c:pt idx="36">
                  <c:v>0.15799086757990868</c:v>
                </c:pt>
                <c:pt idx="37">
                  <c:v>0.16176470588235295</c:v>
                </c:pt>
                <c:pt idx="38">
                  <c:v>0.17528271405492729</c:v>
                </c:pt>
                <c:pt idx="39">
                  <c:v>0.18022328548644337</c:v>
                </c:pt>
                <c:pt idx="40">
                  <c:v>0.18908531898539585</c:v>
                </c:pt>
                <c:pt idx="41">
                  <c:v>0.19227857683573052</c:v>
                </c:pt>
                <c:pt idx="42">
                  <c:v>0.188373804267844</c:v>
                </c:pt>
                <c:pt idx="43">
                  <c:v>0.19255094869992972</c:v>
                </c:pt>
                <c:pt idx="44">
                  <c:v>0.19648885887913572</c:v>
                </c:pt>
                <c:pt idx="45">
                  <c:v>0.19788219722038386</c:v>
                </c:pt>
                <c:pt idx="46">
                  <c:v>0.19910657306955967</c:v>
                </c:pt>
                <c:pt idx="47">
                  <c:v>0.19876543209876543</c:v>
                </c:pt>
                <c:pt idx="48">
                  <c:v>0.20855301698886936</c:v>
                </c:pt>
                <c:pt idx="49">
                  <c:v>0.2140391254315305</c:v>
                </c:pt>
                <c:pt idx="50">
                  <c:v>0.21604938271604937</c:v>
                </c:pt>
                <c:pt idx="51">
                  <c:v>0.22216097023153253</c:v>
                </c:pt>
                <c:pt idx="52">
                  <c:v>0.22378378378378377</c:v>
                </c:pt>
                <c:pt idx="53">
                  <c:v>0.22556788166930797</c:v>
                </c:pt>
                <c:pt idx="54">
                  <c:v>0.22698412698412698</c:v>
                </c:pt>
                <c:pt idx="55">
                  <c:v>0.22132904608788853</c:v>
                </c:pt>
                <c:pt idx="56">
                  <c:v>0.22174148188209844</c:v>
                </c:pt>
                <c:pt idx="57">
                  <c:v>0.22886375875067314</c:v>
                </c:pt>
                <c:pt idx="58">
                  <c:v>0.23064687168610817</c:v>
                </c:pt>
                <c:pt idx="59">
                  <c:v>0.23122636412749864</c:v>
                </c:pt>
                <c:pt idx="60">
                  <c:v>0.23832790445168295</c:v>
                </c:pt>
                <c:pt idx="61">
                  <c:v>0.24165769644779334</c:v>
                </c:pt>
                <c:pt idx="62">
                  <c:v>0.24387588459444748</c:v>
                </c:pt>
                <c:pt idx="63">
                  <c:v>0.24782135076252723</c:v>
                </c:pt>
                <c:pt idx="64">
                  <c:v>0.24350282485875707</c:v>
                </c:pt>
                <c:pt idx="65">
                  <c:v>0.24421296296296297</c:v>
                </c:pt>
                <c:pt idx="66">
                  <c:v>0.25434173669467786</c:v>
                </c:pt>
                <c:pt idx="67">
                  <c:v>0.25584045584045584</c:v>
                </c:pt>
                <c:pt idx="68">
                  <c:v>0.26510832383124289</c:v>
                </c:pt>
                <c:pt idx="69">
                  <c:v>0.27298686464877214</c:v>
                </c:pt>
                <c:pt idx="70">
                  <c:v>0.27580275229357798</c:v>
                </c:pt>
                <c:pt idx="71">
                  <c:v>0.27843803056027167</c:v>
                </c:pt>
                <c:pt idx="72">
                  <c:v>0.28523301516002247</c:v>
                </c:pt>
                <c:pt idx="73">
                  <c:v>0.28881077914469833</c:v>
                </c:pt>
                <c:pt idx="74">
                  <c:v>0.2856318522792845</c:v>
                </c:pt>
                <c:pt idx="75">
                  <c:v>0.28236672524897483</c:v>
                </c:pt>
                <c:pt idx="76">
                  <c:v>0.28164924506387923</c:v>
                </c:pt>
                <c:pt idx="77">
                  <c:v>0.27640845070422537</c:v>
                </c:pt>
                <c:pt idx="78">
                  <c:v>0.28637147786083955</c:v>
                </c:pt>
                <c:pt idx="79">
                  <c:v>0.29355203619909503</c:v>
                </c:pt>
                <c:pt idx="80">
                  <c:v>0.29569591950810509</c:v>
                </c:pt>
                <c:pt idx="81">
                  <c:v>0.30218242865137102</c:v>
                </c:pt>
                <c:pt idx="82">
                  <c:v>0.31181619256017507</c:v>
                </c:pt>
                <c:pt idx="83">
                  <c:v>0.31561643835616437</c:v>
                </c:pt>
                <c:pt idx="84">
                  <c:v>0.31958224543080938</c:v>
                </c:pt>
                <c:pt idx="85">
                  <c:v>0.31801755291688177</c:v>
                </c:pt>
                <c:pt idx="86">
                  <c:v>0.31471040492055358</c:v>
                </c:pt>
                <c:pt idx="87">
                  <c:v>0.30815407703851927</c:v>
                </c:pt>
                <c:pt idx="88">
                  <c:v>0.30857690464781984</c:v>
                </c:pt>
                <c:pt idx="89">
                  <c:v>0.30428769017980634</c:v>
                </c:pt>
                <c:pt idx="90">
                  <c:v>0.30076542098153985</c:v>
                </c:pt>
                <c:pt idx="91">
                  <c:v>0.29903091832025841</c:v>
                </c:pt>
                <c:pt idx="92">
                  <c:v>0.29546517064048622</c:v>
                </c:pt>
                <c:pt idx="93">
                  <c:v>0.30473241928350286</c:v>
                </c:pt>
                <c:pt idx="94">
                  <c:v>0.3076229138475417</c:v>
                </c:pt>
                <c:pt idx="95">
                  <c:v>0.31161971830985913</c:v>
                </c:pt>
                <c:pt idx="96">
                  <c:v>0.31137184115523464</c:v>
                </c:pt>
                <c:pt idx="97">
                  <c:v>0.3125</c:v>
                </c:pt>
                <c:pt idx="98">
                  <c:v>0.3119825708061002</c:v>
                </c:pt>
                <c:pt idx="99">
                  <c:v>0.31312690798081116</c:v>
                </c:pt>
                <c:pt idx="100">
                  <c:v>0.30706150341685651</c:v>
                </c:pt>
                <c:pt idx="101">
                  <c:v>0.30861991960696739</c:v>
                </c:pt>
                <c:pt idx="102">
                  <c:v>0.30639269406392694</c:v>
                </c:pt>
                <c:pt idx="103">
                  <c:v>0.3102803738317757</c:v>
                </c:pt>
                <c:pt idx="104">
                  <c:v>0.31059506531204645</c:v>
                </c:pt>
                <c:pt idx="105">
                  <c:v>0.31728880157170924</c:v>
                </c:pt>
                <c:pt idx="106">
                  <c:v>0.32121807465618862</c:v>
                </c:pt>
                <c:pt idx="107">
                  <c:v>0.32330046704722365</c:v>
                </c:pt>
                <c:pt idx="108">
                  <c:v>0.32442348008385746</c:v>
                </c:pt>
                <c:pt idx="109">
                  <c:v>0.32447097124253932</c:v>
                </c:pt>
                <c:pt idx="110">
                  <c:v>0.31967213114754101</c:v>
                </c:pt>
                <c:pt idx="111">
                  <c:v>0.31952017448200654</c:v>
                </c:pt>
                <c:pt idx="112">
                  <c:v>0.31756756756756754</c:v>
                </c:pt>
                <c:pt idx="113">
                  <c:v>0.31646305991855728</c:v>
                </c:pt>
                <c:pt idx="114">
                  <c:v>0.31486880466472306</c:v>
                </c:pt>
                <c:pt idx="115">
                  <c:v>0.310281517747858</c:v>
                </c:pt>
                <c:pt idx="116">
                  <c:v>0.31180124223602484</c:v>
                </c:pt>
                <c:pt idx="117">
                  <c:v>0.31404421326397919</c:v>
                </c:pt>
                <c:pt idx="118">
                  <c:v>0.31111111111111112</c:v>
                </c:pt>
                <c:pt idx="119">
                  <c:v>0.31328671328671331</c:v>
                </c:pt>
                <c:pt idx="120">
                  <c:v>0.31190650109569029</c:v>
                </c:pt>
                <c:pt idx="121">
                  <c:v>0.31729323308270679</c:v>
                </c:pt>
                <c:pt idx="122">
                  <c:v>0.32783195798949738</c:v>
                </c:pt>
                <c:pt idx="123">
                  <c:v>0.33040000000000003</c:v>
                </c:pt>
                <c:pt idx="124">
                  <c:v>0.33280632411067196</c:v>
                </c:pt>
                <c:pt idx="125">
                  <c:v>0.3381024096385542</c:v>
                </c:pt>
                <c:pt idx="126">
                  <c:v>0.33643410852713179</c:v>
                </c:pt>
                <c:pt idx="127">
                  <c:v>0.34186046511627904</c:v>
                </c:pt>
                <c:pt idx="128">
                  <c:v>0.3346456692913386</c:v>
                </c:pt>
                <c:pt idx="129">
                  <c:v>0.32633279483037159</c:v>
                </c:pt>
                <c:pt idx="130">
                  <c:v>0.3272425249169435</c:v>
                </c:pt>
                <c:pt idx="131">
                  <c:v>0.33081444164567592</c:v>
                </c:pt>
                <c:pt idx="132">
                  <c:v>0.32826475849731662</c:v>
                </c:pt>
                <c:pt idx="133">
                  <c:v>0.32640144665461124</c:v>
                </c:pt>
                <c:pt idx="134">
                  <c:v>0.32827832292595899</c:v>
                </c:pt>
                <c:pt idx="135">
                  <c:v>0.3321460373998219</c:v>
                </c:pt>
                <c:pt idx="136">
                  <c:v>0.33731617647058826</c:v>
                </c:pt>
                <c:pt idx="137">
                  <c:v>0.33242258652094719</c:v>
                </c:pt>
                <c:pt idx="138">
                  <c:v>0.33077660594439118</c:v>
                </c:pt>
                <c:pt idx="139">
                  <c:v>0.34055118110236221</c:v>
                </c:pt>
                <c:pt idx="140">
                  <c:v>0.34712411705348134</c:v>
                </c:pt>
                <c:pt idx="141">
                  <c:v>0.34388185654008441</c:v>
                </c:pt>
                <c:pt idx="142">
                  <c:v>0.33676975945017185</c:v>
                </c:pt>
                <c:pt idx="143">
                  <c:v>0.33890214797136037</c:v>
                </c:pt>
                <c:pt idx="144">
                  <c:v>0.34605597964376589</c:v>
                </c:pt>
                <c:pt idx="145">
                  <c:v>0.34635416666666669</c:v>
                </c:pt>
                <c:pt idx="146">
                  <c:v>0.34223918575063611</c:v>
                </c:pt>
                <c:pt idx="147">
                  <c:v>0.33806451612903227</c:v>
                </c:pt>
                <c:pt idx="148">
                  <c:v>0.34126984126984128</c:v>
                </c:pt>
                <c:pt idx="149">
                  <c:v>0.34672021419009369</c:v>
                </c:pt>
                <c:pt idx="150">
                  <c:v>0.34794520547945207</c:v>
                </c:pt>
                <c:pt idx="151">
                  <c:v>0.34322033898305082</c:v>
                </c:pt>
                <c:pt idx="152">
                  <c:v>0.34428571428571431</c:v>
                </c:pt>
                <c:pt idx="153">
                  <c:v>0.33993902439024393</c:v>
                </c:pt>
                <c:pt idx="154">
                  <c:v>0.34032983508245879</c:v>
                </c:pt>
                <c:pt idx="155">
                  <c:v>0.33692307692307694</c:v>
                </c:pt>
                <c:pt idx="156">
                  <c:v>0.34022257551669316</c:v>
                </c:pt>
                <c:pt idx="157">
                  <c:v>0.34660033167495852</c:v>
                </c:pt>
                <c:pt idx="158">
                  <c:v>0.34476843910806176</c:v>
                </c:pt>
                <c:pt idx="159">
                  <c:v>0.3371212121212121</c:v>
                </c:pt>
                <c:pt idx="160">
                  <c:v>0.3386454183266932</c:v>
                </c:pt>
                <c:pt idx="161">
                  <c:v>0.3326271186440678</c:v>
                </c:pt>
                <c:pt idx="162">
                  <c:v>0.33261802575107297</c:v>
                </c:pt>
                <c:pt idx="163">
                  <c:v>0.33974358974358976</c:v>
                </c:pt>
                <c:pt idx="164">
                  <c:v>0.32558139534883723</c:v>
                </c:pt>
                <c:pt idx="165">
                  <c:v>0.33191489361702126</c:v>
                </c:pt>
                <c:pt idx="166">
                  <c:v>0.33401221995926678</c:v>
                </c:pt>
                <c:pt idx="167">
                  <c:v>0.33267326732673269</c:v>
                </c:pt>
                <c:pt idx="168">
                  <c:v>0.34165067178502878</c:v>
                </c:pt>
                <c:pt idx="169">
                  <c:v>0.34923664122137404</c:v>
                </c:pt>
                <c:pt idx="170">
                  <c:v>0.34375</c:v>
                </c:pt>
                <c:pt idx="171">
                  <c:v>0.34824902723735407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1.6207455429497568E-3</c:v>
                </c:pt>
                <c:pt idx="191">
                  <c:v>1.5748031496062992E-3</c:v>
                </c:pt>
                <c:pt idx="192">
                  <c:v>1.5748031496062992E-3</c:v>
                </c:pt>
                <c:pt idx="193">
                  <c:v>1.5847860538827259E-3</c:v>
                </c:pt>
                <c:pt idx="194">
                  <c:v>1.5600624024960999E-3</c:v>
                </c:pt>
                <c:pt idx="195">
                  <c:v>1.5479876160990713E-3</c:v>
                </c:pt>
                <c:pt idx="196">
                  <c:v>1.5625000000000001E-3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1.145475372279496E-3</c:v>
                </c:pt>
                <c:pt idx="216">
                  <c:v>1.1223344556677891E-3</c:v>
                </c:pt>
                <c:pt idx="217">
                  <c:v>2.2701475595913734E-3</c:v>
                </c:pt>
                <c:pt idx="218">
                  <c:v>2.2026431718061676E-3</c:v>
                </c:pt>
                <c:pt idx="219">
                  <c:v>2.1344717182497333E-3</c:v>
                </c:pt>
                <c:pt idx="220">
                  <c:v>2.1390374331550803E-3</c:v>
                </c:pt>
                <c:pt idx="221">
                  <c:v>2.103049421661409E-3</c:v>
                </c:pt>
                <c:pt idx="222">
                  <c:v>1.0775862068965517E-3</c:v>
                </c:pt>
                <c:pt idx="223">
                  <c:v>1.1248593925759281E-3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6A-49AA-A33F-C4D40A4E0F5B}"/>
            </c:ext>
          </c:extLst>
        </c:ser>
        <c:ser>
          <c:idx val="5"/>
          <c:order val="6"/>
          <c:tx>
            <c:strRef>
              <c:f>vaccination!$T$7</c:f>
              <c:strCache>
                <c:ptCount val="1"/>
                <c:pt idx="0">
                  <c:v>0 doses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vaccination!$N$8:$N$703</c:f>
              <c:numCache>
                <c:formatCode>m/d/yyyy</c:formatCode>
                <c:ptCount val="696"/>
                <c:pt idx="0">
                  <c:v>44549</c:v>
                </c:pt>
                <c:pt idx="1">
                  <c:v>44550</c:v>
                </c:pt>
                <c:pt idx="2">
                  <c:v>44551</c:v>
                </c:pt>
                <c:pt idx="3">
                  <c:v>44552</c:v>
                </c:pt>
                <c:pt idx="4">
                  <c:v>44553</c:v>
                </c:pt>
                <c:pt idx="5">
                  <c:v>44554</c:v>
                </c:pt>
                <c:pt idx="6">
                  <c:v>44555</c:v>
                </c:pt>
                <c:pt idx="7">
                  <c:v>44556</c:v>
                </c:pt>
                <c:pt idx="8">
                  <c:v>44557</c:v>
                </c:pt>
                <c:pt idx="9">
                  <c:v>44558</c:v>
                </c:pt>
                <c:pt idx="10">
                  <c:v>44559</c:v>
                </c:pt>
                <c:pt idx="11">
                  <c:v>44560</c:v>
                </c:pt>
                <c:pt idx="12">
                  <c:v>44561</c:v>
                </c:pt>
                <c:pt idx="13">
                  <c:v>44562</c:v>
                </c:pt>
                <c:pt idx="14">
                  <c:v>44563</c:v>
                </c:pt>
                <c:pt idx="15">
                  <c:v>44564</c:v>
                </c:pt>
                <c:pt idx="16">
                  <c:v>44565</c:v>
                </c:pt>
                <c:pt idx="17">
                  <c:v>44566</c:v>
                </c:pt>
                <c:pt idx="18">
                  <c:v>44567</c:v>
                </c:pt>
                <c:pt idx="19">
                  <c:v>44568</c:v>
                </c:pt>
                <c:pt idx="20">
                  <c:v>44569</c:v>
                </c:pt>
                <c:pt idx="21">
                  <c:v>44570</c:v>
                </c:pt>
                <c:pt idx="22">
                  <c:v>44571</c:v>
                </c:pt>
                <c:pt idx="23">
                  <c:v>44572</c:v>
                </c:pt>
                <c:pt idx="24">
                  <c:v>44573</c:v>
                </c:pt>
                <c:pt idx="25">
                  <c:v>44574</c:v>
                </c:pt>
                <c:pt idx="26">
                  <c:v>44575</c:v>
                </c:pt>
                <c:pt idx="27">
                  <c:v>44576</c:v>
                </c:pt>
                <c:pt idx="28">
                  <c:v>44577</c:v>
                </c:pt>
                <c:pt idx="29">
                  <c:v>44578</c:v>
                </c:pt>
                <c:pt idx="30">
                  <c:v>44579</c:v>
                </c:pt>
                <c:pt idx="31">
                  <c:v>44580</c:v>
                </c:pt>
                <c:pt idx="32">
                  <c:v>44581</c:v>
                </c:pt>
                <c:pt idx="33">
                  <c:v>44582</c:v>
                </c:pt>
                <c:pt idx="34">
                  <c:v>44583</c:v>
                </c:pt>
                <c:pt idx="35">
                  <c:v>44584</c:v>
                </c:pt>
                <c:pt idx="36">
                  <c:v>44585</c:v>
                </c:pt>
                <c:pt idx="37">
                  <c:v>44586</c:v>
                </c:pt>
                <c:pt idx="38">
                  <c:v>44587</c:v>
                </c:pt>
                <c:pt idx="39">
                  <c:v>44588</c:v>
                </c:pt>
                <c:pt idx="40">
                  <c:v>44589</c:v>
                </c:pt>
                <c:pt idx="41">
                  <c:v>44590</c:v>
                </c:pt>
                <c:pt idx="42">
                  <c:v>44591</c:v>
                </c:pt>
                <c:pt idx="43">
                  <c:v>44592</c:v>
                </c:pt>
                <c:pt idx="44">
                  <c:v>44593</c:v>
                </c:pt>
                <c:pt idx="45">
                  <c:v>44594</c:v>
                </c:pt>
                <c:pt idx="46">
                  <c:v>44595</c:v>
                </c:pt>
                <c:pt idx="47">
                  <c:v>44596</c:v>
                </c:pt>
                <c:pt idx="48">
                  <c:v>44597</c:v>
                </c:pt>
                <c:pt idx="49">
                  <c:v>44598</c:v>
                </c:pt>
                <c:pt idx="50">
                  <c:v>44599</c:v>
                </c:pt>
                <c:pt idx="51">
                  <c:v>44600</c:v>
                </c:pt>
                <c:pt idx="52">
                  <c:v>44601</c:v>
                </c:pt>
                <c:pt idx="53">
                  <c:v>44602</c:v>
                </c:pt>
                <c:pt idx="54">
                  <c:v>44603</c:v>
                </c:pt>
                <c:pt idx="55">
                  <c:v>44604</c:v>
                </c:pt>
                <c:pt idx="56">
                  <c:v>44605</c:v>
                </c:pt>
                <c:pt idx="57">
                  <c:v>44606</c:v>
                </c:pt>
                <c:pt idx="58">
                  <c:v>44607</c:v>
                </c:pt>
                <c:pt idx="59">
                  <c:v>44608</c:v>
                </c:pt>
                <c:pt idx="60">
                  <c:v>44609</c:v>
                </c:pt>
                <c:pt idx="61">
                  <c:v>44610</c:v>
                </c:pt>
                <c:pt idx="62">
                  <c:v>44611</c:v>
                </c:pt>
                <c:pt idx="63">
                  <c:v>44612</c:v>
                </c:pt>
                <c:pt idx="64">
                  <c:v>44613</c:v>
                </c:pt>
                <c:pt idx="65">
                  <c:v>44614</c:v>
                </c:pt>
                <c:pt idx="66">
                  <c:v>44615</c:v>
                </c:pt>
                <c:pt idx="67">
                  <c:v>44616</c:v>
                </c:pt>
                <c:pt idx="68">
                  <c:v>44617</c:v>
                </c:pt>
                <c:pt idx="69">
                  <c:v>44618</c:v>
                </c:pt>
                <c:pt idx="70">
                  <c:v>44619</c:v>
                </c:pt>
                <c:pt idx="71">
                  <c:v>44620</c:v>
                </c:pt>
                <c:pt idx="72">
                  <c:v>44621</c:v>
                </c:pt>
                <c:pt idx="73">
                  <c:v>44622</c:v>
                </c:pt>
                <c:pt idx="74">
                  <c:v>44623</c:v>
                </c:pt>
                <c:pt idx="75">
                  <c:v>44624</c:v>
                </c:pt>
                <c:pt idx="76">
                  <c:v>44625</c:v>
                </c:pt>
                <c:pt idx="77">
                  <c:v>44626</c:v>
                </c:pt>
                <c:pt idx="78">
                  <c:v>44627</c:v>
                </c:pt>
                <c:pt idx="79">
                  <c:v>44628</c:v>
                </c:pt>
                <c:pt idx="80">
                  <c:v>44629</c:v>
                </c:pt>
                <c:pt idx="81">
                  <c:v>44630</c:v>
                </c:pt>
                <c:pt idx="82">
                  <c:v>44631</c:v>
                </c:pt>
                <c:pt idx="83">
                  <c:v>44632</c:v>
                </c:pt>
                <c:pt idx="84">
                  <c:v>44633</c:v>
                </c:pt>
                <c:pt idx="85">
                  <c:v>44634</c:v>
                </c:pt>
                <c:pt idx="86">
                  <c:v>44635</c:v>
                </c:pt>
                <c:pt idx="87">
                  <c:v>44636</c:v>
                </c:pt>
                <c:pt idx="88">
                  <c:v>44637</c:v>
                </c:pt>
                <c:pt idx="89">
                  <c:v>44638</c:v>
                </c:pt>
                <c:pt idx="90">
                  <c:v>44639</c:v>
                </c:pt>
                <c:pt idx="91">
                  <c:v>44640</c:v>
                </c:pt>
                <c:pt idx="92">
                  <c:v>44641</c:v>
                </c:pt>
                <c:pt idx="93">
                  <c:v>44642</c:v>
                </c:pt>
                <c:pt idx="94">
                  <c:v>44643</c:v>
                </c:pt>
                <c:pt idx="95">
                  <c:v>44644</c:v>
                </c:pt>
                <c:pt idx="96">
                  <c:v>44645</c:v>
                </c:pt>
                <c:pt idx="97">
                  <c:v>44646</c:v>
                </c:pt>
                <c:pt idx="98">
                  <c:v>44647</c:v>
                </c:pt>
                <c:pt idx="99">
                  <c:v>44648</c:v>
                </c:pt>
                <c:pt idx="100">
                  <c:v>44649</c:v>
                </c:pt>
                <c:pt idx="101">
                  <c:v>44650</c:v>
                </c:pt>
                <c:pt idx="102">
                  <c:v>44651</c:v>
                </c:pt>
                <c:pt idx="103">
                  <c:v>44652</c:v>
                </c:pt>
                <c:pt idx="104">
                  <c:v>44653</c:v>
                </c:pt>
                <c:pt idx="105">
                  <c:v>44654</c:v>
                </c:pt>
                <c:pt idx="106">
                  <c:v>44655</c:v>
                </c:pt>
                <c:pt idx="107">
                  <c:v>44656</c:v>
                </c:pt>
                <c:pt idx="108">
                  <c:v>44657</c:v>
                </c:pt>
                <c:pt idx="109">
                  <c:v>44658</c:v>
                </c:pt>
                <c:pt idx="110">
                  <c:v>44659</c:v>
                </c:pt>
                <c:pt idx="111">
                  <c:v>44660</c:v>
                </c:pt>
                <c:pt idx="112">
                  <c:v>44661</c:v>
                </c:pt>
                <c:pt idx="113">
                  <c:v>44662</c:v>
                </c:pt>
                <c:pt idx="114">
                  <c:v>44663</c:v>
                </c:pt>
                <c:pt idx="115">
                  <c:v>44664</c:v>
                </c:pt>
                <c:pt idx="116">
                  <c:v>44665</c:v>
                </c:pt>
                <c:pt idx="117">
                  <c:v>44666</c:v>
                </c:pt>
                <c:pt idx="118">
                  <c:v>44667</c:v>
                </c:pt>
                <c:pt idx="119">
                  <c:v>44668</c:v>
                </c:pt>
                <c:pt idx="120">
                  <c:v>44669</c:v>
                </c:pt>
                <c:pt idx="121">
                  <c:v>44670</c:v>
                </c:pt>
                <c:pt idx="122">
                  <c:v>44671</c:v>
                </c:pt>
                <c:pt idx="123">
                  <c:v>44672</c:v>
                </c:pt>
                <c:pt idx="124">
                  <c:v>44673</c:v>
                </c:pt>
                <c:pt idx="125">
                  <c:v>44674</c:v>
                </c:pt>
                <c:pt idx="126">
                  <c:v>44675</c:v>
                </c:pt>
                <c:pt idx="127">
                  <c:v>44676</c:v>
                </c:pt>
                <c:pt idx="128">
                  <c:v>44677</c:v>
                </c:pt>
                <c:pt idx="129">
                  <c:v>44678</c:v>
                </c:pt>
                <c:pt idx="130">
                  <c:v>44679</c:v>
                </c:pt>
                <c:pt idx="131">
                  <c:v>44680</c:v>
                </c:pt>
                <c:pt idx="132">
                  <c:v>44681</c:v>
                </c:pt>
                <c:pt idx="133">
                  <c:v>44682</c:v>
                </c:pt>
                <c:pt idx="134">
                  <c:v>44683</c:v>
                </c:pt>
                <c:pt idx="135">
                  <c:v>44684</c:v>
                </c:pt>
                <c:pt idx="136">
                  <c:v>44685</c:v>
                </c:pt>
                <c:pt idx="137">
                  <c:v>44686</c:v>
                </c:pt>
                <c:pt idx="138">
                  <c:v>44687</c:v>
                </c:pt>
                <c:pt idx="139">
                  <c:v>44688</c:v>
                </c:pt>
                <c:pt idx="140">
                  <c:v>44689</c:v>
                </c:pt>
                <c:pt idx="141">
                  <c:v>44690</c:v>
                </c:pt>
                <c:pt idx="142">
                  <c:v>44691</c:v>
                </c:pt>
                <c:pt idx="143">
                  <c:v>44692</c:v>
                </c:pt>
                <c:pt idx="144">
                  <c:v>44693</c:v>
                </c:pt>
                <c:pt idx="145">
                  <c:v>44694</c:v>
                </c:pt>
                <c:pt idx="146">
                  <c:v>44695</c:v>
                </c:pt>
                <c:pt idx="147">
                  <c:v>44696</c:v>
                </c:pt>
                <c:pt idx="148">
                  <c:v>44697</c:v>
                </c:pt>
                <c:pt idx="149">
                  <c:v>44698</c:v>
                </c:pt>
                <c:pt idx="150">
                  <c:v>44699</c:v>
                </c:pt>
                <c:pt idx="151">
                  <c:v>44700</c:v>
                </c:pt>
                <c:pt idx="152">
                  <c:v>44701</c:v>
                </c:pt>
                <c:pt idx="153">
                  <c:v>44702</c:v>
                </c:pt>
                <c:pt idx="154">
                  <c:v>44703</c:v>
                </c:pt>
                <c:pt idx="155">
                  <c:v>44704</c:v>
                </c:pt>
                <c:pt idx="156">
                  <c:v>44705</c:v>
                </c:pt>
                <c:pt idx="157">
                  <c:v>44706</c:v>
                </c:pt>
                <c:pt idx="158">
                  <c:v>44707</c:v>
                </c:pt>
                <c:pt idx="159">
                  <c:v>44708</c:v>
                </c:pt>
                <c:pt idx="160">
                  <c:v>44709</c:v>
                </c:pt>
                <c:pt idx="161">
                  <c:v>44710</c:v>
                </c:pt>
                <c:pt idx="162">
                  <c:v>44711</c:v>
                </c:pt>
                <c:pt idx="163">
                  <c:v>44712</c:v>
                </c:pt>
                <c:pt idx="164">
                  <c:v>44713</c:v>
                </c:pt>
                <c:pt idx="165">
                  <c:v>44714</c:v>
                </c:pt>
                <c:pt idx="166">
                  <c:v>44715</c:v>
                </c:pt>
                <c:pt idx="167">
                  <c:v>44716</c:v>
                </c:pt>
                <c:pt idx="168">
                  <c:v>44717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44723</c:v>
                </c:pt>
                <c:pt idx="175">
                  <c:v>44724</c:v>
                </c:pt>
                <c:pt idx="176">
                  <c:v>44725</c:v>
                </c:pt>
                <c:pt idx="177">
                  <c:v>44726</c:v>
                </c:pt>
                <c:pt idx="178">
                  <c:v>44727</c:v>
                </c:pt>
                <c:pt idx="179">
                  <c:v>44728</c:v>
                </c:pt>
                <c:pt idx="180">
                  <c:v>44729</c:v>
                </c:pt>
                <c:pt idx="181">
                  <c:v>44730</c:v>
                </c:pt>
                <c:pt idx="182">
                  <c:v>44731</c:v>
                </c:pt>
                <c:pt idx="183">
                  <c:v>44732</c:v>
                </c:pt>
                <c:pt idx="184">
                  <c:v>44733</c:v>
                </c:pt>
                <c:pt idx="185">
                  <c:v>44734</c:v>
                </c:pt>
                <c:pt idx="186">
                  <c:v>44735</c:v>
                </c:pt>
                <c:pt idx="187">
                  <c:v>44736</c:v>
                </c:pt>
                <c:pt idx="188">
                  <c:v>44737</c:v>
                </c:pt>
                <c:pt idx="189">
                  <c:v>44738</c:v>
                </c:pt>
                <c:pt idx="190">
                  <c:v>44739</c:v>
                </c:pt>
                <c:pt idx="191">
                  <c:v>44740</c:v>
                </c:pt>
                <c:pt idx="192">
                  <c:v>44741</c:v>
                </c:pt>
                <c:pt idx="193">
                  <c:v>44742</c:v>
                </c:pt>
                <c:pt idx="194">
                  <c:v>44743</c:v>
                </c:pt>
                <c:pt idx="195">
                  <c:v>44744</c:v>
                </c:pt>
                <c:pt idx="196">
                  <c:v>44745</c:v>
                </c:pt>
                <c:pt idx="197">
                  <c:v>44746</c:v>
                </c:pt>
                <c:pt idx="198">
                  <c:v>44747</c:v>
                </c:pt>
                <c:pt idx="199">
                  <c:v>44748</c:v>
                </c:pt>
                <c:pt idx="200">
                  <c:v>44749</c:v>
                </c:pt>
                <c:pt idx="201">
                  <c:v>44750</c:v>
                </c:pt>
                <c:pt idx="202">
                  <c:v>44751</c:v>
                </c:pt>
                <c:pt idx="203">
                  <c:v>44752</c:v>
                </c:pt>
                <c:pt idx="204">
                  <c:v>44753</c:v>
                </c:pt>
                <c:pt idx="205">
                  <c:v>44754</c:v>
                </c:pt>
                <c:pt idx="206">
                  <c:v>44755</c:v>
                </c:pt>
                <c:pt idx="207">
                  <c:v>44756</c:v>
                </c:pt>
                <c:pt idx="208">
                  <c:v>44757</c:v>
                </c:pt>
                <c:pt idx="209">
                  <c:v>44758</c:v>
                </c:pt>
                <c:pt idx="210">
                  <c:v>44759</c:v>
                </c:pt>
                <c:pt idx="211">
                  <c:v>44760</c:v>
                </c:pt>
                <c:pt idx="212">
                  <c:v>44761</c:v>
                </c:pt>
                <c:pt idx="213">
                  <c:v>44762</c:v>
                </c:pt>
                <c:pt idx="214">
                  <c:v>44763</c:v>
                </c:pt>
                <c:pt idx="215">
                  <c:v>44764</c:v>
                </c:pt>
                <c:pt idx="216">
                  <c:v>44765</c:v>
                </c:pt>
                <c:pt idx="217">
                  <c:v>44766</c:v>
                </c:pt>
                <c:pt idx="218">
                  <c:v>44767</c:v>
                </c:pt>
                <c:pt idx="219">
                  <c:v>44768</c:v>
                </c:pt>
                <c:pt idx="220">
                  <c:v>44769</c:v>
                </c:pt>
                <c:pt idx="221">
                  <c:v>44770</c:v>
                </c:pt>
                <c:pt idx="222">
                  <c:v>44771</c:v>
                </c:pt>
                <c:pt idx="223">
                  <c:v>44772</c:v>
                </c:pt>
                <c:pt idx="224">
                  <c:v>44773</c:v>
                </c:pt>
                <c:pt idx="225">
                  <c:v>44774</c:v>
                </c:pt>
                <c:pt idx="226">
                  <c:v>44775</c:v>
                </c:pt>
                <c:pt idx="227">
                  <c:v>44776</c:v>
                </c:pt>
                <c:pt idx="228">
                  <c:v>44777</c:v>
                </c:pt>
                <c:pt idx="229">
                  <c:v>44778</c:v>
                </c:pt>
                <c:pt idx="230">
                  <c:v>44779</c:v>
                </c:pt>
                <c:pt idx="231">
                  <c:v>44780</c:v>
                </c:pt>
                <c:pt idx="232">
                  <c:v>44781</c:v>
                </c:pt>
                <c:pt idx="233">
                  <c:v>44782</c:v>
                </c:pt>
                <c:pt idx="234">
                  <c:v>44783</c:v>
                </c:pt>
                <c:pt idx="235">
                  <c:v>44784</c:v>
                </c:pt>
                <c:pt idx="236">
                  <c:v>44785</c:v>
                </c:pt>
                <c:pt idx="237">
                  <c:v>44786</c:v>
                </c:pt>
                <c:pt idx="238">
                  <c:v>44787</c:v>
                </c:pt>
                <c:pt idx="239">
                  <c:v>44788</c:v>
                </c:pt>
                <c:pt idx="240">
                  <c:v>44789</c:v>
                </c:pt>
                <c:pt idx="241">
                  <c:v>44790</c:v>
                </c:pt>
                <c:pt idx="242">
                  <c:v>44791</c:v>
                </c:pt>
                <c:pt idx="243">
                  <c:v>44792</c:v>
                </c:pt>
                <c:pt idx="244">
                  <c:v>44793</c:v>
                </c:pt>
                <c:pt idx="245">
                  <c:v>44794</c:v>
                </c:pt>
                <c:pt idx="246">
                  <c:v>44795</c:v>
                </c:pt>
                <c:pt idx="247">
                  <c:v>44796</c:v>
                </c:pt>
                <c:pt idx="248">
                  <c:v>44797</c:v>
                </c:pt>
                <c:pt idx="249">
                  <c:v>44798</c:v>
                </c:pt>
                <c:pt idx="250">
                  <c:v>44799</c:v>
                </c:pt>
                <c:pt idx="251">
                  <c:v>44800</c:v>
                </c:pt>
                <c:pt idx="252">
                  <c:v>44801</c:v>
                </c:pt>
                <c:pt idx="253">
                  <c:v>44802</c:v>
                </c:pt>
                <c:pt idx="254">
                  <c:v>44803</c:v>
                </c:pt>
                <c:pt idx="255">
                  <c:v>44804</c:v>
                </c:pt>
                <c:pt idx="256">
                  <c:v>44805</c:v>
                </c:pt>
                <c:pt idx="257">
                  <c:v>44806</c:v>
                </c:pt>
                <c:pt idx="258">
                  <c:v>44807</c:v>
                </c:pt>
                <c:pt idx="259">
                  <c:v>44808</c:v>
                </c:pt>
                <c:pt idx="260">
                  <c:v>44809</c:v>
                </c:pt>
                <c:pt idx="261">
                  <c:v>44810</c:v>
                </c:pt>
                <c:pt idx="262">
                  <c:v>44811</c:v>
                </c:pt>
                <c:pt idx="263">
                  <c:v>44812</c:v>
                </c:pt>
                <c:pt idx="264">
                  <c:v>44813</c:v>
                </c:pt>
                <c:pt idx="265">
                  <c:v>44814</c:v>
                </c:pt>
                <c:pt idx="266">
                  <c:v>44815</c:v>
                </c:pt>
                <c:pt idx="267">
                  <c:v>44816</c:v>
                </c:pt>
                <c:pt idx="268">
                  <c:v>44817</c:v>
                </c:pt>
                <c:pt idx="269">
                  <c:v>44818</c:v>
                </c:pt>
                <c:pt idx="270">
                  <c:v>44819</c:v>
                </c:pt>
                <c:pt idx="271">
                  <c:v>44820</c:v>
                </c:pt>
                <c:pt idx="272">
                  <c:v>44821</c:v>
                </c:pt>
                <c:pt idx="273">
                  <c:v>44822</c:v>
                </c:pt>
                <c:pt idx="274">
                  <c:v>44823</c:v>
                </c:pt>
                <c:pt idx="275">
                  <c:v>44824</c:v>
                </c:pt>
                <c:pt idx="276">
                  <c:v>44825</c:v>
                </c:pt>
                <c:pt idx="277">
                  <c:v>44826</c:v>
                </c:pt>
                <c:pt idx="278">
                  <c:v>44827</c:v>
                </c:pt>
                <c:pt idx="279">
                  <c:v>44828</c:v>
                </c:pt>
                <c:pt idx="280">
                  <c:v>44829</c:v>
                </c:pt>
                <c:pt idx="281">
                  <c:v>44830</c:v>
                </c:pt>
                <c:pt idx="282">
                  <c:v>44831</c:v>
                </c:pt>
                <c:pt idx="283">
                  <c:v>44832</c:v>
                </c:pt>
                <c:pt idx="284">
                  <c:v>44833</c:v>
                </c:pt>
                <c:pt idx="285">
                  <c:v>44834</c:v>
                </c:pt>
                <c:pt idx="286">
                  <c:v>44835</c:v>
                </c:pt>
                <c:pt idx="287">
                  <c:v>44836</c:v>
                </c:pt>
                <c:pt idx="288">
                  <c:v>44837</c:v>
                </c:pt>
                <c:pt idx="289">
                  <c:v>44838</c:v>
                </c:pt>
                <c:pt idx="290">
                  <c:v>44839</c:v>
                </c:pt>
                <c:pt idx="291">
                  <c:v>44840</c:v>
                </c:pt>
                <c:pt idx="292">
                  <c:v>44841</c:v>
                </c:pt>
                <c:pt idx="293">
                  <c:v>44842</c:v>
                </c:pt>
                <c:pt idx="294">
                  <c:v>44843</c:v>
                </c:pt>
                <c:pt idx="295">
                  <c:v>44844</c:v>
                </c:pt>
                <c:pt idx="296">
                  <c:v>44845</c:v>
                </c:pt>
                <c:pt idx="297">
                  <c:v>44846</c:v>
                </c:pt>
                <c:pt idx="298">
                  <c:v>44847</c:v>
                </c:pt>
                <c:pt idx="299">
                  <c:v>44848</c:v>
                </c:pt>
                <c:pt idx="300">
                  <c:v>44849</c:v>
                </c:pt>
                <c:pt idx="301">
                  <c:v>44850</c:v>
                </c:pt>
                <c:pt idx="302">
                  <c:v>44851</c:v>
                </c:pt>
                <c:pt idx="303">
                  <c:v>44852</c:v>
                </c:pt>
                <c:pt idx="304">
                  <c:v>44853</c:v>
                </c:pt>
                <c:pt idx="305">
                  <c:v>44854</c:v>
                </c:pt>
                <c:pt idx="306">
                  <c:v>44855</c:v>
                </c:pt>
                <c:pt idx="307">
                  <c:v>44856</c:v>
                </c:pt>
                <c:pt idx="308">
                  <c:v>44857</c:v>
                </c:pt>
                <c:pt idx="309">
                  <c:v>44858</c:v>
                </c:pt>
                <c:pt idx="310">
                  <c:v>44859</c:v>
                </c:pt>
                <c:pt idx="311">
                  <c:v>44860</c:v>
                </c:pt>
                <c:pt idx="312">
                  <c:v>44861</c:v>
                </c:pt>
                <c:pt idx="313">
                  <c:v>44862</c:v>
                </c:pt>
                <c:pt idx="314">
                  <c:v>44863</c:v>
                </c:pt>
                <c:pt idx="315">
                  <c:v>44864</c:v>
                </c:pt>
                <c:pt idx="316">
                  <c:v>44865</c:v>
                </c:pt>
                <c:pt idx="317">
                  <c:v>44866</c:v>
                </c:pt>
                <c:pt idx="318">
                  <c:v>44867</c:v>
                </c:pt>
                <c:pt idx="319">
                  <c:v>44868</c:v>
                </c:pt>
                <c:pt idx="320">
                  <c:v>44869</c:v>
                </c:pt>
                <c:pt idx="321">
                  <c:v>44870</c:v>
                </c:pt>
                <c:pt idx="322">
                  <c:v>44871</c:v>
                </c:pt>
                <c:pt idx="323">
                  <c:v>44872</c:v>
                </c:pt>
                <c:pt idx="324">
                  <c:v>44873</c:v>
                </c:pt>
                <c:pt idx="325">
                  <c:v>44874</c:v>
                </c:pt>
                <c:pt idx="326">
                  <c:v>44875</c:v>
                </c:pt>
                <c:pt idx="327">
                  <c:v>44876</c:v>
                </c:pt>
                <c:pt idx="328">
                  <c:v>44877</c:v>
                </c:pt>
                <c:pt idx="329">
                  <c:v>44878</c:v>
                </c:pt>
                <c:pt idx="330">
                  <c:v>44879</c:v>
                </c:pt>
                <c:pt idx="331">
                  <c:v>44880</c:v>
                </c:pt>
                <c:pt idx="332">
                  <c:v>44881</c:v>
                </c:pt>
                <c:pt idx="333">
                  <c:v>44882</c:v>
                </c:pt>
                <c:pt idx="334">
                  <c:v>44883</c:v>
                </c:pt>
                <c:pt idx="335">
                  <c:v>44884</c:v>
                </c:pt>
                <c:pt idx="336">
                  <c:v>44885</c:v>
                </c:pt>
                <c:pt idx="337">
                  <c:v>44886</c:v>
                </c:pt>
                <c:pt idx="338">
                  <c:v>44887</c:v>
                </c:pt>
                <c:pt idx="339">
                  <c:v>44888</c:v>
                </c:pt>
                <c:pt idx="340">
                  <c:v>44889</c:v>
                </c:pt>
                <c:pt idx="341">
                  <c:v>44890</c:v>
                </c:pt>
                <c:pt idx="342">
                  <c:v>44891</c:v>
                </c:pt>
                <c:pt idx="343">
                  <c:v>44892</c:v>
                </c:pt>
                <c:pt idx="344">
                  <c:v>44893</c:v>
                </c:pt>
                <c:pt idx="345">
                  <c:v>44894</c:v>
                </c:pt>
                <c:pt idx="346">
                  <c:v>44895</c:v>
                </c:pt>
                <c:pt idx="347">
                  <c:v>44896</c:v>
                </c:pt>
                <c:pt idx="348">
                  <c:v>44897</c:v>
                </c:pt>
                <c:pt idx="349">
                  <c:v>44898</c:v>
                </c:pt>
                <c:pt idx="350">
                  <c:v>44899</c:v>
                </c:pt>
                <c:pt idx="351">
                  <c:v>44900</c:v>
                </c:pt>
                <c:pt idx="352">
                  <c:v>44901</c:v>
                </c:pt>
                <c:pt idx="353">
                  <c:v>44902</c:v>
                </c:pt>
                <c:pt idx="354">
                  <c:v>44903</c:v>
                </c:pt>
                <c:pt idx="355">
                  <c:v>44904</c:v>
                </c:pt>
                <c:pt idx="356">
                  <c:v>44905</c:v>
                </c:pt>
                <c:pt idx="357">
                  <c:v>44906</c:v>
                </c:pt>
                <c:pt idx="358">
                  <c:v>44907</c:v>
                </c:pt>
                <c:pt idx="359">
                  <c:v>44908</c:v>
                </c:pt>
                <c:pt idx="360">
                  <c:v>44909</c:v>
                </c:pt>
                <c:pt idx="361">
                  <c:v>44910</c:v>
                </c:pt>
                <c:pt idx="362">
                  <c:v>44911</c:v>
                </c:pt>
                <c:pt idx="363">
                  <c:v>44912</c:v>
                </c:pt>
                <c:pt idx="364">
                  <c:v>44913</c:v>
                </c:pt>
                <c:pt idx="365">
                  <c:v>44914</c:v>
                </c:pt>
                <c:pt idx="366">
                  <c:v>44915</c:v>
                </c:pt>
                <c:pt idx="367">
                  <c:v>44916</c:v>
                </c:pt>
                <c:pt idx="368">
                  <c:v>44917</c:v>
                </c:pt>
                <c:pt idx="369">
                  <c:v>44918</c:v>
                </c:pt>
                <c:pt idx="370">
                  <c:v>44919</c:v>
                </c:pt>
                <c:pt idx="371">
                  <c:v>44920</c:v>
                </c:pt>
                <c:pt idx="372">
                  <c:v>44921</c:v>
                </c:pt>
                <c:pt idx="373">
                  <c:v>44922</c:v>
                </c:pt>
                <c:pt idx="374">
                  <c:v>44923</c:v>
                </c:pt>
                <c:pt idx="375">
                  <c:v>44924</c:v>
                </c:pt>
                <c:pt idx="376">
                  <c:v>44925</c:v>
                </c:pt>
                <c:pt idx="377">
                  <c:v>44926</c:v>
                </c:pt>
                <c:pt idx="378">
                  <c:v>44927</c:v>
                </c:pt>
                <c:pt idx="379">
                  <c:v>44928</c:v>
                </c:pt>
                <c:pt idx="380">
                  <c:v>44929</c:v>
                </c:pt>
                <c:pt idx="381">
                  <c:v>44930</c:v>
                </c:pt>
                <c:pt idx="382">
                  <c:v>44931</c:v>
                </c:pt>
                <c:pt idx="383">
                  <c:v>44932</c:v>
                </c:pt>
                <c:pt idx="384">
                  <c:v>44933</c:v>
                </c:pt>
                <c:pt idx="385">
                  <c:v>44934</c:v>
                </c:pt>
                <c:pt idx="386">
                  <c:v>44935</c:v>
                </c:pt>
                <c:pt idx="387">
                  <c:v>44936</c:v>
                </c:pt>
                <c:pt idx="388">
                  <c:v>44937</c:v>
                </c:pt>
                <c:pt idx="389">
                  <c:v>44938</c:v>
                </c:pt>
                <c:pt idx="390">
                  <c:v>44939</c:v>
                </c:pt>
                <c:pt idx="391">
                  <c:v>44940</c:v>
                </c:pt>
                <c:pt idx="392">
                  <c:v>44941</c:v>
                </c:pt>
                <c:pt idx="393">
                  <c:v>44942</c:v>
                </c:pt>
                <c:pt idx="394">
                  <c:v>44943</c:v>
                </c:pt>
                <c:pt idx="395">
                  <c:v>44944</c:v>
                </c:pt>
                <c:pt idx="396">
                  <c:v>44945</c:v>
                </c:pt>
                <c:pt idx="397">
                  <c:v>44946</c:v>
                </c:pt>
                <c:pt idx="398">
                  <c:v>44947</c:v>
                </c:pt>
                <c:pt idx="399">
                  <c:v>44948</c:v>
                </c:pt>
                <c:pt idx="400">
                  <c:v>44949</c:v>
                </c:pt>
                <c:pt idx="401">
                  <c:v>44950</c:v>
                </c:pt>
                <c:pt idx="402">
                  <c:v>44951</c:v>
                </c:pt>
                <c:pt idx="403">
                  <c:v>44952</c:v>
                </c:pt>
                <c:pt idx="404">
                  <c:v>44953</c:v>
                </c:pt>
                <c:pt idx="405">
                  <c:v>44954</c:v>
                </c:pt>
                <c:pt idx="406">
                  <c:v>44955</c:v>
                </c:pt>
                <c:pt idx="407">
                  <c:v>44956</c:v>
                </c:pt>
                <c:pt idx="408">
                  <c:v>44957</c:v>
                </c:pt>
                <c:pt idx="409">
                  <c:v>44958</c:v>
                </c:pt>
                <c:pt idx="410">
                  <c:v>44959</c:v>
                </c:pt>
                <c:pt idx="411">
                  <c:v>44960</c:v>
                </c:pt>
                <c:pt idx="412">
                  <c:v>44961</c:v>
                </c:pt>
                <c:pt idx="413">
                  <c:v>44962</c:v>
                </c:pt>
                <c:pt idx="414">
                  <c:v>44963</c:v>
                </c:pt>
                <c:pt idx="415">
                  <c:v>44964</c:v>
                </c:pt>
                <c:pt idx="416">
                  <c:v>44965</c:v>
                </c:pt>
                <c:pt idx="417">
                  <c:v>44966</c:v>
                </c:pt>
                <c:pt idx="418">
                  <c:v>44967</c:v>
                </c:pt>
                <c:pt idx="419">
                  <c:v>44968</c:v>
                </c:pt>
                <c:pt idx="420">
                  <c:v>44969</c:v>
                </c:pt>
                <c:pt idx="421">
                  <c:v>44970</c:v>
                </c:pt>
                <c:pt idx="422">
                  <c:v>44971</c:v>
                </c:pt>
                <c:pt idx="423">
                  <c:v>44972</c:v>
                </c:pt>
                <c:pt idx="424">
                  <c:v>44973</c:v>
                </c:pt>
                <c:pt idx="425">
                  <c:v>44974</c:v>
                </c:pt>
                <c:pt idx="426">
                  <c:v>44975</c:v>
                </c:pt>
                <c:pt idx="427">
                  <c:v>44976</c:v>
                </c:pt>
                <c:pt idx="428">
                  <c:v>44977</c:v>
                </c:pt>
                <c:pt idx="429">
                  <c:v>44978</c:v>
                </c:pt>
                <c:pt idx="430">
                  <c:v>44979</c:v>
                </c:pt>
                <c:pt idx="431">
                  <c:v>44980</c:v>
                </c:pt>
                <c:pt idx="432">
                  <c:v>44981</c:v>
                </c:pt>
                <c:pt idx="433">
                  <c:v>44982</c:v>
                </c:pt>
                <c:pt idx="434">
                  <c:v>44983</c:v>
                </c:pt>
                <c:pt idx="435">
                  <c:v>44984</c:v>
                </c:pt>
                <c:pt idx="436">
                  <c:v>44985</c:v>
                </c:pt>
                <c:pt idx="437">
                  <c:v>44986</c:v>
                </c:pt>
                <c:pt idx="438">
                  <c:v>44987</c:v>
                </c:pt>
                <c:pt idx="439">
                  <c:v>44988</c:v>
                </c:pt>
                <c:pt idx="440">
                  <c:v>44989</c:v>
                </c:pt>
                <c:pt idx="441">
                  <c:v>44990</c:v>
                </c:pt>
                <c:pt idx="442">
                  <c:v>44991</c:v>
                </c:pt>
                <c:pt idx="443">
                  <c:v>44992</c:v>
                </c:pt>
                <c:pt idx="444">
                  <c:v>44993</c:v>
                </c:pt>
                <c:pt idx="445">
                  <c:v>44994</c:v>
                </c:pt>
                <c:pt idx="446">
                  <c:v>44995</c:v>
                </c:pt>
                <c:pt idx="447">
                  <c:v>44996</c:v>
                </c:pt>
                <c:pt idx="448">
                  <c:v>44997</c:v>
                </c:pt>
                <c:pt idx="449">
                  <c:v>44998</c:v>
                </c:pt>
                <c:pt idx="450">
                  <c:v>44999</c:v>
                </c:pt>
                <c:pt idx="451">
                  <c:v>45000</c:v>
                </c:pt>
                <c:pt idx="452">
                  <c:v>45001</c:v>
                </c:pt>
                <c:pt idx="453">
                  <c:v>45002</c:v>
                </c:pt>
                <c:pt idx="454">
                  <c:v>45003</c:v>
                </c:pt>
                <c:pt idx="455">
                  <c:v>45004</c:v>
                </c:pt>
                <c:pt idx="456">
                  <c:v>45005</c:v>
                </c:pt>
                <c:pt idx="457">
                  <c:v>45006</c:v>
                </c:pt>
                <c:pt idx="458">
                  <c:v>45007</c:v>
                </c:pt>
                <c:pt idx="459">
                  <c:v>45008</c:v>
                </c:pt>
                <c:pt idx="460">
                  <c:v>45009</c:v>
                </c:pt>
                <c:pt idx="461">
                  <c:v>45010</c:v>
                </c:pt>
                <c:pt idx="462">
                  <c:v>45011</c:v>
                </c:pt>
                <c:pt idx="463">
                  <c:v>45012</c:v>
                </c:pt>
                <c:pt idx="464">
                  <c:v>45013</c:v>
                </c:pt>
                <c:pt idx="465">
                  <c:v>45014</c:v>
                </c:pt>
                <c:pt idx="466">
                  <c:v>45015</c:v>
                </c:pt>
                <c:pt idx="467">
                  <c:v>45016</c:v>
                </c:pt>
                <c:pt idx="468">
                  <c:v>45017</c:v>
                </c:pt>
                <c:pt idx="469">
                  <c:v>45018</c:v>
                </c:pt>
                <c:pt idx="470">
                  <c:v>45019</c:v>
                </c:pt>
                <c:pt idx="471">
                  <c:v>45020</c:v>
                </c:pt>
                <c:pt idx="472">
                  <c:v>45021</c:v>
                </c:pt>
                <c:pt idx="473">
                  <c:v>45022</c:v>
                </c:pt>
                <c:pt idx="474">
                  <c:v>45023</c:v>
                </c:pt>
                <c:pt idx="475">
                  <c:v>45024</c:v>
                </c:pt>
                <c:pt idx="476">
                  <c:v>45025</c:v>
                </c:pt>
                <c:pt idx="477">
                  <c:v>45026</c:v>
                </c:pt>
                <c:pt idx="478">
                  <c:v>45027</c:v>
                </c:pt>
                <c:pt idx="479">
                  <c:v>45028</c:v>
                </c:pt>
                <c:pt idx="480">
                  <c:v>45029</c:v>
                </c:pt>
                <c:pt idx="481">
                  <c:v>45030</c:v>
                </c:pt>
                <c:pt idx="482">
                  <c:v>45031</c:v>
                </c:pt>
                <c:pt idx="483">
                  <c:v>45032</c:v>
                </c:pt>
                <c:pt idx="484">
                  <c:v>45033</c:v>
                </c:pt>
                <c:pt idx="485">
                  <c:v>45034</c:v>
                </c:pt>
                <c:pt idx="486">
                  <c:v>45035</c:v>
                </c:pt>
                <c:pt idx="487">
                  <c:v>45036</c:v>
                </c:pt>
                <c:pt idx="488">
                  <c:v>45037</c:v>
                </c:pt>
                <c:pt idx="489">
                  <c:v>45038</c:v>
                </c:pt>
                <c:pt idx="490">
                  <c:v>45039</c:v>
                </c:pt>
                <c:pt idx="491">
                  <c:v>45040</c:v>
                </c:pt>
                <c:pt idx="492">
                  <c:v>45041</c:v>
                </c:pt>
                <c:pt idx="493">
                  <c:v>45042</c:v>
                </c:pt>
                <c:pt idx="494">
                  <c:v>45043</c:v>
                </c:pt>
                <c:pt idx="495">
                  <c:v>45044</c:v>
                </c:pt>
                <c:pt idx="496">
                  <c:v>45045</c:v>
                </c:pt>
                <c:pt idx="497">
                  <c:v>45046</c:v>
                </c:pt>
                <c:pt idx="498">
                  <c:v>45047</c:v>
                </c:pt>
                <c:pt idx="499">
                  <c:v>45048</c:v>
                </c:pt>
                <c:pt idx="500">
                  <c:v>45049</c:v>
                </c:pt>
                <c:pt idx="501">
                  <c:v>45050</c:v>
                </c:pt>
                <c:pt idx="502">
                  <c:v>45051</c:v>
                </c:pt>
                <c:pt idx="503">
                  <c:v>45052</c:v>
                </c:pt>
                <c:pt idx="504">
                  <c:v>45053</c:v>
                </c:pt>
                <c:pt idx="505">
                  <c:v>45054</c:v>
                </c:pt>
                <c:pt idx="506">
                  <c:v>45055</c:v>
                </c:pt>
                <c:pt idx="507">
                  <c:v>45056</c:v>
                </c:pt>
                <c:pt idx="508">
                  <c:v>45057</c:v>
                </c:pt>
                <c:pt idx="509">
                  <c:v>45058</c:v>
                </c:pt>
                <c:pt idx="510">
                  <c:v>45059</c:v>
                </c:pt>
                <c:pt idx="511">
                  <c:v>45060</c:v>
                </c:pt>
                <c:pt idx="512">
                  <c:v>45061</c:v>
                </c:pt>
                <c:pt idx="513">
                  <c:v>45062</c:v>
                </c:pt>
                <c:pt idx="514">
                  <c:v>45063</c:v>
                </c:pt>
                <c:pt idx="515">
                  <c:v>45064</c:v>
                </c:pt>
                <c:pt idx="516">
                  <c:v>45065</c:v>
                </c:pt>
                <c:pt idx="517">
                  <c:v>45066</c:v>
                </c:pt>
                <c:pt idx="518">
                  <c:v>45067</c:v>
                </c:pt>
                <c:pt idx="519">
                  <c:v>45068</c:v>
                </c:pt>
                <c:pt idx="520">
                  <c:v>45069</c:v>
                </c:pt>
                <c:pt idx="521">
                  <c:v>45070</c:v>
                </c:pt>
                <c:pt idx="522">
                  <c:v>45071</c:v>
                </c:pt>
                <c:pt idx="523">
                  <c:v>45072</c:v>
                </c:pt>
                <c:pt idx="524">
                  <c:v>45073</c:v>
                </c:pt>
                <c:pt idx="525">
                  <c:v>45074</c:v>
                </c:pt>
                <c:pt idx="526">
                  <c:v>45075</c:v>
                </c:pt>
                <c:pt idx="527">
                  <c:v>45076</c:v>
                </c:pt>
                <c:pt idx="528">
                  <c:v>45077</c:v>
                </c:pt>
                <c:pt idx="529">
                  <c:v>45078</c:v>
                </c:pt>
                <c:pt idx="530">
                  <c:v>45079</c:v>
                </c:pt>
                <c:pt idx="531">
                  <c:v>45080</c:v>
                </c:pt>
                <c:pt idx="532">
                  <c:v>45081</c:v>
                </c:pt>
                <c:pt idx="533">
                  <c:v>45082</c:v>
                </c:pt>
                <c:pt idx="534">
                  <c:v>45083</c:v>
                </c:pt>
                <c:pt idx="535">
                  <c:v>45084</c:v>
                </c:pt>
                <c:pt idx="536">
                  <c:v>45085</c:v>
                </c:pt>
                <c:pt idx="537">
                  <c:v>45086</c:v>
                </c:pt>
                <c:pt idx="538">
                  <c:v>45087</c:v>
                </c:pt>
                <c:pt idx="539">
                  <c:v>45088</c:v>
                </c:pt>
                <c:pt idx="540">
                  <c:v>45089</c:v>
                </c:pt>
                <c:pt idx="541">
                  <c:v>45090</c:v>
                </c:pt>
                <c:pt idx="542">
                  <c:v>45091</c:v>
                </c:pt>
                <c:pt idx="543">
                  <c:v>45092</c:v>
                </c:pt>
                <c:pt idx="544">
                  <c:v>45093</c:v>
                </c:pt>
                <c:pt idx="545">
                  <c:v>45094</c:v>
                </c:pt>
                <c:pt idx="546">
                  <c:v>45095</c:v>
                </c:pt>
                <c:pt idx="547">
                  <c:v>45096</c:v>
                </c:pt>
                <c:pt idx="548">
                  <c:v>45097</c:v>
                </c:pt>
                <c:pt idx="549">
                  <c:v>45098</c:v>
                </c:pt>
                <c:pt idx="550">
                  <c:v>45099</c:v>
                </c:pt>
                <c:pt idx="551">
                  <c:v>45100</c:v>
                </c:pt>
                <c:pt idx="552">
                  <c:v>45101</c:v>
                </c:pt>
                <c:pt idx="553">
                  <c:v>45102</c:v>
                </c:pt>
                <c:pt idx="554">
                  <c:v>45103</c:v>
                </c:pt>
                <c:pt idx="555">
                  <c:v>45104</c:v>
                </c:pt>
                <c:pt idx="556">
                  <c:v>45105</c:v>
                </c:pt>
                <c:pt idx="557">
                  <c:v>45106</c:v>
                </c:pt>
                <c:pt idx="558">
                  <c:v>45107</c:v>
                </c:pt>
                <c:pt idx="559">
                  <c:v>45108</c:v>
                </c:pt>
                <c:pt idx="560">
                  <c:v>45109</c:v>
                </c:pt>
                <c:pt idx="561">
                  <c:v>45110</c:v>
                </c:pt>
                <c:pt idx="562">
                  <c:v>45111</c:v>
                </c:pt>
                <c:pt idx="563">
                  <c:v>45112</c:v>
                </c:pt>
                <c:pt idx="564">
                  <c:v>45113</c:v>
                </c:pt>
                <c:pt idx="565">
                  <c:v>45114</c:v>
                </c:pt>
                <c:pt idx="566">
                  <c:v>45115</c:v>
                </c:pt>
                <c:pt idx="567">
                  <c:v>45116</c:v>
                </c:pt>
                <c:pt idx="568">
                  <c:v>45117</c:v>
                </c:pt>
                <c:pt idx="569">
                  <c:v>45118</c:v>
                </c:pt>
                <c:pt idx="570">
                  <c:v>45119</c:v>
                </c:pt>
                <c:pt idx="571">
                  <c:v>45120</c:v>
                </c:pt>
                <c:pt idx="572">
                  <c:v>45121</c:v>
                </c:pt>
                <c:pt idx="573">
                  <c:v>45122</c:v>
                </c:pt>
                <c:pt idx="574">
                  <c:v>45123</c:v>
                </c:pt>
                <c:pt idx="575">
                  <c:v>45124</c:v>
                </c:pt>
                <c:pt idx="576">
                  <c:v>45125</c:v>
                </c:pt>
                <c:pt idx="577">
                  <c:v>45126</c:v>
                </c:pt>
                <c:pt idx="578">
                  <c:v>45127</c:v>
                </c:pt>
                <c:pt idx="579">
                  <c:v>45128</c:v>
                </c:pt>
                <c:pt idx="580">
                  <c:v>45129</c:v>
                </c:pt>
                <c:pt idx="581">
                  <c:v>45130</c:v>
                </c:pt>
                <c:pt idx="582">
                  <c:v>45131</c:v>
                </c:pt>
                <c:pt idx="583">
                  <c:v>45132</c:v>
                </c:pt>
                <c:pt idx="584">
                  <c:v>45133</c:v>
                </c:pt>
                <c:pt idx="585">
                  <c:v>45134</c:v>
                </c:pt>
                <c:pt idx="586">
                  <c:v>45135</c:v>
                </c:pt>
                <c:pt idx="587">
                  <c:v>45136</c:v>
                </c:pt>
                <c:pt idx="588">
                  <c:v>45137</c:v>
                </c:pt>
                <c:pt idx="589">
                  <c:v>45138</c:v>
                </c:pt>
                <c:pt idx="590">
                  <c:v>45139</c:v>
                </c:pt>
                <c:pt idx="591">
                  <c:v>45140</c:v>
                </c:pt>
                <c:pt idx="592">
                  <c:v>45141</c:v>
                </c:pt>
                <c:pt idx="593">
                  <c:v>45142</c:v>
                </c:pt>
                <c:pt idx="594">
                  <c:v>45143</c:v>
                </c:pt>
                <c:pt idx="595">
                  <c:v>45144</c:v>
                </c:pt>
                <c:pt idx="596">
                  <c:v>45145</c:v>
                </c:pt>
                <c:pt idx="597">
                  <c:v>45146</c:v>
                </c:pt>
                <c:pt idx="598">
                  <c:v>45147</c:v>
                </c:pt>
                <c:pt idx="599">
                  <c:v>45148</c:v>
                </c:pt>
                <c:pt idx="600">
                  <c:v>45149</c:v>
                </c:pt>
                <c:pt idx="601">
                  <c:v>45150</c:v>
                </c:pt>
                <c:pt idx="602">
                  <c:v>45151</c:v>
                </c:pt>
                <c:pt idx="603">
                  <c:v>45152</c:v>
                </c:pt>
                <c:pt idx="604">
                  <c:v>45153</c:v>
                </c:pt>
                <c:pt idx="605">
                  <c:v>45154</c:v>
                </c:pt>
                <c:pt idx="606">
                  <c:v>45155</c:v>
                </c:pt>
                <c:pt idx="607">
                  <c:v>45156</c:v>
                </c:pt>
                <c:pt idx="608">
                  <c:v>45157</c:v>
                </c:pt>
                <c:pt idx="609">
                  <c:v>45158</c:v>
                </c:pt>
                <c:pt idx="610">
                  <c:v>45159</c:v>
                </c:pt>
                <c:pt idx="611">
                  <c:v>45160</c:v>
                </c:pt>
                <c:pt idx="612">
                  <c:v>45161</c:v>
                </c:pt>
                <c:pt idx="613">
                  <c:v>45162</c:v>
                </c:pt>
                <c:pt idx="614">
                  <c:v>45163</c:v>
                </c:pt>
                <c:pt idx="615">
                  <c:v>45164</c:v>
                </c:pt>
                <c:pt idx="616">
                  <c:v>45165</c:v>
                </c:pt>
                <c:pt idx="617">
                  <c:v>45166</c:v>
                </c:pt>
                <c:pt idx="618">
                  <c:v>45167</c:v>
                </c:pt>
                <c:pt idx="619">
                  <c:v>45168</c:v>
                </c:pt>
                <c:pt idx="620">
                  <c:v>45169</c:v>
                </c:pt>
                <c:pt idx="621">
                  <c:v>45170</c:v>
                </c:pt>
                <c:pt idx="622">
                  <c:v>45171</c:v>
                </c:pt>
                <c:pt idx="623">
                  <c:v>45172</c:v>
                </c:pt>
                <c:pt idx="624">
                  <c:v>45173</c:v>
                </c:pt>
                <c:pt idx="625">
                  <c:v>45174</c:v>
                </c:pt>
                <c:pt idx="626">
                  <c:v>45175</c:v>
                </c:pt>
                <c:pt idx="627">
                  <c:v>45176</c:v>
                </c:pt>
                <c:pt idx="628">
                  <c:v>45177</c:v>
                </c:pt>
                <c:pt idx="629">
                  <c:v>45178</c:v>
                </c:pt>
                <c:pt idx="630">
                  <c:v>45179</c:v>
                </c:pt>
                <c:pt idx="631">
                  <c:v>45180</c:v>
                </c:pt>
                <c:pt idx="632">
                  <c:v>45181</c:v>
                </c:pt>
                <c:pt idx="633">
                  <c:v>45182</c:v>
                </c:pt>
                <c:pt idx="634">
                  <c:v>45183</c:v>
                </c:pt>
                <c:pt idx="635">
                  <c:v>45184</c:v>
                </c:pt>
                <c:pt idx="636">
                  <c:v>45185</c:v>
                </c:pt>
                <c:pt idx="637">
                  <c:v>45186</c:v>
                </c:pt>
                <c:pt idx="638">
                  <c:v>45187</c:v>
                </c:pt>
                <c:pt idx="639">
                  <c:v>45188</c:v>
                </c:pt>
                <c:pt idx="640">
                  <c:v>45189</c:v>
                </c:pt>
                <c:pt idx="641">
                  <c:v>45190</c:v>
                </c:pt>
                <c:pt idx="642">
                  <c:v>45191</c:v>
                </c:pt>
                <c:pt idx="643">
                  <c:v>45192</c:v>
                </c:pt>
                <c:pt idx="644">
                  <c:v>45193</c:v>
                </c:pt>
                <c:pt idx="645">
                  <c:v>45194</c:v>
                </c:pt>
                <c:pt idx="646">
                  <c:v>45195</c:v>
                </c:pt>
                <c:pt idx="647">
                  <c:v>45196</c:v>
                </c:pt>
                <c:pt idx="648">
                  <c:v>45197</c:v>
                </c:pt>
                <c:pt idx="649">
                  <c:v>45198</c:v>
                </c:pt>
                <c:pt idx="650">
                  <c:v>45199</c:v>
                </c:pt>
                <c:pt idx="651">
                  <c:v>45200</c:v>
                </c:pt>
                <c:pt idx="652">
                  <c:v>45201</c:v>
                </c:pt>
                <c:pt idx="653">
                  <c:v>45202</c:v>
                </c:pt>
                <c:pt idx="654">
                  <c:v>45203</c:v>
                </c:pt>
                <c:pt idx="655">
                  <c:v>45204</c:v>
                </c:pt>
                <c:pt idx="656">
                  <c:v>45205</c:v>
                </c:pt>
                <c:pt idx="657">
                  <c:v>45206</c:v>
                </c:pt>
                <c:pt idx="658">
                  <c:v>45207</c:v>
                </c:pt>
                <c:pt idx="659">
                  <c:v>45208</c:v>
                </c:pt>
                <c:pt idx="660">
                  <c:v>45209</c:v>
                </c:pt>
                <c:pt idx="661">
                  <c:v>45210</c:v>
                </c:pt>
                <c:pt idx="662">
                  <c:v>45211</c:v>
                </c:pt>
                <c:pt idx="663">
                  <c:v>45212</c:v>
                </c:pt>
                <c:pt idx="664">
                  <c:v>45213</c:v>
                </c:pt>
                <c:pt idx="665">
                  <c:v>45214</c:v>
                </c:pt>
                <c:pt idx="666">
                  <c:v>45215</c:v>
                </c:pt>
                <c:pt idx="667">
                  <c:v>45216</c:v>
                </c:pt>
                <c:pt idx="668">
                  <c:v>45217</c:v>
                </c:pt>
                <c:pt idx="669">
                  <c:v>45218</c:v>
                </c:pt>
                <c:pt idx="670">
                  <c:v>45219</c:v>
                </c:pt>
                <c:pt idx="671">
                  <c:v>45220</c:v>
                </c:pt>
                <c:pt idx="672">
                  <c:v>45221</c:v>
                </c:pt>
                <c:pt idx="673">
                  <c:v>45222</c:v>
                </c:pt>
                <c:pt idx="674">
                  <c:v>45223</c:v>
                </c:pt>
                <c:pt idx="675">
                  <c:v>45224</c:v>
                </c:pt>
                <c:pt idx="676">
                  <c:v>45225</c:v>
                </c:pt>
                <c:pt idx="677">
                  <c:v>45226</c:v>
                </c:pt>
                <c:pt idx="678">
                  <c:v>45227</c:v>
                </c:pt>
                <c:pt idx="679">
                  <c:v>45228</c:v>
                </c:pt>
                <c:pt idx="680">
                  <c:v>45229</c:v>
                </c:pt>
                <c:pt idx="681">
                  <c:v>45230</c:v>
                </c:pt>
                <c:pt idx="682">
                  <c:v>45231</c:v>
                </c:pt>
                <c:pt idx="683">
                  <c:v>45232</c:v>
                </c:pt>
                <c:pt idx="684">
                  <c:v>45233</c:v>
                </c:pt>
                <c:pt idx="685">
                  <c:v>45234</c:v>
                </c:pt>
                <c:pt idx="686">
                  <c:v>45235</c:v>
                </c:pt>
                <c:pt idx="687">
                  <c:v>45236</c:v>
                </c:pt>
                <c:pt idx="688">
                  <c:v>45237</c:v>
                </c:pt>
                <c:pt idx="689">
                  <c:v>45238</c:v>
                </c:pt>
                <c:pt idx="690">
                  <c:v>45239</c:v>
                </c:pt>
                <c:pt idx="691">
                  <c:v>45240</c:v>
                </c:pt>
                <c:pt idx="692">
                  <c:v>45241</c:v>
                </c:pt>
                <c:pt idx="693">
                  <c:v>45242</c:v>
                </c:pt>
                <c:pt idx="694">
                  <c:v>45243</c:v>
                </c:pt>
                <c:pt idx="695">
                  <c:v>45244</c:v>
                </c:pt>
              </c:numCache>
            </c:numRef>
          </c:cat>
          <c:val>
            <c:numRef>
              <c:f>vaccination!$T$8:$T$703</c:f>
              <c:numCache>
                <c:formatCode>0.000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9">
                  <c:v>0.1728395061728395</c:v>
                </c:pt>
                <c:pt idx="180">
                  <c:v>0.16301703163017031</c:v>
                </c:pt>
                <c:pt idx="181">
                  <c:v>0.14780600461893764</c:v>
                </c:pt>
                <c:pt idx="182">
                  <c:v>0.13303769401330376</c:v>
                </c:pt>
                <c:pt idx="183">
                  <c:v>0.13107822410147993</c:v>
                </c:pt>
                <c:pt idx="184">
                  <c:v>0.12398373983739837</c:v>
                </c:pt>
                <c:pt idx="185">
                  <c:v>0.13346228239845262</c:v>
                </c:pt>
                <c:pt idx="186">
                  <c:v>0.11666666666666667</c:v>
                </c:pt>
                <c:pt idx="187">
                  <c:v>0.12116040955631399</c:v>
                </c:pt>
                <c:pt idx="188">
                  <c:v>0.12436974789915967</c:v>
                </c:pt>
                <c:pt idx="189">
                  <c:v>0.13311148086522462</c:v>
                </c:pt>
                <c:pt idx="190">
                  <c:v>0.14586709886547811</c:v>
                </c:pt>
                <c:pt idx="191">
                  <c:v>0.13858267716535433</c:v>
                </c:pt>
                <c:pt idx="192">
                  <c:v>0.14803149606299212</c:v>
                </c:pt>
                <c:pt idx="193">
                  <c:v>0.14896988906497624</c:v>
                </c:pt>
                <c:pt idx="194">
                  <c:v>0.14976599063962559</c:v>
                </c:pt>
                <c:pt idx="195">
                  <c:v>0.15634674922600619</c:v>
                </c:pt>
                <c:pt idx="196">
                  <c:v>0.15</c:v>
                </c:pt>
                <c:pt idx="197">
                  <c:v>0.14241960183767227</c:v>
                </c:pt>
                <c:pt idx="198">
                  <c:v>0.14961832061068703</c:v>
                </c:pt>
                <c:pt idx="199">
                  <c:v>0.13943028485757122</c:v>
                </c:pt>
                <c:pt idx="200">
                  <c:v>0.1575037147102526</c:v>
                </c:pt>
                <c:pt idx="201">
                  <c:v>0.16191904047976011</c:v>
                </c:pt>
                <c:pt idx="202">
                  <c:v>0.16420118343195267</c:v>
                </c:pt>
                <c:pt idx="203">
                  <c:v>0.16426512968299711</c:v>
                </c:pt>
                <c:pt idx="204">
                  <c:v>0.15256588072122051</c:v>
                </c:pt>
                <c:pt idx="205">
                  <c:v>0.14473684210526316</c:v>
                </c:pt>
                <c:pt idx="206">
                  <c:v>0.14231738035264482</c:v>
                </c:pt>
                <c:pt idx="207">
                  <c:v>0.14443084455324356</c:v>
                </c:pt>
                <c:pt idx="208">
                  <c:v>0.14779499404052443</c:v>
                </c:pt>
                <c:pt idx="209">
                  <c:v>0.14053426248548201</c:v>
                </c:pt>
                <c:pt idx="210">
                  <c:v>0.14204545454545456</c:v>
                </c:pt>
                <c:pt idx="211">
                  <c:v>0.1423529411764706</c:v>
                </c:pt>
                <c:pt idx="212">
                  <c:v>0.15430622009569378</c:v>
                </c:pt>
                <c:pt idx="213">
                  <c:v>0.16075650118203311</c:v>
                </c:pt>
                <c:pt idx="214">
                  <c:v>0.15322580645161291</c:v>
                </c:pt>
                <c:pt idx="215">
                  <c:v>0.14662084765177549</c:v>
                </c:pt>
                <c:pt idx="216">
                  <c:v>0.15039281705948374</c:v>
                </c:pt>
                <c:pt idx="217">
                  <c:v>0.14869466515323496</c:v>
                </c:pt>
                <c:pt idx="218">
                  <c:v>0.15528634361233482</c:v>
                </c:pt>
                <c:pt idx="219">
                  <c:v>0.1632870864461046</c:v>
                </c:pt>
                <c:pt idx="220">
                  <c:v>0.17326203208556148</c:v>
                </c:pt>
                <c:pt idx="221">
                  <c:v>0.17875920084121977</c:v>
                </c:pt>
                <c:pt idx="222">
                  <c:v>0.18965517241379309</c:v>
                </c:pt>
                <c:pt idx="223">
                  <c:v>0.18785151856017998</c:v>
                </c:pt>
                <c:pt idx="224">
                  <c:v>0.19173363949483352</c:v>
                </c:pt>
                <c:pt idx="225">
                  <c:v>0.18734793187347931</c:v>
                </c:pt>
                <c:pt idx="226">
                  <c:v>0.17746113989637305</c:v>
                </c:pt>
                <c:pt idx="227">
                  <c:v>0.15363881401617252</c:v>
                </c:pt>
                <c:pt idx="228">
                  <c:v>0.1430635838150289</c:v>
                </c:pt>
                <c:pt idx="229">
                  <c:v>0.14160583941605839</c:v>
                </c:pt>
                <c:pt idx="230">
                  <c:v>0.14431486880466474</c:v>
                </c:pt>
                <c:pt idx="231">
                  <c:v>0.15555555555555556</c:v>
                </c:pt>
                <c:pt idx="232">
                  <c:v>0.15683453237410072</c:v>
                </c:pt>
                <c:pt idx="233">
                  <c:v>0.14826021180030258</c:v>
                </c:pt>
                <c:pt idx="234">
                  <c:v>0.1524390243902439</c:v>
                </c:pt>
                <c:pt idx="235">
                  <c:v>0.15605095541401273</c:v>
                </c:pt>
                <c:pt idx="236">
                  <c:v>0.14662273476112025</c:v>
                </c:pt>
                <c:pt idx="237">
                  <c:v>0.15555555555555556</c:v>
                </c:pt>
                <c:pt idx="238">
                  <c:v>0.13969335604770017</c:v>
                </c:pt>
                <c:pt idx="239">
                  <c:v>0.14612676056338028</c:v>
                </c:pt>
                <c:pt idx="240">
                  <c:v>0.15873015873015872</c:v>
                </c:pt>
                <c:pt idx="241">
                  <c:v>0.16159695817490494</c:v>
                </c:pt>
                <c:pt idx="242">
                  <c:v>0.16165413533834586</c:v>
                </c:pt>
                <c:pt idx="243">
                  <c:v>0.15547024952015356</c:v>
                </c:pt>
                <c:pt idx="244">
                  <c:v>0.14792899408284024</c:v>
                </c:pt>
                <c:pt idx="245">
                  <c:v>0.14910536779324055</c:v>
                </c:pt>
                <c:pt idx="246">
                  <c:v>0.14519427402862986</c:v>
                </c:pt>
                <c:pt idx="247">
                  <c:v>0.13842975206611571</c:v>
                </c:pt>
                <c:pt idx="248">
                  <c:v>0.13291139240506328</c:v>
                </c:pt>
                <c:pt idx="249">
                  <c:v>0.13062098501070663</c:v>
                </c:pt>
                <c:pt idx="250">
                  <c:v>0.13404255319148936</c:v>
                </c:pt>
                <c:pt idx="251">
                  <c:v>0.12210526315789473</c:v>
                </c:pt>
                <c:pt idx="252">
                  <c:v>0.12147505422993492</c:v>
                </c:pt>
                <c:pt idx="253">
                  <c:v>0.11434977578475336</c:v>
                </c:pt>
                <c:pt idx="254">
                  <c:v>0.11214953271028037</c:v>
                </c:pt>
                <c:pt idx="255">
                  <c:v>0.11627906976744186</c:v>
                </c:pt>
                <c:pt idx="256">
                  <c:v>0.12077294685990338</c:v>
                </c:pt>
                <c:pt idx="257">
                  <c:v>0.11838790931989925</c:v>
                </c:pt>
                <c:pt idx="258">
                  <c:v>0.13602015113350127</c:v>
                </c:pt>
                <c:pt idx="259">
                  <c:v>0.13520408163265307</c:v>
                </c:pt>
                <c:pt idx="260">
                  <c:v>0.14102564102564102</c:v>
                </c:pt>
                <c:pt idx="261">
                  <c:v>0.15167095115681234</c:v>
                </c:pt>
                <c:pt idx="262">
                  <c:v>0.15503875968992248</c:v>
                </c:pt>
                <c:pt idx="263">
                  <c:v>0.13846153846153847</c:v>
                </c:pt>
                <c:pt idx="264">
                  <c:v>0.15345268542199489</c:v>
                </c:pt>
                <c:pt idx="265">
                  <c:v>0.14627659574468085</c:v>
                </c:pt>
                <c:pt idx="266">
                  <c:v>0.15691489361702127</c:v>
                </c:pt>
                <c:pt idx="267">
                  <c:v>0.15846994535519127</c:v>
                </c:pt>
                <c:pt idx="268">
                  <c:v>0.15608465608465608</c:v>
                </c:pt>
                <c:pt idx="269">
                  <c:v>0.15503875968992248</c:v>
                </c:pt>
                <c:pt idx="270">
                  <c:v>0.15890410958904111</c:v>
                </c:pt>
                <c:pt idx="271">
                  <c:v>0.15512465373961218</c:v>
                </c:pt>
                <c:pt idx="272">
                  <c:v>0.14794520547945206</c:v>
                </c:pt>
                <c:pt idx="273">
                  <c:v>0.13370473537604458</c:v>
                </c:pt>
                <c:pt idx="274">
                  <c:v>0.12362637362637363</c:v>
                </c:pt>
                <c:pt idx="275">
                  <c:v>0.11204481792717087</c:v>
                </c:pt>
                <c:pt idx="276">
                  <c:v>0.128</c:v>
                </c:pt>
                <c:pt idx="277">
                  <c:v>0.11886304909560723</c:v>
                </c:pt>
                <c:pt idx="278">
                  <c:v>0.10148514851485149</c:v>
                </c:pt>
                <c:pt idx="279">
                  <c:v>0.11274509803921569</c:v>
                </c:pt>
                <c:pt idx="280">
                  <c:v>0.12383177570093458</c:v>
                </c:pt>
                <c:pt idx="281">
                  <c:v>0.1277533039647577</c:v>
                </c:pt>
                <c:pt idx="282">
                  <c:v>0.12551440329218108</c:v>
                </c:pt>
                <c:pt idx="283">
                  <c:v>0.11290322580645161</c:v>
                </c:pt>
                <c:pt idx="284">
                  <c:v>0.10865561694290976</c:v>
                </c:pt>
                <c:pt idx="285">
                  <c:v>0.11130742049469965</c:v>
                </c:pt>
                <c:pt idx="286">
                  <c:v>0.10472972972972973</c:v>
                </c:pt>
                <c:pt idx="287">
                  <c:v>9.6405228758169939E-2</c:v>
                </c:pt>
                <c:pt idx="288">
                  <c:v>0.10210696920583469</c:v>
                </c:pt>
                <c:pt idx="289">
                  <c:v>0.10930576070901034</c:v>
                </c:pt>
                <c:pt idx="290">
                  <c:v>0.10273972602739725</c:v>
                </c:pt>
                <c:pt idx="291">
                  <c:v>0.11428571428571428</c:v>
                </c:pt>
                <c:pt idx="292">
                  <c:v>0.10137672090112641</c:v>
                </c:pt>
                <c:pt idx="293">
                  <c:v>0.10141509433962265</c:v>
                </c:pt>
                <c:pt idx="294">
                  <c:v>0.10368663594470046</c:v>
                </c:pt>
                <c:pt idx="295">
                  <c:v>9.827213822894168E-2</c:v>
                </c:pt>
                <c:pt idx="296">
                  <c:v>0.10432033719704953</c:v>
                </c:pt>
                <c:pt idx="297">
                  <c:v>0.10278372591006424</c:v>
                </c:pt>
                <c:pt idx="298">
                  <c:v>0.10063559322033898</c:v>
                </c:pt>
                <c:pt idx="299">
                  <c:v>0.11260330578512397</c:v>
                </c:pt>
                <c:pt idx="300">
                  <c:v>0.11542497376705142</c:v>
                </c:pt>
                <c:pt idx="301">
                  <c:v>0.11685625646328852</c:v>
                </c:pt>
                <c:pt idx="302">
                  <c:v>0.12893081761006289</c:v>
                </c:pt>
                <c:pt idx="303">
                  <c:v>0.13211600429645542</c:v>
                </c:pt>
                <c:pt idx="304">
                  <c:v>0.13915857605177995</c:v>
                </c:pt>
                <c:pt idx="305">
                  <c:v>0.13910186199342825</c:v>
                </c:pt>
                <c:pt idx="306">
                  <c:v>0.14015572858731926</c:v>
                </c:pt>
                <c:pt idx="307">
                  <c:v>0.13966480446927373</c:v>
                </c:pt>
                <c:pt idx="308">
                  <c:v>0.13828571428571429</c:v>
                </c:pt>
                <c:pt idx="309">
                  <c:v>0.13387660069848661</c:v>
                </c:pt>
                <c:pt idx="310">
                  <c:v>0.12454212454212454</c:v>
                </c:pt>
                <c:pt idx="311">
                  <c:v>0.12215568862275449</c:v>
                </c:pt>
                <c:pt idx="312">
                  <c:v>0.13341346153846154</c:v>
                </c:pt>
                <c:pt idx="313">
                  <c:v>0.1306532663316583</c:v>
                </c:pt>
                <c:pt idx="314">
                  <c:v>0.12958115183246074</c:v>
                </c:pt>
                <c:pt idx="315">
                  <c:v>0.13090418353576247</c:v>
                </c:pt>
                <c:pt idx="316">
                  <c:v>0.12411847672778561</c:v>
                </c:pt>
                <c:pt idx="317">
                  <c:v>0.12444444444444444</c:v>
                </c:pt>
                <c:pt idx="318">
                  <c:v>0.12676056338028169</c:v>
                </c:pt>
                <c:pt idx="319">
                  <c:v>0.11467116357504216</c:v>
                </c:pt>
                <c:pt idx="320">
                  <c:v>0.11498257839721254</c:v>
                </c:pt>
                <c:pt idx="321">
                  <c:v>0.10739436619718309</c:v>
                </c:pt>
                <c:pt idx="322">
                  <c:v>0.1111111111111111</c:v>
                </c:pt>
                <c:pt idx="323">
                  <c:v>0.11934900542495479</c:v>
                </c:pt>
                <c:pt idx="324">
                  <c:v>0.12132352941176471</c:v>
                </c:pt>
                <c:pt idx="325">
                  <c:v>0.13200000000000001</c:v>
                </c:pt>
                <c:pt idx="326">
                  <c:v>0.1306122448979592</c:v>
                </c:pt>
                <c:pt idx="327">
                  <c:v>0.14767932489451477</c:v>
                </c:pt>
                <c:pt idx="328">
                  <c:v>0.15789473684210525</c:v>
                </c:pt>
                <c:pt idx="329">
                  <c:v>0.15938864628820962</c:v>
                </c:pt>
                <c:pt idx="330">
                  <c:v>0.15077605321507762</c:v>
                </c:pt>
                <c:pt idx="331">
                  <c:v>0.14221218961625282</c:v>
                </c:pt>
                <c:pt idx="332">
                  <c:v>0.13616071428571427</c:v>
                </c:pt>
                <c:pt idx="333">
                  <c:v>0.13443396226415094</c:v>
                </c:pt>
                <c:pt idx="334">
                  <c:v>0.12949640287769784</c:v>
                </c:pt>
                <c:pt idx="335">
                  <c:v>0.13178294573643412</c:v>
                </c:pt>
                <c:pt idx="336">
                  <c:v>0.12090680100755667</c:v>
                </c:pt>
                <c:pt idx="337">
                  <c:v>0.12342569269521411</c:v>
                </c:pt>
                <c:pt idx="338">
                  <c:v>0.13333333333333333</c:v>
                </c:pt>
                <c:pt idx="339">
                  <c:v>0.12871287128712872</c:v>
                </c:pt>
                <c:pt idx="340">
                  <c:v>0.1354679802955665</c:v>
                </c:pt>
                <c:pt idx="341">
                  <c:v>0.12590799031476999</c:v>
                </c:pt>
                <c:pt idx="342">
                  <c:v>0.12240184757505773</c:v>
                </c:pt>
                <c:pt idx="343">
                  <c:v>0.13411764705882354</c:v>
                </c:pt>
                <c:pt idx="344">
                  <c:v>0.12962962962962962</c:v>
                </c:pt>
                <c:pt idx="345">
                  <c:v>0.11538461538461539</c:v>
                </c:pt>
                <c:pt idx="346">
                  <c:v>0.12171837708830549</c:v>
                </c:pt>
                <c:pt idx="347">
                  <c:v>0.11566265060240964</c:v>
                </c:pt>
                <c:pt idx="348">
                  <c:v>0.11876484560570071</c:v>
                </c:pt>
                <c:pt idx="349">
                  <c:v>0.1182033096926714</c:v>
                </c:pt>
                <c:pt idx="350">
                  <c:v>0.10983981693363844</c:v>
                </c:pt>
                <c:pt idx="351">
                  <c:v>0.11954022988505747</c:v>
                </c:pt>
                <c:pt idx="352">
                  <c:v>0.13043478260869565</c:v>
                </c:pt>
                <c:pt idx="353">
                  <c:v>0.12903225806451613</c:v>
                </c:pt>
                <c:pt idx="354">
                  <c:v>0.13871635610766045</c:v>
                </c:pt>
                <c:pt idx="355">
                  <c:v>0.13580246913580246</c:v>
                </c:pt>
                <c:pt idx="356">
                  <c:v>0.14164904862579281</c:v>
                </c:pt>
                <c:pt idx="357">
                  <c:v>0.1431578947368421</c:v>
                </c:pt>
                <c:pt idx="358">
                  <c:v>0.13417190775681342</c:v>
                </c:pt>
                <c:pt idx="359">
                  <c:v>0.14374999999999999</c:v>
                </c:pt>
                <c:pt idx="360">
                  <c:v>0.13859275053304904</c:v>
                </c:pt>
                <c:pt idx="361">
                  <c:v>0.13457556935817805</c:v>
                </c:pt>
                <c:pt idx="362">
                  <c:v>0.14428857715430862</c:v>
                </c:pt>
                <c:pt idx="363">
                  <c:v>0.158203125</c:v>
                </c:pt>
                <c:pt idx="364">
                  <c:v>0.15851272015655576</c:v>
                </c:pt>
                <c:pt idx="365">
                  <c:v>0.17599999999999999</c:v>
                </c:pt>
                <c:pt idx="366">
                  <c:v>0.15913555992141454</c:v>
                </c:pt>
                <c:pt idx="367">
                  <c:v>0.15642458100558659</c:v>
                </c:pt>
                <c:pt idx="368">
                  <c:v>0.14835164835164835</c:v>
                </c:pt>
                <c:pt idx="369">
                  <c:v>0.14389799635701275</c:v>
                </c:pt>
                <c:pt idx="370">
                  <c:v>0.12820512820512819</c:v>
                </c:pt>
                <c:pt idx="371">
                  <c:v>0.13250883392226148</c:v>
                </c:pt>
                <c:pt idx="372">
                  <c:v>0.11573236889692586</c:v>
                </c:pt>
                <c:pt idx="373">
                  <c:v>0.11970534069981584</c:v>
                </c:pt>
                <c:pt idx="374">
                  <c:v>0.11580882352941177</c:v>
                </c:pt>
                <c:pt idx="375">
                  <c:v>0.12593984962406016</c:v>
                </c:pt>
                <c:pt idx="376">
                  <c:v>0.12264150943396226</c:v>
                </c:pt>
                <c:pt idx="377">
                  <c:v>0.12639405204460966</c:v>
                </c:pt>
                <c:pt idx="378">
                  <c:v>0.12209302325581395</c:v>
                </c:pt>
                <c:pt idx="379">
                  <c:v>0.12979890310786105</c:v>
                </c:pt>
                <c:pt idx="380">
                  <c:v>0.13562386980108498</c:v>
                </c:pt>
                <c:pt idx="381">
                  <c:v>0.15500945179584122</c:v>
                </c:pt>
                <c:pt idx="382">
                  <c:v>0.15280464216634429</c:v>
                </c:pt>
                <c:pt idx="383">
                  <c:v>0.1489795918367347</c:v>
                </c:pt>
                <c:pt idx="384">
                  <c:v>0.15062761506276151</c:v>
                </c:pt>
                <c:pt idx="385">
                  <c:v>0.15106382978723404</c:v>
                </c:pt>
                <c:pt idx="386">
                  <c:v>0.1480637813211845</c:v>
                </c:pt>
                <c:pt idx="387">
                  <c:v>0.14215686274509803</c:v>
                </c:pt>
                <c:pt idx="388">
                  <c:v>0.13695090439276486</c:v>
                </c:pt>
                <c:pt idx="389">
                  <c:v>0.1309192200557103</c:v>
                </c:pt>
                <c:pt idx="390">
                  <c:v>0.1378299120234604</c:v>
                </c:pt>
                <c:pt idx="391">
                  <c:v>0.13522012578616352</c:v>
                </c:pt>
                <c:pt idx="392">
                  <c:v>0.13504823151125403</c:v>
                </c:pt>
                <c:pt idx="393">
                  <c:v>0.13286713286713286</c:v>
                </c:pt>
                <c:pt idx="394">
                  <c:v>0.13432835820895522</c:v>
                </c:pt>
                <c:pt idx="395">
                  <c:v>0.11494252873563218</c:v>
                </c:pt>
                <c:pt idx="396">
                  <c:v>0.11372549019607843</c:v>
                </c:pt>
                <c:pt idx="397">
                  <c:v>0.12851405622489959</c:v>
                </c:pt>
                <c:pt idx="398">
                  <c:v>0.12598425196850394</c:v>
                </c:pt>
                <c:pt idx="399">
                  <c:v>0.12448132780082988</c:v>
                </c:pt>
                <c:pt idx="400">
                  <c:v>0.13765182186234817</c:v>
                </c:pt>
                <c:pt idx="401">
                  <c:v>0.13306451612903225</c:v>
                </c:pt>
                <c:pt idx="402">
                  <c:v>0.15102040816326531</c:v>
                </c:pt>
                <c:pt idx="403">
                  <c:v>0.16597510373443983</c:v>
                </c:pt>
                <c:pt idx="404">
                  <c:v>0.14049586776859505</c:v>
                </c:pt>
                <c:pt idx="405">
                  <c:v>0.12133891213389121</c:v>
                </c:pt>
                <c:pt idx="406">
                  <c:v>0.11740890688259109</c:v>
                </c:pt>
                <c:pt idx="407">
                  <c:v>0.12692307692307692</c:v>
                </c:pt>
                <c:pt idx="408">
                  <c:v>0.14566929133858267</c:v>
                </c:pt>
                <c:pt idx="409">
                  <c:v>0.13793103448275862</c:v>
                </c:pt>
                <c:pt idx="410">
                  <c:v>0.12267657992565056</c:v>
                </c:pt>
                <c:pt idx="411">
                  <c:v>0.13043478260869565</c:v>
                </c:pt>
                <c:pt idx="412">
                  <c:v>0.14084507042253522</c:v>
                </c:pt>
                <c:pt idx="413">
                  <c:v>0.14234875444839859</c:v>
                </c:pt>
                <c:pt idx="414">
                  <c:v>0.11191335740072202</c:v>
                </c:pt>
                <c:pt idx="415">
                  <c:v>9.602649006622517E-2</c:v>
                </c:pt>
                <c:pt idx="416">
                  <c:v>9.4155844155844159E-2</c:v>
                </c:pt>
                <c:pt idx="417">
                  <c:v>0.10256410256410256</c:v>
                </c:pt>
                <c:pt idx="418">
                  <c:v>9.5081967213114751E-2</c:v>
                </c:pt>
                <c:pt idx="419">
                  <c:v>0.10094637223974763</c:v>
                </c:pt>
                <c:pt idx="420">
                  <c:v>0.10091743119266056</c:v>
                </c:pt>
                <c:pt idx="421">
                  <c:v>0.11436950146627566</c:v>
                </c:pt>
                <c:pt idx="422">
                  <c:v>0.11377245508982035</c:v>
                </c:pt>
                <c:pt idx="423">
                  <c:v>0.11384615384615385</c:v>
                </c:pt>
                <c:pt idx="424">
                  <c:v>0.11884057971014493</c:v>
                </c:pt>
                <c:pt idx="425">
                  <c:v>0.12332439678284182</c:v>
                </c:pt>
                <c:pt idx="426">
                  <c:v>0.12760416666666666</c:v>
                </c:pt>
                <c:pt idx="427">
                  <c:v>0.13554987212276215</c:v>
                </c:pt>
                <c:pt idx="428">
                  <c:v>0.13725490196078433</c:v>
                </c:pt>
                <c:pt idx="429">
                  <c:v>0.15676959619952494</c:v>
                </c:pt>
                <c:pt idx="430">
                  <c:v>0.16017316017316016</c:v>
                </c:pt>
                <c:pt idx="431">
                  <c:v>0.15334773218142547</c:v>
                </c:pt>
                <c:pt idx="432">
                  <c:v>0.15450643776824036</c:v>
                </c:pt>
                <c:pt idx="433">
                  <c:v>0.15198237885462554</c:v>
                </c:pt>
                <c:pt idx="434">
                  <c:v>0.1415929203539823</c:v>
                </c:pt>
                <c:pt idx="435">
                  <c:v>0.14125560538116591</c:v>
                </c:pt>
                <c:pt idx="436">
                  <c:v>0.12189616252821671</c:v>
                </c:pt>
                <c:pt idx="437">
                  <c:v>0.10392609699769054</c:v>
                </c:pt>
                <c:pt idx="438">
                  <c:v>0.10955710955710955</c:v>
                </c:pt>
                <c:pt idx="439">
                  <c:v>0.12652068126520682</c:v>
                </c:pt>
                <c:pt idx="440">
                  <c:v>0.12626262626262627</c:v>
                </c:pt>
                <c:pt idx="441">
                  <c:v>0.14357682619647355</c:v>
                </c:pt>
                <c:pt idx="442">
                  <c:v>0.14136125654450263</c:v>
                </c:pt>
                <c:pt idx="443">
                  <c:v>0.15</c:v>
                </c:pt>
                <c:pt idx="444">
                  <c:v>0.15404040404040403</c:v>
                </c:pt>
                <c:pt idx="445">
                  <c:v>0.14960629921259844</c:v>
                </c:pt>
                <c:pt idx="446">
                  <c:v>0.12944162436548223</c:v>
                </c:pt>
                <c:pt idx="447">
                  <c:v>0.13022113022113022</c:v>
                </c:pt>
                <c:pt idx="448">
                  <c:v>0.11358024691358025</c:v>
                </c:pt>
                <c:pt idx="449">
                  <c:v>0.11455847255369929</c:v>
                </c:pt>
                <c:pt idx="450">
                  <c:v>0.10148514851485149</c:v>
                </c:pt>
                <c:pt idx="451">
                  <c:v>0.12090680100755667</c:v>
                </c:pt>
                <c:pt idx="452">
                  <c:v>0.11475409836065574</c:v>
                </c:pt>
                <c:pt idx="453">
                  <c:v>0.10854503464203233</c:v>
                </c:pt>
                <c:pt idx="454">
                  <c:v>0.1136890951276102</c:v>
                </c:pt>
                <c:pt idx="455">
                  <c:v>0.117096018735363</c:v>
                </c:pt>
                <c:pt idx="456">
                  <c:v>0.10747663551401869</c:v>
                </c:pt>
                <c:pt idx="457">
                  <c:v>0.12149532710280374</c:v>
                </c:pt>
                <c:pt idx="458">
                  <c:v>0.12587412587412589</c:v>
                </c:pt>
                <c:pt idx="459">
                  <c:v>0.13253012048192772</c:v>
                </c:pt>
                <c:pt idx="460">
                  <c:v>0.14974619289340102</c:v>
                </c:pt>
                <c:pt idx="461">
                  <c:v>0.14652956298200515</c:v>
                </c:pt>
                <c:pt idx="462">
                  <c:v>0.15104166666666666</c:v>
                </c:pt>
                <c:pt idx="463">
                  <c:v>0.15860215053763441</c:v>
                </c:pt>
                <c:pt idx="464">
                  <c:v>0.13746630727762804</c:v>
                </c:pt>
                <c:pt idx="465">
                  <c:v>0.11046511627906977</c:v>
                </c:pt>
                <c:pt idx="466">
                  <c:v>0.1021021021021021</c:v>
                </c:pt>
                <c:pt idx="467">
                  <c:v>0.10850439882697947</c:v>
                </c:pt>
                <c:pt idx="468">
                  <c:v>0.10119047619047619</c:v>
                </c:pt>
                <c:pt idx="469">
                  <c:v>9.4674556213017749E-2</c:v>
                </c:pt>
                <c:pt idx="470">
                  <c:v>9.7791798107255523E-2</c:v>
                </c:pt>
                <c:pt idx="471">
                  <c:v>0.10580204778156997</c:v>
                </c:pt>
                <c:pt idx="472">
                  <c:v>0.11301369863013698</c:v>
                </c:pt>
                <c:pt idx="473">
                  <c:v>0.11940298507462686</c:v>
                </c:pt>
                <c:pt idx="474">
                  <c:v>0.1111111111111111</c:v>
                </c:pt>
                <c:pt idx="475">
                  <c:v>0.11162790697674418</c:v>
                </c:pt>
                <c:pt idx="476">
                  <c:v>0.12322274881516587</c:v>
                </c:pt>
                <c:pt idx="477">
                  <c:v>0.13131313131313133</c:v>
                </c:pt>
                <c:pt idx="478">
                  <c:v>0.12698412698412698</c:v>
                </c:pt>
                <c:pt idx="479">
                  <c:v>0.15135135135135136</c:v>
                </c:pt>
                <c:pt idx="480">
                  <c:v>0.14689265536723164</c:v>
                </c:pt>
                <c:pt idx="481">
                  <c:v>0.13227513227513227</c:v>
                </c:pt>
                <c:pt idx="482">
                  <c:v>0.12834224598930483</c:v>
                </c:pt>
                <c:pt idx="483">
                  <c:v>0.12994350282485875</c:v>
                </c:pt>
                <c:pt idx="484">
                  <c:v>0.11351351351351352</c:v>
                </c:pt>
                <c:pt idx="485">
                  <c:v>0.14450867052023122</c:v>
                </c:pt>
                <c:pt idx="486">
                  <c:v>0.12727272727272726</c:v>
                </c:pt>
                <c:pt idx="487">
                  <c:v>0.13580246913580246</c:v>
                </c:pt>
                <c:pt idx="488">
                  <c:v>0.14285714285714285</c:v>
                </c:pt>
                <c:pt idx="489">
                  <c:v>0.15333333333333332</c:v>
                </c:pt>
                <c:pt idx="490">
                  <c:v>0.13986013986013987</c:v>
                </c:pt>
                <c:pt idx="491">
                  <c:v>0.14893617021276595</c:v>
                </c:pt>
                <c:pt idx="492">
                  <c:v>0.11594202898550725</c:v>
                </c:pt>
                <c:pt idx="493">
                  <c:v>0.12686567164179105</c:v>
                </c:pt>
                <c:pt idx="494">
                  <c:v>0.11678832116788321</c:v>
                </c:pt>
                <c:pt idx="495">
                  <c:v>0.10852713178294573</c:v>
                </c:pt>
                <c:pt idx="496">
                  <c:v>0.109375</c:v>
                </c:pt>
                <c:pt idx="497">
                  <c:v>0.11940298507462686</c:v>
                </c:pt>
                <c:pt idx="498">
                  <c:v>0.13223140495867769</c:v>
                </c:pt>
                <c:pt idx="499">
                  <c:v>0.15079365079365079</c:v>
                </c:pt>
                <c:pt idx="500">
                  <c:v>0.14503816793893129</c:v>
                </c:pt>
                <c:pt idx="501">
                  <c:v>0.16279069767441862</c:v>
                </c:pt>
                <c:pt idx="502">
                  <c:v>0.16535433070866143</c:v>
                </c:pt>
                <c:pt idx="503">
                  <c:v>0.17647058823529413</c:v>
                </c:pt>
                <c:pt idx="504">
                  <c:v>0.1743119266055046</c:v>
                </c:pt>
                <c:pt idx="505">
                  <c:v>0.16964285714285715</c:v>
                </c:pt>
                <c:pt idx="506">
                  <c:v>0.19801980198019803</c:v>
                </c:pt>
                <c:pt idx="507">
                  <c:v>0.17171717171717171</c:v>
                </c:pt>
                <c:pt idx="508">
                  <c:v>0.18085106382978725</c:v>
                </c:pt>
                <c:pt idx="509">
                  <c:v>0.16483516483516483</c:v>
                </c:pt>
                <c:pt idx="510">
                  <c:v>0.14772727272727273</c:v>
                </c:pt>
                <c:pt idx="511">
                  <c:v>0.15217391304347827</c:v>
                </c:pt>
                <c:pt idx="512">
                  <c:v>0.12790697674418605</c:v>
                </c:pt>
                <c:pt idx="513">
                  <c:v>9.4117647058823528E-2</c:v>
                </c:pt>
                <c:pt idx="514">
                  <c:v>0.11267605633802817</c:v>
                </c:pt>
                <c:pt idx="515">
                  <c:v>8.6956521739130432E-2</c:v>
                </c:pt>
                <c:pt idx="516">
                  <c:v>9.3333333333333338E-2</c:v>
                </c:pt>
                <c:pt idx="517">
                  <c:v>7.792207792207792E-2</c:v>
                </c:pt>
                <c:pt idx="518">
                  <c:v>8.1081081081081086E-2</c:v>
                </c:pt>
                <c:pt idx="519">
                  <c:v>8.3333333333333329E-2</c:v>
                </c:pt>
                <c:pt idx="520">
                  <c:v>9.8591549295774641E-2</c:v>
                </c:pt>
                <c:pt idx="521">
                  <c:v>0.1044776119402985</c:v>
                </c:pt>
                <c:pt idx="522">
                  <c:v>0.10344827586206896</c:v>
                </c:pt>
                <c:pt idx="523">
                  <c:v>0.12244897959183673</c:v>
                </c:pt>
                <c:pt idx="524">
                  <c:v>0.1276595744680851</c:v>
                </c:pt>
                <c:pt idx="525">
                  <c:v>0.11904761904761904</c:v>
                </c:pt>
                <c:pt idx="526">
                  <c:v>0.15789473684210525</c:v>
                </c:pt>
                <c:pt idx="527">
                  <c:v>0.13157894736842105</c:v>
                </c:pt>
                <c:pt idx="528">
                  <c:v>0.10810810810810811</c:v>
                </c:pt>
                <c:pt idx="529">
                  <c:v>0.20454545454545456</c:v>
                </c:pt>
                <c:pt idx="530">
                  <c:v>0.21428571428571427</c:v>
                </c:pt>
                <c:pt idx="531">
                  <c:v>0.24444444444444444</c:v>
                </c:pt>
                <c:pt idx="532">
                  <c:v>0.25</c:v>
                </c:pt>
                <c:pt idx="533">
                  <c:v>0.23076923076923078</c:v>
                </c:pt>
                <c:pt idx="534">
                  <c:v>0.25</c:v>
                </c:pt>
                <c:pt idx="535">
                  <c:v>0.25</c:v>
                </c:pt>
                <c:pt idx="536">
                  <c:v>0.17499999999999999</c:v>
                </c:pt>
                <c:pt idx="537">
                  <c:v>0.14285714285714285</c:v>
                </c:pt>
                <c:pt idx="538">
                  <c:v>0.11428571428571428</c:v>
                </c:pt>
                <c:pt idx="539">
                  <c:v>0.11764705882352941</c:v>
                </c:pt>
                <c:pt idx="540">
                  <c:v>9.0909090909090912E-2</c:v>
                </c:pt>
                <c:pt idx="541">
                  <c:v>0.12121212121212122</c:v>
                </c:pt>
                <c:pt idx="542">
                  <c:v>0.10256410256410256</c:v>
                </c:pt>
                <c:pt idx="543">
                  <c:v>8.1081081081081086E-2</c:v>
                </c:pt>
                <c:pt idx="544">
                  <c:v>0.11428571428571428</c:v>
                </c:pt>
                <c:pt idx="545">
                  <c:v>0.10256410256410256</c:v>
                </c:pt>
                <c:pt idx="546">
                  <c:v>8.1081081081081086E-2</c:v>
                </c:pt>
                <c:pt idx="547">
                  <c:v>0.11764705882352941</c:v>
                </c:pt>
                <c:pt idx="548">
                  <c:v>6.6666666666666666E-2</c:v>
                </c:pt>
                <c:pt idx="549">
                  <c:v>0.13333333333333333</c:v>
                </c:pt>
                <c:pt idx="550">
                  <c:v>0.14814814814814814</c:v>
                </c:pt>
                <c:pt idx="551">
                  <c:v>0.125</c:v>
                </c:pt>
                <c:pt idx="552">
                  <c:v>0.15789473684210525</c:v>
                </c:pt>
                <c:pt idx="553">
                  <c:v>0.15789473684210525</c:v>
                </c:pt>
                <c:pt idx="554">
                  <c:v>0.17647058823529413</c:v>
                </c:pt>
                <c:pt idx="555">
                  <c:v>0.16666666666666666</c:v>
                </c:pt>
                <c:pt idx="556">
                  <c:v>8.3333333333333329E-2</c:v>
                </c:pt>
                <c:pt idx="557">
                  <c:v>7.1428571428571425E-2</c:v>
                </c:pt>
                <c:pt idx="558">
                  <c:v>6.6666666666666666E-2</c:v>
                </c:pt>
                <c:pt idx="559">
                  <c:v>5.2631578947368418E-2</c:v>
                </c:pt>
                <c:pt idx="560">
                  <c:v>0.10526315789473684</c:v>
                </c:pt>
                <c:pt idx="561">
                  <c:v>5.8823529411764705E-2</c:v>
                </c:pt>
                <c:pt idx="562">
                  <c:v>6.6666666666666666E-2</c:v>
                </c:pt>
                <c:pt idx="563">
                  <c:v>6.6666666666666666E-2</c:v>
                </c:pt>
                <c:pt idx="564">
                  <c:v>5.8823529411764705E-2</c:v>
                </c:pt>
                <c:pt idx="565">
                  <c:v>6.25E-2</c:v>
                </c:pt>
                <c:pt idx="566">
                  <c:v>7.6923076923076927E-2</c:v>
                </c:pt>
                <c:pt idx="567">
                  <c:v>7.6923076923076927E-2</c:v>
                </c:pt>
                <c:pt idx="568">
                  <c:v>7.6923076923076927E-2</c:v>
                </c:pt>
                <c:pt idx="569">
                  <c:v>8.3333333333333329E-2</c:v>
                </c:pt>
                <c:pt idx="570">
                  <c:v>7.1428571428571425E-2</c:v>
                </c:pt>
                <c:pt idx="571">
                  <c:v>0.18181818181818182</c:v>
                </c:pt>
                <c:pt idx="572">
                  <c:v>0.2</c:v>
                </c:pt>
                <c:pt idx="573">
                  <c:v>0.22222222222222221</c:v>
                </c:pt>
                <c:pt idx="574">
                  <c:v>0.1111111111111111</c:v>
                </c:pt>
                <c:pt idx="575">
                  <c:v>7.1428571428571425E-2</c:v>
                </c:pt>
                <c:pt idx="576">
                  <c:v>0.1111111111111111</c:v>
                </c:pt>
                <c:pt idx="577">
                  <c:v>0.1111111111111111</c:v>
                </c:pt>
                <c:pt idx="578">
                  <c:v>5.5555555555555552E-2</c:v>
                </c:pt>
                <c:pt idx="579">
                  <c:v>5.8823529411764705E-2</c:v>
                </c:pt>
                <c:pt idx="580">
                  <c:v>5.5555555555555552E-2</c:v>
                </c:pt>
                <c:pt idx="581">
                  <c:v>5.5555555555555552E-2</c:v>
                </c:pt>
                <c:pt idx="582">
                  <c:v>6.25E-2</c:v>
                </c:pt>
                <c:pt idx="583">
                  <c:v>6.25E-2</c:v>
                </c:pt>
                <c:pt idx="584">
                  <c:v>5.8823529411764705E-2</c:v>
                </c:pt>
                <c:pt idx="585">
                  <c:v>6.6666666666666666E-2</c:v>
                </c:pt>
                <c:pt idx="586">
                  <c:v>6.25E-2</c:v>
                </c:pt>
                <c:pt idx="587">
                  <c:v>7.1428571428571425E-2</c:v>
                </c:pt>
                <c:pt idx="588">
                  <c:v>6.6666666666666666E-2</c:v>
                </c:pt>
                <c:pt idx="589">
                  <c:v>5.5555555555555552E-2</c:v>
                </c:pt>
                <c:pt idx="590">
                  <c:v>0</c:v>
                </c:pt>
                <c:pt idx="591">
                  <c:v>0</c:v>
                </c:pt>
                <c:pt idx="592">
                  <c:v>6.25E-2</c:v>
                </c:pt>
                <c:pt idx="593">
                  <c:v>0.125</c:v>
                </c:pt>
                <c:pt idx="594">
                  <c:v>0.16666666666666666</c:v>
                </c:pt>
                <c:pt idx="595">
                  <c:v>0.15789473684210525</c:v>
                </c:pt>
                <c:pt idx="596">
                  <c:v>0.18181818181818182</c:v>
                </c:pt>
                <c:pt idx="597">
                  <c:v>0.16666666666666666</c:v>
                </c:pt>
                <c:pt idx="598">
                  <c:v>0.16</c:v>
                </c:pt>
                <c:pt idx="599">
                  <c:v>0.11538461538461539</c:v>
                </c:pt>
                <c:pt idx="600">
                  <c:v>6.8965517241379309E-2</c:v>
                </c:pt>
                <c:pt idx="601">
                  <c:v>2.9411764705882353E-2</c:v>
                </c:pt>
                <c:pt idx="602">
                  <c:v>8.5714285714285715E-2</c:v>
                </c:pt>
                <c:pt idx="603">
                  <c:v>6.0606060606060608E-2</c:v>
                </c:pt>
                <c:pt idx="604">
                  <c:v>6.0606060606060608E-2</c:v>
                </c:pt>
                <c:pt idx="605">
                  <c:v>9.0909090909090912E-2</c:v>
                </c:pt>
                <c:pt idx="606">
                  <c:v>0.1</c:v>
                </c:pt>
                <c:pt idx="607">
                  <c:v>0.10526315789473684</c:v>
                </c:pt>
                <c:pt idx="608">
                  <c:v>0.12121212121212122</c:v>
                </c:pt>
                <c:pt idx="609">
                  <c:v>8.5714285714285715E-2</c:v>
                </c:pt>
                <c:pt idx="610">
                  <c:v>0.1111111111111111</c:v>
                </c:pt>
                <c:pt idx="611">
                  <c:v>0.1111111111111111</c:v>
                </c:pt>
                <c:pt idx="612">
                  <c:v>7.8431372549019607E-2</c:v>
                </c:pt>
                <c:pt idx="613">
                  <c:v>7.2727272727272724E-2</c:v>
                </c:pt>
                <c:pt idx="614">
                  <c:v>9.2307692307692313E-2</c:v>
                </c:pt>
                <c:pt idx="615">
                  <c:v>9.0909090909090912E-2</c:v>
                </c:pt>
                <c:pt idx="616">
                  <c:v>0.109375</c:v>
                </c:pt>
                <c:pt idx="617">
                  <c:v>8.9552238805970144E-2</c:v>
                </c:pt>
                <c:pt idx="618">
                  <c:v>0.12903225806451613</c:v>
                </c:pt>
                <c:pt idx="619">
                  <c:v>0.22222222222222221</c:v>
                </c:pt>
                <c:pt idx="620">
                  <c:v>0.22807017543859648</c:v>
                </c:pt>
                <c:pt idx="621">
                  <c:v>0.25</c:v>
                </c:pt>
                <c:pt idx="622">
                  <c:v>0.23636363636363636</c:v>
                </c:pt>
                <c:pt idx="623">
                  <c:v>0.21052631578947367</c:v>
                </c:pt>
                <c:pt idx="624">
                  <c:v>0.2413793103448276</c:v>
                </c:pt>
                <c:pt idx="625">
                  <c:v>0.21875</c:v>
                </c:pt>
                <c:pt idx="626">
                  <c:v>0.16666666666666666</c:v>
                </c:pt>
                <c:pt idx="627">
                  <c:v>0.17647058823529413</c:v>
                </c:pt>
                <c:pt idx="628">
                  <c:v>0.14925373134328357</c:v>
                </c:pt>
                <c:pt idx="629">
                  <c:v>0.14285714285714285</c:v>
                </c:pt>
                <c:pt idx="630">
                  <c:v>0.15492957746478872</c:v>
                </c:pt>
                <c:pt idx="631">
                  <c:v>0.14705882352941177</c:v>
                </c:pt>
                <c:pt idx="632">
                  <c:v>0.12307692307692308</c:v>
                </c:pt>
                <c:pt idx="633">
                  <c:v>8.3333333333333329E-2</c:v>
                </c:pt>
                <c:pt idx="634">
                  <c:v>8.4745762711864403E-2</c:v>
                </c:pt>
                <c:pt idx="635">
                  <c:v>8.0645161290322578E-2</c:v>
                </c:pt>
                <c:pt idx="636">
                  <c:v>0.14285714285714285</c:v>
                </c:pt>
                <c:pt idx="637">
                  <c:v>0.1111111111111111</c:v>
                </c:pt>
                <c:pt idx="638">
                  <c:v>0.109375</c:v>
                </c:pt>
                <c:pt idx="639">
                  <c:v>0.125</c:v>
                </c:pt>
                <c:pt idx="640">
                  <c:v>0.12345679012345678</c:v>
                </c:pt>
                <c:pt idx="641">
                  <c:v>0.11764705882352941</c:v>
                </c:pt>
                <c:pt idx="642">
                  <c:v>0.13953488372093023</c:v>
                </c:pt>
                <c:pt idx="643">
                  <c:v>0.11363636363636363</c:v>
                </c:pt>
                <c:pt idx="644">
                  <c:v>0.11764705882352941</c:v>
                </c:pt>
                <c:pt idx="645">
                  <c:v>0.13333333333333333</c:v>
                </c:pt>
                <c:pt idx="646">
                  <c:v>0.12658227848101267</c:v>
                </c:pt>
                <c:pt idx="647">
                  <c:v>0.11842105263157894</c:v>
                </c:pt>
                <c:pt idx="648">
                  <c:v>0.10666666666666667</c:v>
                </c:pt>
                <c:pt idx="649">
                  <c:v>0.11392405063291139</c:v>
                </c:pt>
                <c:pt idx="650">
                  <c:v>0.1125</c:v>
                </c:pt>
                <c:pt idx="651">
                  <c:v>0.14117647058823529</c:v>
                </c:pt>
                <c:pt idx="652">
                  <c:v>0.11363636363636363</c:v>
                </c:pt>
                <c:pt idx="653">
                  <c:v>0.1111111111111111</c:v>
                </c:pt>
                <c:pt idx="654">
                  <c:v>0.1276595744680851</c:v>
                </c:pt>
                <c:pt idx="655">
                  <c:v>0.13861386138613863</c:v>
                </c:pt>
                <c:pt idx="656">
                  <c:v>0.12380952380952381</c:v>
                </c:pt>
                <c:pt idx="657">
                  <c:v>0.125</c:v>
                </c:pt>
                <c:pt idx="658">
                  <c:v>0.10280373831775701</c:v>
                </c:pt>
                <c:pt idx="659">
                  <c:v>0.10204081632653061</c:v>
                </c:pt>
                <c:pt idx="660">
                  <c:v>8.5714285714285715E-2</c:v>
                </c:pt>
                <c:pt idx="661">
                  <c:v>8.4905660377358486E-2</c:v>
                </c:pt>
                <c:pt idx="662">
                  <c:v>8.4112149532710276E-2</c:v>
                </c:pt>
                <c:pt idx="663">
                  <c:v>9.4339622641509441E-2</c:v>
                </c:pt>
                <c:pt idx="664">
                  <c:v>9.6153846153846159E-2</c:v>
                </c:pt>
                <c:pt idx="665">
                  <c:v>9.9009900990099015E-2</c:v>
                </c:pt>
                <c:pt idx="666">
                  <c:v>0.12389380530973451</c:v>
                </c:pt>
                <c:pt idx="667">
                  <c:v>0.1623931623931624</c:v>
                </c:pt>
                <c:pt idx="668">
                  <c:v>0.17391304347826086</c:v>
                </c:pt>
                <c:pt idx="669">
                  <c:v>0.17117117117117117</c:v>
                </c:pt>
                <c:pt idx="670">
                  <c:v>0.1623931623931624</c:v>
                </c:pt>
                <c:pt idx="671">
                  <c:v>0.17094017094017094</c:v>
                </c:pt>
                <c:pt idx="672">
                  <c:v>0.16935483870967741</c:v>
                </c:pt>
                <c:pt idx="673">
                  <c:v>0.16528925619834711</c:v>
                </c:pt>
                <c:pt idx="674">
                  <c:v>0.15079365079365079</c:v>
                </c:pt>
                <c:pt idx="675">
                  <c:v>0.17391304347826086</c:v>
                </c:pt>
                <c:pt idx="676">
                  <c:v>0.16666666666666666</c:v>
                </c:pt>
                <c:pt idx="677">
                  <c:v>0.1736111111111111</c:v>
                </c:pt>
                <c:pt idx="678">
                  <c:v>0.13750000000000001</c:v>
                </c:pt>
                <c:pt idx="679">
                  <c:v>0.13043478260869565</c:v>
                </c:pt>
                <c:pt idx="680">
                  <c:v>0.11180124223602485</c:v>
                </c:pt>
                <c:pt idx="681">
                  <c:v>0.10126582278481013</c:v>
                </c:pt>
                <c:pt idx="682">
                  <c:v>6.3694267515923567E-2</c:v>
                </c:pt>
                <c:pt idx="683">
                  <c:v>5.8823529411764705E-2</c:v>
                </c:pt>
                <c:pt idx="684">
                  <c:v>4.5751633986928102E-2</c:v>
                </c:pt>
                <c:pt idx="685">
                  <c:v>5.4794520547945202E-2</c:v>
                </c:pt>
                <c:pt idx="686">
                  <c:v>7.586206896551724E-2</c:v>
                </c:pt>
                <c:pt idx="687">
                  <c:v>8.8607594936708861E-2</c:v>
                </c:pt>
                <c:pt idx="688">
                  <c:v>9.49367088607595E-2</c:v>
                </c:pt>
                <c:pt idx="689">
                  <c:v>9.4674556213017749E-2</c:v>
                </c:pt>
                <c:pt idx="690">
                  <c:v>0.10734463276836158</c:v>
                </c:pt>
                <c:pt idx="691">
                  <c:v>0.1256544502617801</c:v>
                </c:pt>
                <c:pt idx="692">
                  <c:v>0.125</c:v>
                </c:pt>
                <c:pt idx="693">
                  <c:v>0.11827956989247312</c:v>
                </c:pt>
                <c:pt idx="694">
                  <c:v>0.14285714285714285</c:v>
                </c:pt>
                <c:pt idx="695">
                  <c:v>0.13541666666666666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6A-49AA-A33F-C4D40A4E0F5B}"/>
            </c:ext>
          </c:extLst>
        </c:ser>
        <c:ser>
          <c:idx val="6"/>
          <c:order val="7"/>
          <c:tx>
            <c:strRef>
              <c:f>vaccination!$U$7</c:f>
              <c:strCache>
                <c:ptCount val="1"/>
                <c:pt idx="0">
                  <c:v>1 dose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vaccination!$N$8:$N$703</c:f>
              <c:numCache>
                <c:formatCode>m/d/yyyy</c:formatCode>
                <c:ptCount val="696"/>
                <c:pt idx="0">
                  <c:v>44549</c:v>
                </c:pt>
                <c:pt idx="1">
                  <c:v>44550</c:v>
                </c:pt>
                <c:pt idx="2">
                  <c:v>44551</c:v>
                </c:pt>
                <c:pt idx="3">
                  <c:v>44552</c:v>
                </c:pt>
                <c:pt idx="4">
                  <c:v>44553</c:v>
                </c:pt>
                <c:pt idx="5">
                  <c:v>44554</c:v>
                </c:pt>
                <c:pt idx="6">
                  <c:v>44555</c:v>
                </c:pt>
                <c:pt idx="7">
                  <c:v>44556</c:v>
                </c:pt>
                <c:pt idx="8">
                  <c:v>44557</c:v>
                </c:pt>
                <c:pt idx="9">
                  <c:v>44558</c:v>
                </c:pt>
                <c:pt idx="10">
                  <c:v>44559</c:v>
                </c:pt>
                <c:pt idx="11">
                  <c:v>44560</c:v>
                </c:pt>
                <c:pt idx="12">
                  <c:v>44561</c:v>
                </c:pt>
                <c:pt idx="13">
                  <c:v>44562</c:v>
                </c:pt>
                <c:pt idx="14">
                  <c:v>44563</c:v>
                </c:pt>
                <c:pt idx="15">
                  <c:v>44564</c:v>
                </c:pt>
                <c:pt idx="16">
                  <c:v>44565</c:v>
                </c:pt>
                <c:pt idx="17">
                  <c:v>44566</c:v>
                </c:pt>
                <c:pt idx="18">
                  <c:v>44567</c:v>
                </c:pt>
                <c:pt idx="19">
                  <c:v>44568</c:v>
                </c:pt>
                <c:pt idx="20">
                  <c:v>44569</c:v>
                </c:pt>
                <c:pt idx="21">
                  <c:v>44570</c:v>
                </c:pt>
                <c:pt idx="22">
                  <c:v>44571</c:v>
                </c:pt>
                <c:pt idx="23">
                  <c:v>44572</c:v>
                </c:pt>
                <c:pt idx="24">
                  <c:v>44573</c:v>
                </c:pt>
                <c:pt idx="25">
                  <c:v>44574</c:v>
                </c:pt>
                <c:pt idx="26">
                  <c:v>44575</c:v>
                </c:pt>
                <c:pt idx="27">
                  <c:v>44576</c:v>
                </c:pt>
                <c:pt idx="28">
                  <c:v>44577</c:v>
                </c:pt>
                <c:pt idx="29">
                  <c:v>44578</c:v>
                </c:pt>
                <c:pt idx="30">
                  <c:v>44579</c:v>
                </c:pt>
                <c:pt idx="31">
                  <c:v>44580</c:v>
                </c:pt>
                <c:pt idx="32">
                  <c:v>44581</c:v>
                </c:pt>
                <c:pt idx="33">
                  <c:v>44582</c:v>
                </c:pt>
                <c:pt idx="34">
                  <c:v>44583</c:v>
                </c:pt>
                <c:pt idx="35">
                  <c:v>44584</c:v>
                </c:pt>
                <c:pt idx="36">
                  <c:v>44585</c:v>
                </c:pt>
                <c:pt idx="37">
                  <c:v>44586</c:v>
                </c:pt>
                <c:pt idx="38">
                  <c:v>44587</c:v>
                </c:pt>
                <c:pt idx="39">
                  <c:v>44588</c:v>
                </c:pt>
                <c:pt idx="40">
                  <c:v>44589</c:v>
                </c:pt>
                <c:pt idx="41">
                  <c:v>44590</c:v>
                </c:pt>
                <c:pt idx="42">
                  <c:v>44591</c:v>
                </c:pt>
                <c:pt idx="43">
                  <c:v>44592</c:v>
                </c:pt>
                <c:pt idx="44">
                  <c:v>44593</c:v>
                </c:pt>
                <c:pt idx="45">
                  <c:v>44594</c:v>
                </c:pt>
                <c:pt idx="46">
                  <c:v>44595</c:v>
                </c:pt>
                <c:pt idx="47">
                  <c:v>44596</c:v>
                </c:pt>
                <c:pt idx="48">
                  <c:v>44597</c:v>
                </c:pt>
                <c:pt idx="49">
                  <c:v>44598</c:v>
                </c:pt>
                <c:pt idx="50">
                  <c:v>44599</c:v>
                </c:pt>
                <c:pt idx="51">
                  <c:v>44600</c:v>
                </c:pt>
                <c:pt idx="52">
                  <c:v>44601</c:v>
                </c:pt>
                <c:pt idx="53">
                  <c:v>44602</c:v>
                </c:pt>
                <c:pt idx="54">
                  <c:v>44603</c:v>
                </c:pt>
                <c:pt idx="55">
                  <c:v>44604</c:v>
                </c:pt>
                <c:pt idx="56">
                  <c:v>44605</c:v>
                </c:pt>
                <c:pt idx="57">
                  <c:v>44606</c:v>
                </c:pt>
                <c:pt idx="58">
                  <c:v>44607</c:v>
                </c:pt>
                <c:pt idx="59">
                  <c:v>44608</c:v>
                </c:pt>
                <c:pt idx="60">
                  <c:v>44609</c:v>
                </c:pt>
                <c:pt idx="61">
                  <c:v>44610</c:v>
                </c:pt>
                <c:pt idx="62">
                  <c:v>44611</c:v>
                </c:pt>
                <c:pt idx="63">
                  <c:v>44612</c:v>
                </c:pt>
                <c:pt idx="64">
                  <c:v>44613</c:v>
                </c:pt>
                <c:pt idx="65">
                  <c:v>44614</c:v>
                </c:pt>
                <c:pt idx="66">
                  <c:v>44615</c:v>
                </c:pt>
                <c:pt idx="67">
                  <c:v>44616</c:v>
                </c:pt>
                <c:pt idx="68">
                  <c:v>44617</c:v>
                </c:pt>
                <c:pt idx="69">
                  <c:v>44618</c:v>
                </c:pt>
                <c:pt idx="70">
                  <c:v>44619</c:v>
                </c:pt>
                <c:pt idx="71">
                  <c:v>44620</c:v>
                </c:pt>
                <c:pt idx="72">
                  <c:v>44621</c:v>
                </c:pt>
                <c:pt idx="73">
                  <c:v>44622</c:v>
                </c:pt>
                <c:pt idx="74">
                  <c:v>44623</c:v>
                </c:pt>
                <c:pt idx="75">
                  <c:v>44624</c:v>
                </c:pt>
                <c:pt idx="76">
                  <c:v>44625</c:v>
                </c:pt>
                <c:pt idx="77">
                  <c:v>44626</c:v>
                </c:pt>
                <c:pt idx="78">
                  <c:v>44627</c:v>
                </c:pt>
                <c:pt idx="79">
                  <c:v>44628</c:v>
                </c:pt>
                <c:pt idx="80">
                  <c:v>44629</c:v>
                </c:pt>
                <c:pt idx="81">
                  <c:v>44630</c:v>
                </c:pt>
                <c:pt idx="82">
                  <c:v>44631</c:v>
                </c:pt>
                <c:pt idx="83">
                  <c:v>44632</c:v>
                </c:pt>
                <c:pt idx="84">
                  <c:v>44633</c:v>
                </c:pt>
                <c:pt idx="85">
                  <c:v>44634</c:v>
                </c:pt>
                <c:pt idx="86">
                  <c:v>44635</c:v>
                </c:pt>
                <c:pt idx="87">
                  <c:v>44636</c:v>
                </c:pt>
                <c:pt idx="88">
                  <c:v>44637</c:v>
                </c:pt>
                <c:pt idx="89">
                  <c:v>44638</c:v>
                </c:pt>
                <c:pt idx="90">
                  <c:v>44639</c:v>
                </c:pt>
                <c:pt idx="91">
                  <c:v>44640</c:v>
                </c:pt>
                <c:pt idx="92">
                  <c:v>44641</c:v>
                </c:pt>
                <c:pt idx="93">
                  <c:v>44642</c:v>
                </c:pt>
                <c:pt idx="94">
                  <c:v>44643</c:v>
                </c:pt>
                <c:pt idx="95">
                  <c:v>44644</c:v>
                </c:pt>
                <c:pt idx="96">
                  <c:v>44645</c:v>
                </c:pt>
                <c:pt idx="97">
                  <c:v>44646</c:v>
                </c:pt>
                <c:pt idx="98">
                  <c:v>44647</c:v>
                </c:pt>
                <c:pt idx="99">
                  <c:v>44648</c:v>
                </c:pt>
                <c:pt idx="100">
                  <c:v>44649</c:v>
                </c:pt>
                <c:pt idx="101">
                  <c:v>44650</c:v>
                </c:pt>
                <c:pt idx="102">
                  <c:v>44651</c:v>
                </c:pt>
                <c:pt idx="103">
                  <c:v>44652</c:v>
                </c:pt>
                <c:pt idx="104">
                  <c:v>44653</c:v>
                </c:pt>
                <c:pt idx="105">
                  <c:v>44654</c:v>
                </c:pt>
                <c:pt idx="106">
                  <c:v>44655</c:v>
                </c:pt>
                <c:pt idx="107">
                  <c:v>44656</c:v>
                </c:pt>
                <c:pt idx="108">
                  <c:v>44657</c:v>
                </c:pt>
                <c:pt idx="109">
                  <c:v>44658</c:v>
                </c:pt>
                <c:pt idx="110">
                  <c:v>44659</c:v>
                </c:pt>
                <c:pt idx="111">
                  <c:v>44660</c:v>
                </c:pt>
                <c:pt idx="112">
                  <c:v>44661</c:v>
                </c:pt>
                <c:pt idx="113">
                  <c:v>44662</c:v>
                </c:pt>
                <c:pt idx="114">
                  <c:v>44663</c:v>
                </c:pt>
                <c:pt idx="115">
                  <c:v>44664</c:v>
                </c:pt>
                <c:pt idx="116">
                  <c:v>44665</c:v>
                </c:pt>
                <c:pt idx="117">
                  <c:v>44666</c:v>
                </c:pt>
                <c:pt idx="118">
                  <c:v>44667</c:v>
                </c:pt>
                <c:pt idx="119">
                  <c:v>44668</c:v>
                </c:pt>
                <c:pt idx="120">
                  <c:v>44669</c:v>
                </c:pt>
                <c:pt idx="121">
                  <c:v>44670</c:v>
                </c:pt>
                <c:pt idx="122">
                  <c:v>44671</c:v>
                </c:pt>
                <c:pt idx="123">
                  <c:v>44672</c:v>
                </c:pt>
                <c:pt idx="124">
                  <c:v>44673</c:v>
                </c:pt>
                <c:pt idx="125">
                  <c:v>44674</c:v>
                </c:pt>
                <c:pt idx="126">
                  <c:v>44675</c:v>
                </c:pt>
                <c:pt idx="127">
                  <c:v>44676</c:v>
                </c:pt>
                <c:pt idx="128">
                  <c:v>44677</c:v>
                </c:pt>
                <c:pt idx="129">
                  <c:v>44678</c:v>
                </c:pt>
                <c:pt idx="130">
                  <c:v>44679</c:v>
                </c:pt>
                <c:pt idx="131">
                  <c:v>44680</c:v>
                </c:pt>
                <c:pt idx="132">
                  <c:v>44681</c:v>
                </c:pt>
                <c:pt idx="133">
                  <c:v>44682</c:v>
                </c:pt>
                <c:pt idx="134">
                  <c:v>44683</c:v>
                </c:pt>
                <c:pt idx="135">
                  <c:v>44684</c:v>
                </c:pt>
                <c:pt idx="136">
                  <c:v>44685</c:v>
                </c:pt>
                <c:pt idx="137">
                  <c:v>44686</c:v>
                </c:pt>
                <c:pt idx="138">
                  <c:v>44687</c:v>
                </c:pt>
                <c:pt idx="139">
                  <c:v>44688</c:v>
                </c:pt>
                <c:pt idx="140">
                  <c:v>44689</c:v>
                </c:pt>
                <c:pt idx="141">
                  <c:v>44690</c:v>
                </c:pt>
                <c:pt idx="142">
                  <c:v>44691</c:v>
                </c:pt>
                <c:pt idx="143">
                  <c:v>44692</c:v>
                </c:pt>
                <c:pt idx="144">
                  <c:v>44693</c:v>
                </c:pt>
                <c:pt idx="145">
                  <c:v>44694</c:v>
                </c:pt>
                <c:pt idx="146">
                  <c:v>44695</c:v>
                </c:pt>
                <c:pt idx="147">
                  <c:v>44696</c:v>
                </c:pt>
                <c:pt idx="148">
                  <c:v>44697</c:v>
                </c:pt>
                <c:pt idx="149">
                  <c:v>44698</c:v>
                </c:pt>
                <c:pt idx="150">
                  <c:v>44699</c:v>
                </c:pt>
                <c:pt idx="151">
                  <c:v>44700</c:v>
                </c:pt>
                <c:pt idx="152">
                  <c:v>44701</c:v>
                </c:pt>
                <c:pt idx="153">
                  <c:v>44702</c:v>
                </c:pt>
                <c:pt idx="154">
                  <c:v>44703</c:v>
                </c:pt>
                <c:pt idx="155">
                  <c:v>44704</c:v>
                </c:pt>
                <c:pt idx="156">
                  <c:v>44705</c:v>
                </c:pt>
                <c:pt idx="157">
                  <c:v>44706</c:v>
                </c:pt>
                <c:pt idx="158">
                  <c:v>44707</c:v>
                </c:pt>
                <c:pt idx="159">
                  <c:v>44708</c:v>
                </c:pt>
                <c:pt idx="160">
                  <c:v>44709</c:v>
                </c:pt>
                <c:pt idx="161">
                  <c:v>44710</c:v>
                </c:pt>
                <c:pt idx="162">
                  <c:v>44711</c:v>
                </c:pt>
                <c:pt idx="163">
                  <c:v>44712</c:v>
                </c:pt>
                <c:pt idx="164">
                  <c:v>44713</c:v>
                </c:pt>
                <c:pt idx="165">
                  <c:v>44714</c:v>
                </c:pt>
                <c:pt idx="166">
                  <c:v>44715</c:v>
                </c:pt>
                <c:pt idx="167">
                  <c:v>44716</c:v>
                </c:pt>
                <c:pt idx="168">
                  <c:v>44717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44723</c:v>
                </c:pt>
                <c:pt idx="175">
                  <c:v>44724</c:v>
                </c:pt>
                <c:pt idx="176">
                  <c:v>44725</c:v>
                </c:pt>
                <c:pt idx="177">
                  <c:v>44726</c:v>
                </c:pt>
                <c:pt idx="178">
                  <c:v>44727</c:v>
                </c:pt>
                <c:pt idx="179">
                  <c:v>44728</c:v>
                </c:pt>
                <c:pt idx="180">
                  <c:v>44729</c:v>
                </c:pt>
                <c:pt idx="181">
                  <c:v>44730</c:v>
                </c:pt>
                <c:pt idx="182">
                  <c:v>44731</c:v>
                </c:pt>
                <c:pt idx="183">
                  <c:v>44732</c:v>
                </c:pt>
                <c:pt idx="184">
                  <c:v>44733</c:v>
                </c:pt>
                <c:pt idx="185">
                  <c:v>44734</c:v>
                </c:pt>
                <c:pt idx="186">
                  <c:v>44735</c:v>
                </c:pt>
                <c:pt idx="187">
                  <c:v>44736</c:v>
                </c:pt>
                <c:pt idx="188">
                  <c:v>44737</c:v>
                </c:pt>
                <c:pt idx="189">
                  <c:v>44738</c:v>
                </c:pt>
                <c:pt idx="190">
                  <c:v>44739</c:v>
                </c:pt>
                <c:pt idx="191">
                  <c:v>44740</c:v>
                </c:pt>
                <c:pt idx="192">
                  <c:v>44741</c:v>
                </c:pt>
                <c:pt idx="193">
                  <c:v>44742</c:v>
                </c:pt>
                <c:pt idx="194">
                  <c:v>44743</c:v>
                </c:pt>
                <c:pt idx="195">
                  <c:v>44744</c:v>
                </c:pt>
                <c:pt idx="196">
                  <c:v>44745</c:v>
                </c:pt>
                <c:pt idx="197">
                  <c:v>44746</c:v>
                </c:pt>
                <c:pt idx="198">
                  <c:v>44747</c:v>
                </c:pt>
                <c:pt idx="199">
                  <c:v>44748</c:v>
                </c:pt>
                <c:pt idx="200">
                  <c:v>44749</c:v>
                </c:pt>
                <c:pt idx="201">
                  <c:v>44750</c:v>
                </c:pt>
                <c:pt idx="202">
                  <c:v>44751</c:v>
                </c:pt>
                <c:pt idx="203">
                  <c:v>44752</c:v>
                </c:pt>
                <c:pt idx="204">
                  <c:v>44753</c:v>
                </c:pt>
                <c:pt idx="205">
                  <c:v>44754</c:v>
                </c:pt>
                <c:pt idx="206">
                  <c:v>44755</c:v>
                </c:pt>
                <c:pt idx="207">
                  <c:v>44756</c:v>
                </c:pt>
                <c:pt idx="208">
                  <c:v>44757</c:v>
                </c:pt>
                <c:pt idx="209">
                  <c:v>44758</c:v>
                </c:pt>
                <c:pt idx="210">
                  <c:v>44759</c:v>
                </c:pt>
                <c:pt idx="211">
                  <c:v>44760</c:v>
                </c:pt>
                <c:pt idx="212">
                  <c:v>44761</c:v>
                </c:pt>
                <c:pt idx="213">
                  <c:v>44762</c:v>
                </c:pt>
                <c:pt idx="214">
                  <c:v>44763</c:v>
                </c:pt>
                <c:pt idx="215">
                  <c:v>44764</c:v>
                </c:pt>
                <c:pt idx="216">
                  <c:v>44765</c:v>
                </c:pt>
                <c:pt idx="217">
                  <c:v>44766</c:v>
                </c:pt>
                <c:pt idx="218">
                  <c:v>44767</c:v>
                </c:pt>
                <c:pt idx="219">
                  <c:v>44768</c:v>
                </c:pt>
                <c:pt idx="220">
                  <c:v>44769</c:v>
                </c:pt>
                <c:pt idx="221">
                  <c:v>44770</c:v>
                </c:pt>
                <c:pt idx="222">
                  <c:v>44771</c:v>
                </c:pt>
                <c:pt idx="223">
                  <c:v>44772</c:v>
                </c:pt>
                <c:pt idx="224">
                  <c:v>44773</c:v>
                </c:pt>
                <c:pt idx="225">
                  <c:v>44774</c:v>
                </c:pt>
                <c:pt idx="226">
                  <c:v>44775</c:v>
                </c:pt>
                <c:pt idx="227">
                  <c:v>44776</c:v>
                </c:pt>
                <c:pt idx="228">
                  <c:v>44777</c:v>
                </c:pt>
                <c:pt idx="229">
                  <c:v>44778</c:v>
                </c:pt>
                <c:pt idx="230">
                  <c:v>44779</c:v>
                </c:pt>
                <c:pt idx="231">
                  <c:v>44780</c:v>
                </c:pt>
                <c:pt idx="232">
                  <c:v>44781</c:v>
                </c:pt>
                <c:pt idx="233">
                  <c:v>44782</c:v>
                </c:pt>
                <c:pt idx="234">
                  <c:v>44783</c:v>
                </c:pt>
                <c:pt idx="235">
                  <c:v>44784</c:v>
                </c:pt>
                <c:pt idx="236">
                  <c:v>44785</c:v>
                </c:pt>
                <c:pt idx="237">
                  <c:v>44786</c:v>
                </c:pt>
                <c:pt idx="238">
                  <c:v>44787</c:v>
                </c:pt>
                <c:pt idx="239">
                  <c:v>44788</c:v>
                </c:pt>
                <c:pt idx="240">
                  <c:v>44789</c:v>
                </c:pt>
                <c:pt idx="241">
                  <c:v>44790</c:v>
                </c:pt>
                <c:pt idx="242">
                  <c:v>44791</c:v>
                </c:pt>
                <c:pt idx="243">
                  <c:v>44792</c:v>
                </c:pt>
                <c:pt idx="244">
                  <c:v>44793</c:v>
                </c:pt>
                <c:pt idx="245">
                  <c:v>44794</c:v>
                </c:pt>
                <c:pt idx="246">
                  <c:v>44795</c:v>
                </c:pt>
                <c:pt idx="247">
                  <c:v>44796</c:v>
                </c:pt>
                <c:pt idx="248">
                  <c:v>44797</c:v>
                </c:pt>
                <c:pt idx="249">
                  <c:v>44798</c:v>
                </c:pt>
                <c:pt idx="250">
                  <c:v>44799</c:v>
                </c:pt>
                <c:pt idx="251">
                  <c:v>44800</c:v>
                </c:pt>
                <c:pt idx="252">
                  <c:v>44801</c:v>
                </c:pt>
                <c:pt idx="253">
                  <c:v>44802</c:v>
                </c:pt>
                <c:pt idx="254">
                  <c:v>44803</c:v>
                </c:pt>
                <c:pt idx="255">
                  <c:v>44804</c:v>
                </c:pt>
                <c:pt idx="256">
                  <c:v>44805</c:v>
                </c:pt>
                <c:pt idx="257">
                  <c:v>44806</c:v>
                </c:pt>
                <c:pt idx="258">
                  <c:v>44807</c:v>
                </c:pt>
                <c:pt idx="259">
                  <c:v>44808</c:v>
                </c:pt>
                <c:pt idx="260">
                  <c:v>44809</c:v>
                </c:pt>
                <c:pt idx="261">
                  <c:v>44810</c:v>
                </c:pt>
                <c:pt idx="262">
                  <c:v>44811</c:v>
                </c:pt>
                <c:pt idx="263">
                  <c:v>44812</c:v>
                </c:pt>
                <c:pt idx="264">
                  <c:v>44813</c:v>
                </c:pt>
                <c:pt idx="265">
                  <c:v>44814</c:v>
                </c:pt>
                <c:pt idx="266">
                  <c:v>44815</c:v>
                </c:pt>
                <c:pt idx="267">
                  <c:v>44816</c:v>
                </c:pt>
                <c:pt idx="268">
                  <c:v>44817</c:v>
                </c:pt>
                <c:pt idx="269">
                  <c:v>44818</c:v>
                </c:pt>
                <c:pt idx="270">
                  <c:v>44819</c:v>
                </c:pt>
                <c:pt idx="271">
                  <c:v>44820</c:v>
                </c:pt>
                <c:pt idx="272">
                  <c:v>44821</c:v>
                </c:pt>
                <c:pt idx="273">
                  <c:v>44822</c:v>
                </c:pt>
                <c:pt idx="274">
                  <c:v>44823</c:v>
                </c:pt>
                <c:pt idx="275">
                  <c:v>44824</c:v>
                </c:pt>
                <c:pt idx="276">
                  <c:v>44825</c:v>
                </c:pt>
                <c:pt idx="277">
                  <c:v>44826</c:v>
                </c:pt>
                <c:pt idx="278">
                  <c:v>44827</c:v>
                </c:pt>
                <c:pt idx="279">
                  <c:v>44828</c:v>
                </c:pt>
                <c:pt idx="280">
                  <c:v>44829</c:v>
                </c:pt>
                <c:pt idx="281">
                  <c:v>44830</c:v>
                </c:pt>
                <c:pt idx="282">
                  <c:v>44831</c:v>
                </c:pt>
                <c:pt idx="283">
                  <c:v>44832</c:v>
                </c:pt>
                <c:pt idx="284">
                  <c:v>44833</c:v>
                </c:pt>
                <c:pt idx="285">
                  <c:v>44834</c:v>
                </c:pt>
                <c:pt idx="286">
                  <c:v>44835</c:v>
                </c:pt>
                <c:pt idx="287">
                  <c:v>44836</c:v>
                </c:pt>
                <c:pt idx="288">
                  <c:v>44837</c:v>
                </c:pt>
                <c:pt idx="289">
                  <c:v>44838</c:v>
                </c:pt>
                <c:pt idx="290">
                  <c:v>44839</c:v>
                </c:pt>
                <c:pt idx="291">
                  <c:v>44840</c:v>
                </c:pt>
                <c:pt idx="292">
                  <c:v>44841</c:v>
                </c:pt>
                <c:pt idx="293">
                  <c:v>44842</c:v>
                </c:pt>
                <c:pt idx="294">
                  <c:v>44843</c:v>
                </c:pt>
                <c:pt idx="295">
                  <c:v>44844</c:v>
                </c:pt>
                <c:pt idx="296">
                  <c:v>44845</c:v>
                </c:pt>
                <c:pt idx="297">
                  <c:v>44846</c:v>
                </c:pt>
                <c:pt idx="298">
                  <c:v>44847</c:v>
                </c:pt>
                <c:pt idx="299">
                  <c:v>44848</c:v>
                </c:pt>
                <c:pt idx="300">
                  <c:v>44849</c:v>
                </c:pt>
                <c:pt idx="301">
                  <c:v>44850</c:v>
                </c:pt>
                <c:pt idx="302">
                  <c:v>44851</c:v>
                </c:pt>
                <c:pt idx="303">
                  <c:v>44852</c:v>
                </c:pt>
                <c:pt idx="304">
                  <c:v>44853</c:v>
                </c:pt>
                <c:pt idx="305">
                  <c:v>44854</c:v>
                </c:pt>
                <c:pt idx="306">
                  <c:v>44855</c:v>
                </c:pt>
                <c:pt idx="307">
                  <c:v>44856</c:v>
                </c:pt>
                <c:pt idx="308">
                  <c:v>44857</c:v>
                </c:pt>
                <c:pt idx="309">
                  <c:v>44858</c:v>
                </c:pt>
                <c:pt idx="310">
                  <c:v>44859</c:v>
                </c:pt>
                <c:pt idx="311">
                  <c:v>44860</c:v>
                </c:pt>
                <c:pt idx="312">
                  <c:v>44861</c:v>
                </c:pt>
                <c:pt idx="313">
                  <c:v>44862</c:v>
                </c:pt>
                <c:pt idx="314">
                  <c:v>44863</c:v>
                </c:pt>
                <c:pt idx="315">
                  <c:v>44864</c:v>
                </c:pt>
                <c:pt idx="316">
                  <c:v>44865</c:v>
                </c:pt>
                <c:pt idx="317">
                  <c:v>44866</c:v>
                </c:pt>
                <c:pt idx="318">
                  <c:v>44867</c:v>
                </c:pt>
                <c:pt idx="319">
                  <c:v>44868</c:v>
                </c:pt>
                <c:pt idx="320">
                  <c:v>44869</c:v>
                </c:pt>
                <c:pt idx="321">
                  <c:v>44870</c:v>
                </c:pt>
                <c:pt idx="322">
                  <c:v>44871</c:v>
                </c:pt>
                <c:pt idx="323">
                  <c:v>44872</c:v>
                </c:pt>
                <c:pt idx="324">
                  <c:v>44873</c:v>
                </c:pt>
                <c:pt idx="325">
                  <c:v>44874</c:v>
                </c:pt>
                <c:pt idx="326">
                  <c:v>44875</c:v>
                </c:pt>
                <c:pt idx="327">
                  <c:v>44876</c:v>
                </c:pt>
                <c:pt idx="328">
                  <c:v>44877</c:v>
                </c:pt>
                <c:pt idx="329">
                  <c:v>44878</c:v>
                </c:pt>
                <c:pt idx="330">
                  <c:v>44879</c:v>
                </c:pt>
                <c:pt idx="331">
                  <c:v>44880</c:v>
                </c:pt>
                <c:pt idx="332">
                  <c:v>44881</c:v>
                </c:pt>
                <c:pt idx="333">
                  <c:v>44882</c:v>
                </c:pt>
                <c:pt idx="334">
                  <c:v>44883</c:v>
                </c:pt>
                <c:pt idx="335">
                  <c:v>44884</c:v>
                </c:pt>
                <c:pt idx="336">
                  <c:v>44885</c:v>
                </c:pt>
                <c:pt idx="337">
                  <c:v>44886</c:v>
                </c:pt>
                <c:pt idx="338">
                  <c:v>44887</c:v>
                </c:pt>
                <c:pt idx="339">
                  <c:v>44888</c:v>
                </c:pt>
                <c:pt idx="340">
                  <c:v>44889</c:v>
                </c:pt>
                <c:pt idx="341">
                  <c:v>44890</c:v>
                </c:pt>
                <c:pt idx="342">
                  <c:v>44891</c:v>
                </c:pt>
                <c:pt idx="343">
                  <c:v>44892</c:v>
                </c:pt>
                <c:pt idx="344">
                  <c:v>44893</c:v>
                </c:pt>
                <c:pt idx="345">
                  <c:v>44894</c:v>
                </c:pt>
                <c:pt idx="346">
                  <c:v>44895</c:v>
                </c:pt>
                <c:pt idx="347">
                  <c:v>44896</c:v>
                </c:pt>
                <c:pt idx="348">
                  <c:v>44897</c:v>
                </c:pt>
                <c:pt idx="349">
                  <c:v>44898</c:v>
                </c:pt>
                <c:pt idx="350">
                  <c:v>44899</c:v>
                </c:pt>
                <c:pt idx="351">
                  <c:v>44900</c:v>
                </c:pt>
                <c:pt idx="352">
                  <c:v>44901</c:v>
                </c:pt>
                <c:pt idx="353">
                  <c:v>44902</c:v>
                </c:pt>
                <c:pt idx="354">
                  <c:v>44903</c:v>
                </c:pt>
                <c:pt idx="355">
                  <c:v>44904</c:v>
                </c:pt>
                <c:pt idx="356">
                  <c:v>44905</c:v>
                </c:pt>
                <c:pt idx="357">
                  <c:v>44906</c:v>
                </c:pt>
                <c:pt idx="358">
                  <c:v>44907</c:v>
                </c:pt>
                <c:pt idx="359">
                  <c:v>44908</c:v>
                </c:pt>
                <c:pt idx="360">
                  <c:v>44909</c:v>
                </c:pt>
                <c:pt idx="361">
                  <c:v>44910</c:v>
                </c:pt>
                <c:pt idx="362">
                  <c:v>44911</c:v>
                </c:pt>
                <c:pt idx="363">
                  <c:v>44912</c:v>
                </c:pt>
                <c:pt idx="364">
                  <c:v>44913</c:v>
                </c:pt>
                <c:pt idx="365">
                  <c:v>44914</c:v>
                </c:pt>
                <c:pt idx="366">
                  <c:v>44915</c:v>
                </c:pt>
                <c:pt idx="367">
                  <c:v>44916</c:v>
                </c:pt>
                <c:pt idx="368">
                  <c:v>44917</c:v>
                </c:pt>
                <c:pt idx="369">
                  <c:v>44918</c:v>
                </c:pt>
                <c:pt idx="370">
                  <c:v>44919</c:v>
                </c:pt>
                <c:pt idx="371">
                  <c:v>44920</c:v>
                </c:pt>
                <c:pt idx="372">
                  <c:v>44921</c:v>
                </c:pt>
                <c:pt idx="373">
                  <c:v>44922</c:v>
                </c:pt>
                <c:pt idx="374">
                  <c:v>44923</c:v>
                </c:pt>
                <c:pt idx="375">
                  <c:v>44924</c:v>
                </c:pt>
                <c:pt idx="376">
                  <c:v>44925</c:v>
                </c:pt>
                <c:pt idx="377">
                  <c:v>44926</c:v>
                </c:pt>
                <c:pt idx="378">
                  <c:v>44927</c:v>
                </c:pt>
                <c:pt idx="379">
                  <c:v>44928</c:v>
                </c:pt>
                <c:pt idx="380">
                  <c:v>44929</c:v>
                </c:pt>
                <c:pt idx="381">
                  <c:v>44930</c:v>
                </c:pt>
                <c:pt idx="382">
                  <c:v>44931</c:v>
                </c:pt>
                <c:pt idx="383">
                  <c:v>44932</c:v>
                </c:pt>
                <c:pt idx="384">
                  <c:v>44933</c:v>
                </c:pt>
                <c:pt idx="385">
                  <c:v>44934</c:v>
                </c:pt>
                <c:pt idx="386">
                  <c:v>44935</c:v>
                </c:pt>
                <c:pt idx="387">
                  <c:v>44936</c:v>
                </c:pt>
                <c:pt idx="388">
                  <c:v>44937</c:v>
                </c:pt>
                <c:pt idx="389">
                  <c:v>44938</c:v>
                </c:pt>
                <c:pt idx="390">
                  <c:v>44939</c:v>
                </c:pt>
                <c:pt idx="391">
                  <c:v>44940</c:v>
                </c:pt>
                <c:pt idx="392">
                  <c:v>44941</c:v>
                </c:pt>
                <c:pt idx="393">
                  <c:v>44942</c:v>
                </c:pt>
                <c:pt idx="394">
                  <c:v>44943</c:v>
                </c:pt>
                <c:pt idx="395">
                  <c:v>44944</c:v>
                </c:pt>
                <c:pt idx="396">
                  <c:v>44945</c:v>
                </c:pt>
                <c:pt idx="397">
                  <c:v>44946</c:v>
                </c:pt>
                <c:pt idx="398">
                  <c:v>44947</c:v>
                </c:pt>
                <c:pt idx="399">
                  <c:v>44948</c:v>
                </c:pt>
                <c:pt idx="400">
                  <c:v>44949</c:v>
                </c:pt>
                <c:pt idx="401">
                  <c:v>44950</c:v>
                </c:pt>
                <c:pt idx="402">
                  <c:v>44951</c:v>
                </c:pt>
                <c:pt idx="403">
                  <c:v>44952</c:v>
                </c:pt>
                <c:pt idx="404">
                  <c:v>44953</c:v>
                </c:pt>
                <c:pt idx="405">
                  <c:v>44954</c:v>
                </c:pt>
                <c:pt idx="406">
                  <c:v>44955</c:v>
                </c:pt>
                <c:pt idx="407">
                  <c:v>44956</c:v>
                </c:pt>
                <c:pt idx="408">
                  <c:v>44957</c:v>
                </c:pt>
                <c:pt idx="409">
                  <c:v>44958</c:v>
                </c:pt>
                <c:pt idx="410">
                  <c:v>44959</c:v>
                </c:pt>
                <c:pt idx="411">
                  <c:v>44960</c:v>
                </c:pt>
                <c:pt idx="412">
                  <c:v>44961</c:v>
                </c:pt>
                <c:pt idx="413">
                  <c:v>44962</c:v>
                </c:pt>
                <c:pt idx="414">
                  <c:v>44963</c:v>
                </c:pt>
                <c:pt idx="415">
                  <c:v>44964</c:v>
                </c:pt>
                <c:pt idx="416">
                  <c:v>44965</c:v>
                </c:pt>
                <c:pt idx="417">
                  <c:v>44966</c:v>
                </c:pt>
                <c:pt idx="418">
                  <c:v>44967</c:v>
                </c:pt>
                <c:pt idx="419">
                  <c:v>44968</c:v>
                </c:pt>
                <c:pt idx="420">
                  <c:v>44969</c:v>
                </c:pt>
                <c:pt idx="421">
                  <c:v>44970</c:v>
                </c:pt>
                <c:pt idx="422">
                  <c:v>44971</c:v>
                </c:pt>
                <c:pt idx="423">
                  <c:v>44972</c:v>
                </c:pt>
                <c:pt idx="424">
                  <c:v>44973</c:v>
                </c:pt>
                <c:pt idx="425">
                  <c:v>44974</c:v>
                </c:pt>
                <c:pt idx="426">
                  <c:v>44975</c:v>
                </c:pt>
                <c:pt idx="427">
                  <c:v>44976</c:v>
                </c:pt>
                <c:pt idx="428">
                  <c:v>44977</c:v>
                </c:pt>
                <c:pt idx="429">
                  <c:v>44978</c:v>
                </c:pt>
                <c:pt idx="430">
                  <c:v>44979</c:v>
                </c:pt>
                <c:pt idx="431">
                  <c:v>44980</c:v>
                </c:pt>
                <c:pt idx="432">
                  <c:v>44981</c:v>
                </c:pt>
                <c:pt idx="433">
                  <c:v>44982</c:v>
                </c:pt>
                <c:pt idx="434">
                  <c:v>44983</c:v>
                </c:pt>
                <c:pt idx="435">
                  <c:v>44984</c:v>
                </c:pt>
                <c:pt idx="436">
                  <c:v>44985</c:v>
                </c:pt>
                <c:pt idx="437">
                  <c:v>44986</c:v>
                </c:pt>
                <c:pt idx="438">
                  <c:v>44987</c:v>
                </c:pt>
                <c:pt idx="439">
                  <c:v>44988</c:v>
                </c:pt>
                <c:pt idx="440">
                  <c:v>44989</c:v>
                </c:pt>
                <c:pt idx="441">
                  <c:v>44990</c:v>
                </c:pt>
                <c:pt idx="442">
                  <c:v>44991</c:v>
                </c:pt>
                <c:pt idx="443">
                  <c:v>44992</c:v>
                </c:pt>
                <c:pt idx="444">
                  <c:v>44993</c:v>
                </c:pt>
                <c:pt idx="445">
                  <c:v>44994</c:v>
                </c:pt>
                <c:pt idx="446">
                  <c:v>44995</c:v>
                </c:pt>
                <c:pt idx="447">
                  <c:v>44996</c:v>
                </c:pt>
                <c:pt idx="448">
                  <c:v>44997</c:v>
                </c:pt>
                <c:pt idx="449">
                  <c:v>44998</c:v>
                </c:pt>
                <c:pt idx="450">
                  <c:v>44999</c:v>
                </c:pt>
                <c:pt idx="451">
                  <c:v>45000</c:v>
                </c:pt>
                <c:pt idx="452">
                  <c:v>45001</c:v>
                </c:pt>
                <c:pt idx="453">
                  <c:v>45002</c:v>
                </c:pt>
                <c:pt idx="454">
                  <c:v>45003</c:v>
                </c:pt>
                <c:pt idx="455">
                  <c:v>45004</c:v>
                </c:pt>
                <c:pt idx="456">
                  <c:v>45005</c:v>
                </c:pt>
                <c:pt idx="457">
                  <c:v>45006</c:v>
                </c:pt>
                <c:pt idx="458">
                  <c:v>45007</c:v>
                </c:pt>
                <c:pt idx="459">
                  <c:v>45008</c:v>
                </c:pt>
                <c:pt idx="460">
                  <c:v>45009</c:v>
                </c:pt>
                <c:pt idx="461">
                  <c:v>45010</c:v>
                </c:pt>
                <c:pt idx="462">
                  <c:v>45011</c:v>
                </c:pt>
                <c:pt idx="463">
                  <c:v>45012</c:v>
                </c:pt>
                <c:pt idx="464">
                  <c:v>45013</c:v>
                </c:pt>
                <c:pt idx="465">
                  <c:v>45014</c:v>
                </c:pt>
                <c:pt idx="466">
                  <c:v>45015</c:v>
                </c:pt>
                <c:pt idx="467">
                  <c:v>45016</c:v>
                </c:pt>
                <c:pt idx="468">
                  <c:v>45017</c:v>
                </c:pt>
                <c:pt idx="469">
                  <c:v>45018</c:v>
                </c:pt>
                <c:pt idx="470">
                  <c:v>45019</c:v>
                </c:pt>
                <c:pt idx="471">
                  <c:v>45020</c:v>
                </c:pt>
                <c:pt idx="472">
                  <c:v>45021</c:v>
                </c:pt>
                <c:pt idx="473">
                  <c:v>45022</c:v>
                </c:pt>
                <c:pt idx="474">
                  <c:v>45023</c:v>
                </c:pt>
                <c:pt idx="475">
                  <c:v>45024</c:v>
                </c:pt>
                <c:pt idx="476">
                  <c:v>45025</c:v>
                </c:pt>
                <c:pt idx="477">
                  <c:v>45026</c:v>
                </c:pt>
                <c:pt idx="478">
                  <c:v>45027</c:v>
                </c:pt>
                <c:pt idx="479">
                  <c:v>45028</c:v>
                </c:pt>
                <c:pt idx="480">
                  <c:v>45029</c:v>
                </c:pt>
                <c:pt idx="481">
                  <c:v>45030</c:v>
                </c:pt>
                <c:pt idx="482">
                  <c:v>45031</c:v>
                </c:pt>
                <c:pt idx="483">
                  <c:v>45032</c:v>
                </c:pt>
                <c:pt idx="484">
                  <c:v>45033</c:v>
                </c:pt>
                <c:pt idx="485">
                  <c:v>45034</c:v>
                </c:pt>
                <c:pt idx="486">
                  <c:v>45035</c:v>
                </c:pt>
                <c:pt idx="487">
                  <c:v>45036</c:v>
                </c:pt>
                <c:pt idx="488">
                  <c:v>45037</c:v>
                </c:pt>
                <c:pt idx="489">
                  <c:v>45038</c:v>
                </c:pt>
                <c:pt idx="490">
                  <c:v>45039</c:v>
                </c:pt>
                <c:pt idx="491">
                  <c:v>45040</c:v>
                </c:pt>
                <c:pt idx="492">
                  <c:v>45041</c:v>
                </c:pt>
                <c:pt idx="493">
                  <c:v>45042</c:v>
                </c:pt>
                <c:pt idx="494">
                  <c:v>45043</c:v>
                </c:pt>
                <c:pt idx="495">
                  <c:v>45044</c:v>
                </c:pt>
                <c:pt idx="496">
                  <c:v>45045</c:v>
                </c:pt>
                <c:pt idx="497">
                  <c:v>45046</c:v>
                </c:pt>
                <c:pt idx="498">
                  <c:v>45047</c:v>
                </c:pt>
                <c:pt idx="499">
                  <c:v>45048</c:v>
                </c:pt>
                <c:pt idx="500">
                  <c:v>45049</c:v>
                </c:pt>
                <c:pt idx="501">
                  <c:v>45050</c:v>
                </c:pt>
                <c:pt idx="502">
                  <c:v>45051</c:v>
                </c:pt>
                <c:pt idx="503">
                  <c:v>45052</c:v>
                </c:pt>
                <c:pt idx="504">
                  <c:v>45053</c:v>
                </c:pt>
                <c:pt idx="505">
                  <c:v>45054</c:v>
                </c:pt>
                <c:pt idx="506">
                  <c:v>45055</c:v>
                </c:pt>
                <c:pt idx="507">
                  <c:v>45056</c:v>
                </c:pt>
                <c:pt idx="508">
                  <c:v>45057</c:v>
                </c:pt>
                <c:pt idx="509">
                  <c:v>45058</c:v>
                </c:pt>
                <c:pt idx="510">
                  <c:v>45059</c:v>
                </c:pt>
                <c:pt idx="511">
                  <c:v>45060</c:v>
                </c:pt>
                <c:pt idx="512">
                  <c:v>45061</c:v>
                </c:pt>
                <c:pt idx="513">
                  <c:v>45062</c:v>
                </c:pt>
                <c:pt idx="514">
                  <c:v>45063</c:v>
                </c:pt>
                <c:pt idx="515">
                  <c:v>45064</c:v>
                </c:pt>
                <c:pt idx="516">
                  <c:v>45065</c:v>
                </c:pt>
                <c:pt idx="517">
                  <c:v>45066</c:v>
                </c:pt>
                <c:pt idx="518">
                  <c:v>45067</c:v>
                </c:pt>
                <c:pt idx="519">
                  <c:v>45068</c:v>
                </c:pt>
                <c:pt idx="520">
                  <c:v>45069</c:v>
                </c:pt>
                <c:pt idx="521">
                  <c:v>45070</c:v>
                </c:pt>
                <c:pt idx="522">
                  <c:v>45071</c:v>
                </c:pt>
                <c:pt idx="523">
                  <c:v>45072</c:v>
                </c:pt>
                <c:pt idx="524">
                  <c:v>45073</c:v>
                </c:pt>
                <c:pt idx="525">
                  <c:v>45074</c:v>
                </c:pt>
                <c:pt idx="526">
                  <c:v>45075</c:v>
                </c:pt>
                <c:pt idx="527">
                  <c:v>45076</c:v>
                </c:pt>
                <c:pt idx="528">
                  <c:v>45077</c:v>
                </c:pt>
                <c:pt idx="529">
                  <c:v>45078</c:v>
                </c:pt>
                <c:pt idx="530">
                  <c:v>45079</c:v>
                </c:pt>
                <c:pt idx="531">
                  <c:v>45080</c:v>
                </c:pt>
                <c:pt idx="532">
                  <c:v>45081</c:v>
                </c:pt>
                <c:pt idx="533">
                  <c:v>45082</c:v>
                </c:pt>
                <c:pt idx="534">
                  <c:v>45083</c:v>
                </c:pt>
                <c:pt idx="535">
                  <c:v>45084</c:v>
                </c:pt>
                <c:pt idx="536">
                  <c:v>45085</c:v>
                </c:pt>
                <c:pt idx="537">
                  <c:v>45086</c:v>
                </c:pt>
                <c:pt idx="538">
                  <c:v>45087</c:v>
                </c:pt>
                <c:pt idx="539">
                  <c:v>45088</c:v>
                </c:pt>
                <c:pt idx="540">
                  <c:v>45089</c:v>
                </c:pt>
                <c:pt idx="541">
                  <c:v>45090</c:v>
                </c:pt>
                <c:pt idx="542">
                  <c:v>45091</c:v>
                </c:pt>
                <c:pt idx="543">
                  <c:v>45092</c:v>
                </c:pt>
                <c:pt idx="544">
                  <c:v>45093</c:v>
                </c:pt>
                <c:pt idx="545">
                  <c:v>45094</c:v>
                </c:pt>
                <c:pt idx="546">
                  <c:v>45095</c:v>
                </c:pt>
                <c:pt idx="547">
                  <c:v>45096</c:v>
                </c:pt>
                <c:pt idx="548">
                  <c:v>45097</c:v>
                </c:pt>
                <c:pt idx="549">
                  <c:v>45098</c:v>
                </c:pt>
                <c:pt idx="550">
                  <c:v>45099</c:v>
                </c:pt>
                <c:pt idx="551">
                  <c:v>45100</c:v>
                </c:pt>
                <c:pt idx="552">
                  <c:v>45101</c:v>
                </c:pt>
                <c:pt idx="553">
                  <c:v>45102</c:v>
                </c:pt>
                <c:pt idx="554">
                  <c:v>45103</c:v>
                </c:pt>
                <c:pt idx="555">
                  <c:v>45104</c:v>
                </c:pt>
                <c:pt idx="556">
                  <c:v>45105</c:v>
                </c:pt>
                <c:pt idx="557">
                  <c:v>45106</c:v>
                </c:pt>
                <c:pt idx="558">
                  <c:v>45107</c:v>
                </c:pt>
                <c:pt idx="559">
                  <c:v>45108</c:v>
                </c:pt>
                <c:pt idx="560">
                  <c:v>45109</c:v>
                </c:pt>
                <c:pt idx="561">
                  <c:v>45110</c:v>
                </c:pt>
                <c:pt idx="562">
                  <c:v>45111</c:v>
                </c:pt>
                <c:pt idx="563">
                  <c:v>45112</c:v>
                </c:pt>
                <c:pt idx="564">
                  <c:v>45113</c:v>
                </c:pt>
                <c:pt idx="565">
                  <c:v>45114</c:v>
                </c:pt>
                <c:pt idx="566">
                  <c:v>45115</c:v>
                </c:pt>
                <c:pt idx="567">
                  <c:v>45116</c:v>
                </c:pt>
                <c:pt idx="568">
                  <c:v>45117</c:v>
                </c:pt>
                <c:pt idx="569">
                  <c:v>45118</c:v>
                </c:pt>
                <c:pt idx="570">
                  <c:v>45119</c:v>
                </c:pt>
                <c:pt idx="571">
                  <c:v>45120</c:v>
                </c:pt>
                <c:pt idx="572">
                  <c:v>45121</c:v>
                </c:pt>
                <c:pt idx="573">
                  <c:v>45122</c:v>
                </c:pt>
                <c:pt idx="574">
                  <c:v>45123</c:v>
                </c:pt>
                <c:pt idx="575">
                  <c:v>45124</c:v>
                </c:pt>
                <c:pt idx="576">
                  <c:v>45125</c:v>
                </c:pt>
                <c:pt idx="577">
                  <c:v>45126</c:v>
                </c:pt>
                <c:pt idx="578">
                  <c:v>45127</c:v>
                </c:pt>
                <c:pt idx="579">
                  <c:v>45128</c:v>
                </c:pt>
                <c:pt idx="580">
                  <c:v>45129</c:v>
                </c:pt>
                <c:pt idx="581">
                  <c:v>45130</c:v>
                </c:pt>
                <c:pt idx="582">
                  <c:v>45131</c:v>
                </c:pt>
                <c:pt idx="583">
                  <c:v>45132</c:v>
                </c:pt>
                <c:pt idx="584">
                  <c:v>45133</c:v>
                </c:pt>
                <c:pt idx="585">
                  <c:v>45134</c:v>
                </c:pt>
                <c:pt idx="586">
                  <c:v>45135</c:v>
                </c:pt>
                <c:pt idx="587">
                  <c:v>45136</c:v>
                </c:pt>
                <c:pt idx="588">
                  <c:v>45137</c:v>
                </c:pt>
                <c:pt idx="589">
                  <c:v>45138</c:v>
                </c:pt>
                <c:pt idx="590">
                  <c:v>45139</c:v>
                </c:pt>
                <c:pt idx="591">
                  <c:v>45140</c:v>
                </c:pt>
                <c:pt idx="592">
                  <c:v>45141</c:v>
                </c:pt>
                <c:pt idx="593">
                  <c:v>45142</c:v>
                </c:pt>
                <c:pt idx="594">
                  <c:v>45143</c:v>
                </c:pt>
                <c:pt idx="595">
                  <c:v>45144</c:v>
                </c:pt>
                <c:pt idx="596">
                  <c:v>45145</c:v>
                </c:pt>
                <c:pt idx="597">
                  <c:v>45146</c:v>
                </c:pt>
                <c:pt idx="598">
                  <c:v>45147</c:v>
                </c:pt>
                <c:pt idx="599">
                  <c:v>45148</c:v>
                </c:pt>
                <c:pt idx="600">
                  <c:v>45149</c:v>
                </c:pt>
                <c:pt idx="601">
                  <c:v>45150</c:v>
                </c:pt>
                <c:pt idx="602">
                  <c:v>45151</c:v>
                </c:pt>
                <c:pt idx="603">
                  <c:v>45152</c:v>
                </c:pt>
                <c:pt idx="604">
                  <c:v>45153</c:v>
                </c:pt>
                <c:pt idx="605">
                  <c:v>45154</c:v>
                </c:pt>
                <c:pt idx="606">
                  <c:v>45155</c:v>
                </c:pt>
                <c:pt idx="607">
                  <c:v>45156</c:v>
                </c:pt>
                <c:pt idx="608">
                  <c:v>45157</c:v>
                </c:pt>
                <c:pt idx="609">
                  <c:v>45158</c:v>
                </c:pt>
                <c:pt idx="610">
                  <c:v>45159</c:v>
                </c:pt>
                <c:pt idx="611">
                  <c:v>45160</c:v>
                </c:pt>
                <c:pt idx="612">
                  <c:v>45161</c:v>
                </c:pt>
                <c:pt idx="613">
                  <c:v>45162</c:v>
                </c:pt>
                <c:pt idx="614">
                  <c:v>45163</c:v>
                </c:pt>
                <c:pt idx="615">
                  <c:v>45164</c:v>
                </c:pt>
                <c:pt idx="616">
                  <c:v>45165</c:v>
                </c:pt>
                <c:pt idx="617">
                  <c:v>45166</c:v>
                </c:pt>
                <c:pt idx="618">
                  <c:v>45167</c:v>
                </c:pt>
                <c:pt idx="619">
                  <c:v>45168</c:v>
                </c:pt>
                <c:pt idx="620">
                  <c:v>45169</c:v>
                </c:pt>
                <c:pt idx="621">
                  <c:v>45170</c:v>
                </c:pt>
                <c:pt idx="622">
                  <c:v>45171</c:v>
                </c:pt>
                <c:pt idx="623">
                  <c:v>45172</c:v>
                </c:pt>
                <c:pt idx="624">
                  <c:v>45173</c:v>
                </c:pt>
                <c:pt idx="625">
                  <c:v>45174</c:v>
                </c:pt>
                <c:pt idx="626">
                  <c:v>45175</c:v>
                </c:pt>
                <c:pt idx="627">
                  <c:v>45176</c:v>
                </c:pt>
                <c:pt idx="628">
                  <c:v>45177</c:v>
                </c:pt>
                <c:pt idx="629">
                  <c:v>45178</c:v>
                </c:pt>
                <c:pt idx="630">
                  <c:v>45179</c:v>
                </c:pt>
                <c:pt idx="631">
                  <c:v>45180</c:v>
                </c:pt>
                <c:pt idx="632">
                  <c:v>45181</c:v>
                </c:pt>
                <c:pt idx="633">
                  <c:v>45182</c:v>
                </c:pt>
                <c:pt idx="634">
                  <c:v>45183</c:v>
                </c:pt>
                <c:pt idx="635">
                  <c:v>45184</c:v>
                </c:pt>
                <c:pt idx="636">
                  <c:v>45185</c:v>
                </c:pt>
                <c:pt idx="637">
                  <c:v>45186</c:v>
                </c:pt>
                <c:pt idx="638">
                  <c:v>45187</c:v>
                </c:pt>
                <c:pt idx="639">
                  <c:v>45188</c:v>
                </c:pt>
                <c:pt idx="640">
                  <c:v>45189</c:v>
                </c:pt>
                <c:pt idx="641">
                  <c:v>45190</c:v>
                </c:pt>
                <c:pt idx="642">
                  <c:v>45191</c:v>
                </c:pt>
                <c:pt idx="643">
                  <c:v>45192</c:v>
                </c:pt>
                <c:pt idx="644">
                  <c:v>45193</c:v>
                </c:pt>
                <c:pt idx="645">
                  <c:v>45194</c:v>
                </c:pt>
                <c:pt idx="646">
                  <c:v>45195</c:v>
                </c:pt>
                <c:pt idx="647">
                  <c:v>45196</c:v>
                </c:pt>
                <c:pt idx="648">
                  <c:v>45197</c:v>
                </c:pt>
                <c:pt idx="649">
                  <c:v>45198</c:v>
                </c:pt>
                <c:pt idx="650">
                  <c:v>45199</c:v>
                </c:pt>
                <c:pt idx="651">
                  <c:v>45200</c:v>
                </c:pt>
                <c:pt idx="652">
                  <c:v>45201</c:v>
                </c:pt>
                <c:pt idx="653">
                  <c:v>45202</c:v>
                </c:pt>
                <c:pt idx="654">
                  <c:v>45203</c:v>
                </c:pt>
                <c:pt idx="655">
                  <c:v>45204</c:v>
                </c:pt>
                <c:pt idx="656">
                  <c:v>45205</c:v>
                </c:pt>
                <c:pt idx="657">
                  <c:v>45206</c:v>
                </c:pt>
                <c:pt idx="658">
                  <c:v>45207</c:v>
                </c:pt>
                <c:pt idx="659">
                  <c:v>45208</c:v>
                </c:pt>
                <c:pt idx="660">
                  <c:v>45209</c:v>
                </c:pt>
                <c:pt idx="661">
                  <c:v>45210</c:v>
                </c:pt>
                <c:pt idx="662">
                  <c:v>45211</c:v>
                </c:pt>
                <c:pt idx="663">
                  <c:v>45212</c:v>
                </c:pt>
                <c:pt idx="664">
                  <c:v>45213</c:v>
                </c:pt>
                <c:pt idx="665">
                  <c:v>45214</c:v>
                </c:pt>
                <c:pt idx="666">
                  <c:v>45215</c:v>
                </c:pt>
                <c:pt idx="667">
                  <c:v>45216</c:v>
                </c:pt>
                <c:pt idx="668">
                  <c:v>45217</c:v>
                </c:pt>
                <c:pt idx="669">
                  <c:v>45218</c:v>
                </c:pt>
                <c:pt idx="670">
                  <c:v>45219</c:v>
                </c:pt>
                <c:pt idx="671">
                  <c:v>45220</c:v>
                </c:pt>
                <c:pt idx="672">
                  <c:v>45221</c:v>
                </c:pt>
                <c:pt idx="673">
                  <c:v>45222</c:v>
                </c:pt>
                <c:pt idx="674">
                  <c:v>45223</c:v>
                </c:pt>
                <c:pt idx="675">
                  <c:v>45224</c:v>
                </c:pt>
                <c:pt idx="676">
                  <c:v>45225</c:v>
                </c:pt>
                <c:pt idx="677">
                  <c:v>45226</c:v>
                </c:pt>
                <c:pt idx="678">
                  <c:v>45227</c:v>
                </c:pt>
                <c:pt idx="679">
                  <c:v>45228</c:v>
                </c:pt>
                <c:pt idx="680">
                  <c:v>45229</c:v>
                </c:pt>
                <c:pt idx="681">
                  <c:v>45230</c:v>
                </c:pt>
                <c:pt idx="682">
                  <c:v>45231</c:v>
                </c:pt>
                <c:pt idx="683">
                  <c:v>45232</c:v>
                </c:pt>
                <c:pt idx="684">
                  <c:v>45233</c:v>
                </c:pt>
                <c:pt idx="685">
                  <c:v>45234</c:v>
                </c:pt>
                <c:pt idx="686">
                  <c:v>45235</c:v>
                </c:pt>
                <c:pt idx="687">
                  <c:v>45236</c:v>
                </c:pt>
                <c:pt idx="688">
                  <c:v>45237</c:v>
                </c:pt>
                <c:pt idx="689">
                  <c:v>45238</c:v>
                </c:pt>
                <c:pt idx="690">
                  <c:v>45239</c:v>
                </c:pt>
                <c:pt idx="691">
                  <c:v>45240</c:v>
                </c:pt>
                <c:pt idx="692">
                  <c:v>45241</c:v>
                </c:pt>
                <c:pt idx="693">
                  <c:v>45242</c:v>
                </c:pt>
                <c:pt idx="694">
                  <c:v>45243</c:v>
                </c:pt>
                <c:pt idx="695">
                  <c:v>45244</c:v>
                </c:pt>
              </c:numCache>
            </c:numRef>
          </c:cat>
          <c:val>
            <c:numRef>
              <c:f>vaccination!$U$8:$U$703</c:f>
              <c:numCache>
                <c:formatCode>0.000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9">
                  <c:v>5.6790123456790124E-2</c:v>
                </c:pt>
                <c:pt idx="180">
                  <c:v>5.1094890510948905E-2</c:v>
                </c:pt>
                <c:pt idx="181">
                  <c:v>4.6189376443418015E-2</c:v>
                </c:pt>
                <c:pt idx="182">
                  <c:v>4.2128603104212861E-2</c:v>
                </c:pt>
                <c:pt idx="183">
                  <c:v>3.8054968287526428E-2</c:v>
                </c:pt>
                <c:pt idx="184">
                  <c:v>4.065040650406504E-2</c:v>
                </c:pt>
                <c:pt idx="185">
                  <c:v>4.2553191489361701E-2</c:v>
                </c:pt>
                <c:pt idx="186">
                  <c:v>3.888888888888889E-2</c:v>
                </c:pt>
                <c:pt idx="187">
                  <c:v>3.2423208191126277E-2</c:v>
                </c:pt>
                <c:pt idx="188">
                  <c:v>3.5294117647058823E-2</c:v>
                </c:pt>
                <c:pt idx="189">
                  <c:v>3.8269550748752081E-2</c:v>
                </c:pt>
                <c:pt idx="190">
                  <c:v>3.5656401944894653E-2</c:v>
                </c:pt>
                <c:pt idx="191">
                  <c:v>3.6220472440944881E-2</c:v>
                </c:pt>
                <c:pt idx="192">
                  <c:v>3.3070866141732283E-2</c:v>
                </c:pt>
                <c:pt idx="193">
                  <c:v>2.694136291600634E-2</c:v>
                </c:pt>
                <c:pt idx="194">
                  <c:v>2.9641185647425898E-2</c:v>
                </c:pt>
                <c:pt idx="195">
                  <c:v>2.7863777089783281E-2</c:v>
                </c:pt>
                <c:pt idx="196">
                  <c:v>2.5000000000000001E-2</c:v>
                </c:pt>
                <c:pt idx="197">
                  <c:v>2.9096477794793262E-2</c:v>
                </c:pt>
                <c:pt idx="198">
                  <c:v>2.2900763358778626E-2</c:v>
                </c:pt>
                <c:pt idx="199">
                  <c:v>2.6986506746626688E-2</c:v>
                </c:pt>
                <c:pt idx="200">
                  <c:v>3.4175334323922731E-2</c:v>
                </c:pt>
                <c:pt idx="201">
                  <c:v>3.2983508245877063E-2</c:v>
                </c:pt>
                <c:pt idx="202">
                  <c:v>3.4023668639053255E-2</c:v>
                </c:pt>
                <c:pt idx="203">
                  <c:v>3.6023054755043228E-2</c:v>
                </c:pt>
                <c:pt idx="204">
                  <c:v>3.7447988904299581E-2</c:v>
                </c:pt>
                <c:pt idx="205">
                  <c:v>3.8157894736842106E-2</c:v>
                </c:pt>
                <c:pt idx="206">
                  <c:v>3.5264483627204031E-2</c:v>
                </c:pt>
                <c:pt idx="207">
                  <c:v>3.182374541003672E-2</c:v>
                </c:pt>
                <c:pt idx="208">
                  <c:v>3.3373063170441003E-2</c:v>
                </c:pt>
                <c:pt idx="209">
                  <c:v>3.6004645760743324E-2</c:v>
                </c:pt>
                <c:pt idx="210">
                  <c:v>3.9772727272727272E-2</c:v>
                </c:pt>
                <c:pt idx="211">
                  <c:v>4.2352941176470586E-2</c:v>
                </c:pt>
                <c:pt idx="212">
                  <c:v>4.3062200956937802E-2</c:v>
                </c:pt>
                <c:pt idx="213">
                  <c:v>5.2009456264775412E-2</c:v>
                </c:pt>
                <c:pt idx="214">
                  <c:v>5.2995391705069124E-2</c:v>
                </c:pt>
                <c:pt idx="215">
                  <c:v>5.1546391752577317E-2</c:v>
                </c:pt>
                <c:pt idx="216">
                  <c:v>4.6015712682379348E-2</c:v>
                </c:pt>
                <c:pt idx="217">
                  <c:v>4.1997729852440407E-2</c:v>
                </c:pt>
                <c:pt idx="218">
                  <c:v>3.7444933920704845E-2</c:v>
                </c:pt>
                <c:pt idx="219">
                  <c:v>3.7353255069370331E-2</c:v>
                </c:pt>
                <c:pt idx="220">
                  <c:v>2.5668449197860963E-2</c:v>
                </c:pt>
                <c:pt idx="221">
                  <c:v>2.1030494216614092E-2</c:v>
                </c:pt>
                <c:pt idx="222">
                  <c:v>2.0474137931034482E-2</c:v>
                </c:pt>
                <c:pt idx="223">
                  <c:v>2.2497187851518559E-2</c:v>
                </c:pt>
                <c:pt idx="224">
                  <c:v>2.2962112514351322E-2</c:v>
                </c:pt>
                <c:pt idx="225">
                  <c:v>2.3114355231143552E-2</c:v>
                </c:pt>
                <c:pt idx="226">
                  <c:v>2.9792746113989636E-2</c:v>
                </c:pt>
                <c:pt idx="227">
                  <c:v>3.9083557951482481E-2</c:v>
                </c:pt>
                <c:pt idx="228">
                  <c:v>4.1907514450867052E-2</c:v>
                </c:pt>
                <c:pt idx="229">
                  <c:v>3.9416058394160583E-2</c:v>
                </c:pt>
                <c:pt idx="230">
                  <c:v>3.7900874635568516E-2</c:v>
                </c:pt>
                <c:pt idx="231">
                  <c:v>3.7037037037037035E-2</c:v>
                </c:pt>
                <c:pt idx="232">
                  <c:v>3.4532374100719423E-2</c:v>
                </c:pt>
                <c:pt idx="233">
                  <c:v>2.4205748865355523E-2</c:v>
                </c:pt>
                <c:pt idx="234">
                  <c:v>2.4390243902439025E-2</c:v>
                </c:pt>
                <c:pt idx="235">
                  <c:v>2.2292993630573247E-2</c:v>
                </c:pt>
                <c:pt idx="236">
                  <c:v>2.1416803953871501E-2</c:v>
                </c:pt>
                <c:pt idx="237">
                  <c:v>2.2222222222222223E-2</c:v>
                </c:pt>
                <c:pt idx="238">
                  <c:v>2.385008517887564E-2</c:v>
                </c:pt>
                <c:pt idx="239">
                  <c:v>2.8169014084507043E-2</c:v>
                </c:pt>
                <c:pt idx="240">
                  <c:v>2.9982363315696647E-2</c:v>
                </c:pt>
                <c:pt idx="241">
                  <c:v>2.4714828897338403E-2</c:v>
                </c:pt>
                <c:pt idx="242">
                  <c:v>3.007518796992481E-2</c:v>
                </c:pt>
                <c:pt idx="243">
                  <c:v>3.6468330134357005E-2</c:v>
                </c:pt>
                <c:pt idx="244">
                  <c:v>3.9447731755424063E-2</c:v>
                </c:pt>
                <c:pt idx="245">
                  <c:v>3.3797216699801194E-2</c:v>
                </c:pt>
                <c:pt idx="246">
                  <c:v>2.4539877300613498E-2</c:v>
                </c:pt>
                <c:pt idx="247">
                  <c:v>3.0991735537190084E-2</c:v>
                </c:pt>
                <c:pt idx="248">
                  <c:v>2.9535864978902954E-2</c:v>
                </c:pt>
                <c:pt idx="249">
                  <c:v>2.569593147751606E-2</c:v>
                </c:pt>
                <c:pt idx="250">
                  <c:v>2.553191489361702E-2</c:v>
                </c:pt>
                <c:pt idx="251">
                  <c:v>2.3157894736842106E-2</c:v>
                </c:pt>
                <c:pt idx="252">
                  <c:v>2.8199566160520606E-2</c:v>
                </c:pt>
                <c:pt idx="253">
                  <c:v>3.1390134529147982E-2</c:v>
                </c:pt>
                <c:pt idx="254">
                  <c:v>2.8037383177570093E-2</c:v>
                </c:pt>
                <c:pt idx="255">
                  <c:v>3.4883720930232558E-2</c:v>
                </c:pt>
                <c:pt idx="256">
                  <c:v>3.6231884057971016E-2</c:v>
                </c:pt>
                <c:pt idx="257">
                  <c:v>4.0302267002518891E-2</c:v>
                </c:pt>
                <c:pt idx="258">
                  <c:v>4.7858942065491183E-2</c:v>
                </c:pt>
                <c:pt idx="259">
                  <c:v>4.336734693877551E-2</c:v>
                </c:pt>
                <c:pt idx="260">
                  <c:v>5.128205128205128E-2</c:v>
                </c:pt>
                <c:pt idx="261">
                  <c:v>5.1413881748071981E-2</c:v>
                </c:pt>
                <c:pt idx="262">
                  <c:v>4.909560723514212E-2</c:v>
                </c:pt>
                <c:pt idx="263">
                  <c:v>5.6410256410256411E-2</c:v>
                </c:pt>
                <c:pt idx="264">
                  <c:v>4.859335038363171E-2</c:v>
                </c:pt>
                <c:pt idx="265">
                  <c:v>4.5212765957446811E-2</c:v>
                </c:pt>
                <c:pt idx="266">
                  <c:v>4.5212765957446811E-2</c:v>
                </c:pt>
                <c:pt idx="267">
                  <c:v>3.825136612021858E-2</c:v>
                </c:pt>
                <c:pt idx="268">
                  <c:v>3.968253968253968E-2</c:v>
                </c:pt>
                <c:pt idx="269">
                  <c:v>3.875968992248062E-2</c:v>
                </c:pt>
                <c:pt idx="270">
                  <c:v>3.5616438356164383E-2</c:v>
                </c:pt>
                <c:pt idx="271">
                  <c:v>3.3240997229916899E-2</c:v>
                </c:pt>
                <c:pt idx="272">
                  <c:v>3.5616438356164383E-2</c:v>
                </c:pt>
                <c:pt idx="273">
                  <c:v>4.456824512534819E-2</c:v>
                </c:pt>
                <c:pt idx="274">
                  <c:v>4.1208791208791208E-2</c:v>
                </c:pt>
                <c:pt idx="275">
                  <c:v>4.4817927170868348E-2</c:v>
                </c:pt>
                <c:pt idx="276">
                  <c:v>3.7333333333333336E-2</c:v>
                </c:pt>
                <c:pt idx="277">
                  <c:v>3.3591731266149873E-2</c:v>
                </c:pt>
                <c:pt idx="278">
                  <c:v>3.7128712871287127E-2</c:v>
                </c:pt>
                <c:pt idx="279">
                  <c:v>2.9411764705882353E-2</c:v>
                </c:pt>
                <c:pt idx="280">
                  <c:v>2.5700934579439252E-2</c:v>
                </c:pt>
                <c:pt idx="281">
                  <c:v>3.0837004405286344E-2</c:v>
                </c:pt>
                <c:pt idx="282">
                  <c:v>2.8806584362139918E-2</c:v>
                </c:pt>
                <c:pt idx="283">
                  <c:v>3.8306451612903226E-2</c:v>
                </c:pt>
                <c:pt idx="284">
                  <c:v>4.0515653775322284E-2</c:v>
                </c:pt>
                <c:pt idx="285">
                  <c:v>4.0636042402826852E-2</c:v>
                </c:pt>
                <c:pt idx="286">
                  <c:v>4.0540540540540543E-2</c:v>
                </c:pt>
                <c:pt idx="287">
                  <c:v>4.084967320261438E-2</c:v>
                </c:pt>
                <c:pt idx="288">
                  <c:v>4.2139384116693678E-2</c:v>
                </c:pt>
                <c:pt idx="289">
                  <c:v>4.2836041358936483E-2</c:v>
                </c:pt>
                <c:pt idx="290">
                  <c:v>3.9726027397260277E-2</c:v>
                </c:pt>
                <c:pt idx="291">
                  <c:v>3.6363636363636362E-2</c:v>
                </c:pt>
                <c:pt idx="292">
                  <c:v>3.5043804755944929E-2</c:v>
                </c:pt>
                <c:pt idx="293">
                  <c:v>3.4198113207547169E-2</c:v>
                </c:pt>
                <c:pt idx="294">
                  <c:v>3.2258064516129031E-2</c:v>
                </c:pt>
                <c:pt idx="295">
                  <c:v>3.0237580993520519E-2</c:v>
                </c:pt>
                <c:pt idx="296">
                  <c:v>2.5289778714436249E-2</c:v>
                </c:pt>
                <c:pt idx="297">
                  <c:v>2.1413276231263382E-2</c:v>
                </c:pt>
                <c:pt idx="298">
                  <c:v>2.2245762711864406E-2</c:v>
                </c:pt>
                <c:pt idx="299">
                  <c:v>2.1694214876033058E-2</c:v>
                </c:pt>
                <c:pt idx="300">
                  <c:v>2.098635886673662E-2</c:v>
                </c:pt>
                <c:pt idx="301">
                  <c:v>2.1716649431230611E-2</c:v>
                </c:pt>
                <c:pt idx="302">
                  <c:v>2.20125786163522E-2</c:v>
                </c:pt>
                <c:pt idx="303">
                  <c:v>2.577873254564984E-2</c:v>
                </c:pt>
                <c:pt idx="304">
                  <c:v>2.5889967637540454E-2</c:v>
                </c:pt>
                <c:pt idx="305">
                  <c:v>2.5191675794085433E-2</c:v>
                </c:pt>
                <c:pt idx="306">
                  <c:v>2.7808676307007785E-2</c:v>
                </c:pt>
                <c:pt idx="307">
                  <c:v>2.7932960893854747E-2</c:v>
                </c:pt>
                <c:pt idx="308">
                  <c:v>2.9714285714285714E-2</c:v>
                </c:pt>
                <c:pt idx="309">
                  <c:v>2.7939464493597205E-2</c:v>
                </c:pt>
                <c:pt idx="310">
                  <c:v>2.6862026862026864E-2</c:v>
                </c:pt>
                <c:pt idx="311">
                  <c:v>2.874251497005988E-2</c:v>
                </c:pt>
                <c:pt idx="312">
                  <c:v>2.8846153846153848E-2</c:v>
                </c:pt>
                <c:pt idx="313">
                  <c:v>2.7638190954773871E-2</c:v>
                </c:pt>
                <c:pt idx="314">
                  <c:v>3.0104712041884817E-2</c:v>
                </c:pt>
                <c:pt idx="315">
                  <c:v>2.8340080971659919E-2</c:v>
                </c:pt>
                <c:pt idx="316">
                  <c:v>3.1029619181946404E-2</c:v>
                </c:pt>
                <c:pt idx="317">
                  <c:v>2.9629629629629631E-2</c:v>
                </c:pt>
                <c:pt idx="318">
                  <c:v>2.6604068857589983E-2</c:v>
                </c:pt>
                <c:pt idx="319">
                  <c:v>2.6981450252951095E-2</c:v>
                </c:pt>
                <c:pt idx="320">
                  <c:v>2.9616724738675958E-2</c:v>
                </c:pt>
                <c:pt idx="321">
                  <c:v>2.6408450704225352E-2</c:v>
                </c:pt>
                <c:pt idx="322">
                  <c:v>2.5089605734767026E-2</c:v>
                </c:pt>
                <c:pt idx="323">
                  <c:v>2.3508137432188065E-2</c:v>
                </c:pt>
                <c:pt idx="324">
                  <c:v>2.5735294117647058E-2</c:v>
                </c:pt>
                <c:pt idx="325">
                  <c:v>2.5999999999999999E-2</c:v>
                </c:pt>
                <c:pt idx="326">
                  <c:v>2.6530612244897958E-2</c:v>
                </c:pt>
                <c:pt idx="327">
                  <c:v>2.5316455696202531E-2</c:v>
                </c:pt>
                <c:pt idx="328">
                  <c:v>3.3684210526315789E-2</c:v>
                </c:pt>
                <c:pt idx="329">
                  <c:v>3.7117903930131008E-2</c:v>
                </c:pt>
                <c:pt idx="330">
                  <c:v>3.5476718403547672E-2</c:v>
                </c:pt>
                <c:pt idx="331">
                  <c:v>3.3860045146726865E-2</c:v>
                </c:pt>
                <c:pt idx="332">
                  <c:v>3.5714285714285712E-2</c:v>
                </c:pt>
                <c:pt idx="333">
                  <c:v>3.5377358490566037E-2</c:v>
                </c:pt>
                <c:pt idx="334">
                  <c:v>2.8776978417266189E-2</c:v>
                </c:pt>
                <c:pt idx="335">
                  <c:v>2.0671834625322998E-2</c:v>
                </c:pt>
                <c:pt idx="336">
                  <c:v>1.5113350125944584E-2</c:v>
                </c:pt>
                <c:pt idx="337">
                  <c:v>1.5113350125944584E-2</c:v>
                </c:pt>
                <c:pt idx="338">
                  <c:v>1.9753086419753086E-2</c:v>
                </c:pt>
                <c:pt idx="339">
                  <c:v>2.2277227722772276E-2</c:v>
                </c:pt>
                <c:pt idx="340">
                  <c:v>2.7093596059113302E-2</c:v>
                </c:pt>
                <c:pt idx="341">
                  <c:v>3.1476997578692496E-2</c:v>
                </c:pt>
                <c:pt idx="342">
                  <c:v>3.2332563510392612E-2</c:v>
                </c:pt>
                <c:pt idx="343">
                  <c:v>3.7647058823529408E-2</c:v>
                </c:pt>
                <c:pt idx="344">
                  <c:v>3.9351851851851853E-2</c:v>
                </c:pt>
                <c:pt idx="345">
                  <c:v>3.6057692307692304E-2</c:v>
                </c:pt>
                <c:pt idx="346">
                  <c:v>4.0572792362768499E-2</c:v>
                </c:pt>
                <c:pt idx="347">
                  <c:v>4.0963855421686748E-2</c:v>
                </c:pt>
                <c:pt idx="348">
                  <c:v>3.5629453681710214E-2</c:v>
                </c:pt>
                <c:pt idx="349">
                  <c:v>4.4917257683215132E-2</c:v>
                </c:pt>
                <c:pt idx="350">
                  <c:v>4.3478260869565216E-2</c:v>
                </c:pt>
                <c:pt idx="351">
                  <c:v>4.3678160919540229E-2</c:v>
                </c:pt>
                <c:pt idx="352">
                  <c:v>4.3478260869565216E-2</c:v>
                </c:pt>
                <c:pt idx="353">
                  <c:v>3.4408602150537634E-2</c:v>
                </c:pt>
                <c:pt idx="354">
                  <c:v>3.1055900621118012E-2</c:v>
                </c:pt>
                <c:pt idx="355">
                  <c:v>3.292181069958848E-2</c:v>
                </c:pt>
                <c:pt idx="356">
                  <c:v>2.748414376321353E-2</c:v>
                </c:pt>
                <c:pt idx="357">
                  <c:v>3.3684210526315789E-2</c:v>
                </c:pt>
                <c:pt idx="358">
                  <c:v>2.9350104821802937E-2</c:v>
                </c:pt>
                <c:pt idx="359">
                  <c:v>2.5000000000000001E-2</c:v>
                </c:pt>
                <c:pt idx="360">
                  <c:v>3.4115138592750532E-2</c:v>
                </c:pt>
                <c:pt idx="361">
                  <c:v>3.3126293995859216E-2</c:v>
                </c:pt>
                <c:pt idx="362">
                  <c:v>3.406813627254509E-2</c:v>
                </c:pt>
                <c:pt idx="363">
                  <c:v>2.9296875E-2</c:v>
                </c:pt>
                <c:pt idx="364">
                  <c:v>2.3483365949119372E-2</c:v>
                </c:pt>
                <c:pt idx="365">
                  <c:v>2.4E-2</c:v>
                </c:pt>
                <c:pt idx="366">
                  <c:v>2.9469548133595286E-2</c:v>
                </c:pt>
                <c:pt idx="367">
                  <c:v>2.7932960893854747E-2</c:v>
                </c:pt>
                <c:pt idx="368">
                  <c:v>3.47985347985348E-2</c:v>
                </c:pt>
                <c:pt idx="369">
                  <c:v>3.4608378870673952E-2</c:v>
                </c:pt>
                <c:pt idx="370">
                  <c:v>3.8461538461538464E-2</c:v>
                </c:pt>
                <c:pt idx="371">
                  <c:v>3.8869257950530034E-2</c:v>
                </c:pt>
                <c:pt idx="372">
                  <c:v>4.3399638336347197E-2</c:v>
                </c:pt>
                <c:pt idx="373">
                  <c:v>4.4198895027624308E-2</c:v>
                </c:pt>
                <c:pt idx="374">
                  <c:v>4.4117647058823532E-2</c:v>
                </c:pt>
                <c:pt idx="375">
                  <c:v>3.7593984962406013E-2</c:v>
                </c:pt>
                <c:pt idx="376">
                  <c:v>3.962264150943396E-2</c:v>
                </c:pt>
                <c:pt idx="377">
                  <c:v>4.0892193308550186E-2</c:v>
                </c:pt>
                <c:pt idx="378">
                  <c:v>3.875968992248062E-2</c:v>
                </c:pt>
                <c:pt idx="379">
                  <c:v>3.4734917733089579E-2</c:v>
                </c:pt>
                <c:pt idx="380">
                  <c:v>3.25497287522604E-2</c:v>
                </c:pt>
                <c:pt idx="381">
                  <c:v>2.835538752362949E-2</c:v>
                </c:pt>
                <c:pt idx="382">
                  <c:v>2.9013539651837523E-2</c:v>
                </c:pt>
                <c:pt idx="383">
                  <c:v>2.8571428571428571E-2</c:v>
                </c:pt>
                <c:pt idx="384">
                  <c:v>3.1380753138075312E-2</c:v>
                </c:pt>
                <c:pt idx="385">
                  <c:v>3.6170212765957444E-2</c:v>
                </c:pt>
                <c:pt idx="386">
                  <c:v>3.644646924829157E-2</c:v>
                </c:pt>
                <c:pt idx="387">
                  <c:v>4.1666666666666664E-2</c:v>
                </c:pt>
                <c:pt idx="388">
                  <c:v>4.6511627906976744E-2</c:v>
                </c:pt>
                <c:pt idx="389">
                  <c:v>4.456824512534819E-2</c:v>
                </c:pt>
                <c:pt idx="390">
                  <c:v>4.1055718475073312E-2</c:v>
                </c:pt>
                <c:pt idx="391">
                  <c:v>2.8301886792452831E-2</c:v>
                </c:pt>
                <c:pt idx="392">
                  <c:v>2.2508038585209004E-2</c:v>
                </c:pt>
                <c:pt idx="393">
                  <c:v>2.4475524475524476E-2</c:v>
                </c:pt>
                <c:pt idx="394">
                  <c:v>2.2388059701492536E-2</c:v>
                </c:pt>
                <c:pt idx="395">
                  <c:v>2.2988505747126436E-2</c:v>
                </c:pt>
                <c:pt idx="396">
                  <c:v>3.1372549019607843E-2</c:v>
                </c:pt>
                <c:pt idx="397">
                  <c:v>3.614457831325301E-2</c:v>
                </c:pt>
                <c:pt idx="398">
                  <c:v>3.5433070866141732E-2</c:v>
                </c:pt>
                <c:pt idx="399">
                  <c:v>3.3195020746887967E-2</c:v>
                </c:pt>
                <c:pt idx="400">
                  <c:v>3.643724696356275E-2</c:v>
                </c:pt>
                <c:pt idx="401">
                  <c:v>2.8225806451612902E-2</c:v>
                </c:pt>
                <c:pt idx="402">
                  <c:v>2.0408163265306121E-2</c:v>
                </c:pt>
                <c:pt idx="403">
                  <c:v>1.2448132780082987E-2</c:v>
                </c:pt>
                <c:pt idx="404">
                  <c:v>2.0661157024793389E-2</c:v>
                </c:pt>
                <c:pt idx="405">
                  <c:v>2.0920502092050208E-2</c:v>
                </c:pt>
                <c:pt idx="406">
                  <c:v>3.2388663967611336E-2</c:v>
                </c:pt>
                <c:pt idx="407">
                  <c:v>3.4615384615384617E-2</c:v>
                </c:pt>
                <c:pt idx="408">
                  <c:v>3.5433070866141732E-2</c:v>
                </c:pt>
                <c:pt idx="409">
                  <c:v>4.2145593869731802E-2</c:v>
                </c:pt>
                <c:pt idx="410">
                  <c:v>4.4609665427509292E-2</c:v>
                </c:pt>
                <c:pt idx="411">
                  <c:v>3.6231884057971016E-2</c:v>
                </c:pt>
                <c:pt idx="412">
                  <c:v>3.873239436619718E-2</c:v>
                </c:pt>
                <c:pt idx="413">
                  <c:v>3.5587188612099648E-2</c:v>
                </c:pt>
                <c:pt idx="414">
                  <c:v>3.9711191335740074E-2</c:v>
                </c:pt>
                <c:pt idx="415">
                  <c:v>4.3046357615894038E-2</c:v>
                </c:pt>
                <c:pt idx="416">
                  <c:v>3.5714285714285712E-2</c:v>
                </c:pt>
                <c:pt idx="417">
                  <c:v>4.4871794871794872E-2</c:v>
                </c:pt>
                <c:pt idx="418">
                  <c:v>5.2459016393442623E-2</c:v>
                </c:pt>
                <c:pt idx="419">
                  <c:v>6.6246056782334389E-2</c:v>
                </c:pt>
                <c:pt idx="420">
                  <c:v>6.1162079510703363E-2</c:v>
                </c:pt>
                <c:pt idx="421">
                  <c:v>6.7448680351906154E-2</c:v>
                </c:pt>
                <c:pt idx="422">
                  <c:v>6.2874251497005984E-2</c:v>
                </c:pt>
                <c:pt idx="423">
                  <c:v>7.3846153846153853E-2</c:v>
                </c:pt>
                <c:pt idx="424">
                  <c:v>6.3768115942028983E-2</c:v>
                </c:pt>
                <c:pt idx="425">
                  <c:v>5.6300268096514748E-2</c:v>
                </c:pt>
                <c:pt idx="426">
                  <c:v>4.1666666666666664E-2</c:v>
                </c:pt>
                <c:pt idx="427">
                  <c:v>4.3478260869565216E-2</c:v>
                </c:pt>
                <c:pt idx="428">
                  <c:v>2.6960784313725492E-2</c:v>
                </c:pt>
                <c:pt idx="429">
                  <c:v>2.8503562945368172E-2</c:v>
                </c:pt>
                <c:pt idx="430">
                  <c:v>2.5974025974025976E-2</c:v>
                </c:pt>
                <c:pt idx="431">
                  <c:v>3.2397408207343416E-2</c:v>
                </c:pt>
                <c:pt idx="432">
                  <c:v>3.4334763948497854E-2</c:v>
                </c:pt>
                <c:pt idx="433">
                  <c:v>3.3039647577092511E-2</c:v>
                </c:pt>
                <c:pt idx="434">
                  <c:v>3.0973451327433628E-2</c:v>
                </c:pt>
                <c:pt idx="435">
                  <c:v>3.811659192825112E-2</c:v>
                </c:pt>
                <c:pt idx="436">
                  <c:v>3.6117381489841983E-2</c:v>
                </c:pt>
                <c:pt idx="437">
                  <c:v>3.4642032332563508E-2</c:v>
                </c:pt>
                <c:pt idx="438">
                  <c:v>3.2634032634032632E-2</c:v>
                </c:pt>
                <c:pt idx="439">
                  <c:v>3.6496350364963501E-2</c:v>
                </c:pt>
                <c:pt idx="440">
                  <c:v>4.2929292929292928E-2</c:v>
                </c:pt>
                <c:pt idx="441">
                  <c:v>4.0302267002518891E-2</c:v>
                </c:pt>
                <c:pt idx="442">
                  <c:v>3.6649214659685861E-2</c:v>
                </c:pt>
                <c:pt idx="443">
                  <c:v>3.7499999999999999E-2</c:v>
                </c:pt>
                <c:pt idx="444">
                  <c:v>3.787878787878788E-2</c:v>
                </c:pt>
                <c:pt idx="445">
                  <c:v>3.1496062992125984E-2</c:v>
                </c:pt>
                <c:pt idx="446">
                  <c:v>2.7918781725888325E-2</c:v>
                </c:pt>
                <c:pt idx="447">
                  <c:v>2.9484029484029485E-2</c:v>
                </c:pt>
                <c:pt idx="448">
                  <c:v>3.4567901234567898E-2</c:v>
                </c:pt>
                <c:pt idx="449">
                  <c:v>3.8186157517899763E-2</c:v>
                </c:pt>
                <c:pt idx="450">
                  <c:v>4.702970297029703E-2</c:v>
                </c:pt>
                <c:pt idx="451">
                  <c:v>5.2896725440806043E-2</c:v>
                </c:pt>
                <c:pt idx="452">
                  <c:v>6.0889929742388757E-2</c:v>
                </c:pt>
                <c:pt idx="453">
                  <c:v>5.7736720554272515E-2</c:v>
                </c:pt>
                <c:pt idx="454">
                  <c:v>5.336426914153132E-2</c:v>
                </c:pt>
                <c:pt idx="455">
                  <c:v>5.1522248243559721E-2</c:v>
                </c:pt>
                <c:pt idx="456">
                  <c:v>4.9065420560747662E-2</c:v>
                </c:pt>
                <c:pt idx="457">
                  <c:v>3.7383177570093455E-2</c:v>
                </c:pt>
                <c:pt idx="458">
                  <c:v>2.7972027972027972E-2</c:v>
                </c:pt>
                <c:pt idx="459">
                  <c:v>2.6506024096385541E-2</c:v>
                </c:pt>
                <c:pt idx="460">
                  <c:v>3.0456852791878174E-2</c:v>
                </c:pt>
                <c:pt idx="461">
                  <c:v>3.0848329048843187E-2</c:v>
                </c:pt>
                <c:pt idx="462">
                  <c:v>3.3854166666666664E-2</c:v>
                </c:pt>
                <c:pt idx="463">
                  <c:v>2.9569892473118281E-2</c:v>
                </c:pt>
                <c:pt idx="464">
                  <c:v>4.0431266846361183E-2</c:v>
                </c:pt>
                <c:pt idx="465">
                  <c:v>4.6511627906976744E-2</c:v>
                </c:pt>
                <c:pt idx="466">
                  <c:v>3.6036036036036036E-2</c:v>
                </c:pt>
                <c:pt idx="467">
                  <c:v>3.2258064516129031E-2</c:v>
                </c:pt>
                <c:pt idx="468">
                  <c:v>4.1666666666666664E-2</c:v>
                </c:pt>
                <c:pt idx="469">
                  <c:v>3.8461538461538464E-2</c:v>
                </c:pt>
                <c:pt idx="470">
                  <c:v>4.4164037854889593E-2</c:v>
                </c:pt>
                <c:pt idx="471">
                  <c:v>4.4368600682593858E-2</c:v>
                </c:pt>
                <c:pt idx="472">
                  <c:v>5.1369863013698627E-2</c:v>
                </c:pt>
                <c:pt idx="473">
                  <c:v>5.9701492537313432E-2</c:v>
                </c:pt>
                <c:pt idx="474">
                  <c:v>6.222222222222222E-2</c:v>
                </c:pt>
                <c:pt idx="475">
                  <c:v>5.5813953488372092E-2</c:v>
                </c:pt>
                <c:pt idx="476">
                  <c:v>5.6872037914691941E-2</c:v>
                </c:pt>
                <c:pt idx="477">
                  <c:v>6.0606060606060608E-2</c:v>
                </c:pt>
                <c:pt idx="478">
                  <c:v>5.2910052910052907E-2</c:v>
                </c:pt>
                <c:pt idx="479">
                  <c:v>5.4054054054054057E-2</c:v>
                </c:pt>
                <c:pt idx="480">
                  <c:v>4.519774011299435E-2</c:v>
                </c:pt>
                <c:pt idx="481">
                  <c:v>5.2910052910052907E-2</c:v>
                </c:pt>
                <c:pt idx="482">
                  <c:v>4.2780748663101602E-2</c:v>
                </c:pt>
                <c:pt idx="483">
                  <c:v>3.954802259887006E-2</c:v>
                </c:pt>
                <c:pt idx="484">
                  <c:v>3.783783783783784E-2</c:v>
                </c:pt>
                <c:pt idx="485">
                  <c:v>3.4682080924855488E-2</c:v>
                </c:pt>
                <c:pt idx="486">
                  <c:v>2.4242424242424242E-2</c:v>
                </c:pt>
                <c:pt idx="487">
                  <c:v>3.0864197530864196E-2</c:v>
                </c:pt>
                <c:pt idx="488">
                  <c:v>2.5974025974025976E-2</c:v>
                </c:pt>
                <c:pt idx="489">
                  <c:v>0.04</c:v>
                </c:pt>
                <c:pt idx="490">
                  <c:v>4.8951048951048952E-2</c:v>
                </c:pt>
                <c:pt idx="491">
                  <c:v>5.6737588652482268E-2</c:v>
                </c:pt>
                <c:pt idx="492">
                  <c:v>7.2463768115942032E-2</c:v>
                </c:pt>
                <c:pt idx="493">
                  <c:v>8.2089552238805971E-2</c:v>
                </c:pt>
                <c:pt idx="494">
                  <c:v>8.0291970802919707E-2</c:v>
                </c:pt>
                <c:pt idx="495">
                  <c:v>8.5271317829457363E-2</c:v>
                </c:pt>
                <c:pt idx="496">
                  <c:v>7.8125E-2</c:v>
                </c:pt>
                <c:pt idx="497">
                  <c:v>6.7164179104477612E-2</c:v>
                </c:pt>
                <c:pt idx="498">
                  <c:v>5.7851239669421489E-2</c:v>
                </c:pt>
                <c:pt idx="499">
                  <c:v>5.5555555555555552E-2</c:v>
                </c:pt>
                <c:pt idx="500">
                  <c:v>4.5801526717557252E-2</c:v>
                </c:pt>
                <c:pt idx="501">
                  <c:v>4.6511627906976744E-2</c:v>
                </c:pt>
                <c:pt idx="502">
                  <c:v>3.937007874015748E-2</c:v>
                </c:pt>
                <c:pt idx="503">
                  <c:v>3.3613445378151259E-2</c:v>
                </c:pt>
                <c:pt idx="504">
                  <c:v>3.669724770642202E-2</c:v>
                </c:pt>
                <c:pt idx="505">
                  <c:v>3.5714285714285712E-2</c:v>
                </c:pt>
                <c:pt idx="506">
                  <c:v>1.9801980198019802E-2</c:v>
                </c:pt>
                <c:pt idx="507">
                  <c:v>2.0202020202020204E-2</c:v>
                </c:pt>
                <c:pt idx="508">
                  <c:v>1.0638297872340425E-2</c:v>
                </c:pt>
                <c:pt idx="509">
                  <c:v>1.098901098901099E-2</c:v>
                </c:pt>
                <c:pt idx="510">
                  <c:v>1.1363636363636364E-2</c:v>
                </c:pt>
                <c:pt idx="511">
                  <c:v>3.2608695652173912E-2</c:v>
                </c:pt>
                <c:pt idx="512">
                  <c:v>3.4883720930232558E-2</c:v>
                </c:pt>
                <c:pt idx="513">
                  <c:v>4.7058823529411764E-2</c:v>
                </c:pt>
                <c:pt idx="514">
                  <c:v>4.2253521126760563E-2</c:v>
                </c:pt>
                <c:pt idx="515">
                  <c:v>4.3478260869565216E-2</c:v>
                </c:pt>
                <c:pt idx="516">
                  <c:v>6.6666666666666666E-2</c:v>
                </c:pt>
                <c:pt idx="517">
                  <c:v>7.792207792207792E-2</c:v>
                </c:pt>
                <c:pt idx="518">
                  <c:v>5.4054054054054057E-2</c:v>
                </c:pt>
                <c:pt idx="519">
                  <c:v>5.5555555555555552E-2</c:v>
                </c:pt>
                <c:pt idx="520">
                  <c:v>7.0422535211267609E-2</c:v>
                </c:pt>
                <c:pt idx="521">
                  <c:v>7.4626865671641784E-2</c:v>
                </c:pt>
                <c:pt idx="522">
                  <c:v>8.6206896551724144E-2</c:v>
                </c:pt>
                <c:pt idx="523">
                  <c:v>6.1224489795918366E-2</c:v>
                </c:pt>
                <c:pt idx="524">
                  <c:v>6.3829787234042548E-2</c:v>
                </c:pt>
                <c:pt idx="525">
                  <c:v>7.1428571428571425E-2</c:v>
                </c:pt>
                <c:pt idx="526">
                  <c:v>7.8947368421052627E-2</c:v>
                </c:pt>
                <c:pt idx="527">
                  <c:v>2.6315789473684209E-2</c:v>
                </c:pt>
                <c:pt idx="528">
                  <c:v>2.7027027027027029E-2</c:v>
                </c:pt>
                <c:pt idx="529">
                  <c:v>4.5454545454545456E-2</c:v>
                </c:pt>
                <c:pt idx="530">
                  <c:v>9.5238095238095233E-2</c:v>
                </c:pt>
                <c:pt idx="531">
                  <c:v>8.8888888888888892E-2</c:v>
                </c:pt>
                <c:pt idx="532">
                  <c:v>8.3333333333333329E-2</c:v>
                </c:pt>
                <c:pt idx="533">
                  <c:v>7.6923076923076927E-2</c:v>
                </c:pt>
                <c:pt idx="534">
                  <c:v>0.10416666666666667</c:v>
                </c:pt>
                <c:pt idx="535">
                  <c:v>0.11363636363636363</c:v>
                </c:pt>
                <c:pt idx="536">
                  <c:v>0.1</c:v>
                </c:pt>
                <c:pt idx="537">
                  <c:v>4.7619047619047616E-2</c:v>
                </c:pt>
                <c:pt idx="538">
                  <c:v>5.7142857142857141E-2</c:v>
                </c:pt>
                <c:pt idx="539">
                  <c:v>8.8235294117647065E-2</c:v>
                </c:pt>
                <c:pt idx="540">
                  <c:v>0.15151515151515152</c:v>
                </c:pt>
                <c:pt idx="541">
                  <c:v>0.12121212121212122</c:v>
                </c:pt>
                <c:pt idx="542">
                  <c:v>0.12820512820512819</c:v>
                </c:pt>
                <c:pt idx="543">
                  <c:v>0.13513513513513514</c:v>
                </c:pt>
                <c:pt idx="544">
                  <c:v>0.14285714285714285</c:v>
                </c:pt>
                <c:pt idx="545">
                  <c:v>0.12820512820512819</c:v>
                </c:pt>
                <c:pt idx="546">
                  <c:v>0.10810810810810811</c:v>
                </c:pt>
                <c:pt idx="547">
                  <c:v>5.8823529411764705E-2</c:v>
                </c:pt>
                <c:pt idx="548">
                  <c:v>6.6666666666666666E-2</c:v>
                </c:pt>
                <c:pt idx="549">
                  <c:v>3.3333333333333333E-2</c:v>
                </c:pt>
                <c:pt idx="550">
                  <c:v>3.7037037037037035E-2</c:v>
                </c:pt>
                <c:pt idx="551">
                  <c:v>8.3333333333333329E-2</c:v>
                </c:pt>
                <c:pt idx="552">
                  <c:v>5.2631578947368418E-2</c:v>
                </c:pt>
                <c:pt idx="553">
                  <c:v>0.10526315789473684</c:v>
                </c:pt>
                <c:pt idx="554">
                  <c:v>0.17647058823529413</c:v>
                </c:pt>
                <c:pt idx="555">
                  <c:v>0.16666666666666666</c:v>
                </c:pt>
                <c:pt idx="556">
                  <c:v>0.25</c:v>
                </c:pt>
                <c:pt idx="557">
                  <c:v>0.35714285714285715</c:v>
                </c:pt>
                <c:pt idx="558">
                  <c:v>0.26666666666666666</c:v>
                </c:pt>
                <c:pt idx="559">
                  <c:v>0.21052631578947367</c:v>
                </c:pt>
                <c:pt idx="560">
                  <c:v>0.15789473684210525</c:v>
                </c:pt>
                <c:pt idx="561">
                  <c:v>0.11764705882352941</c:v>
                </c:pt>
                <c:pt idx="562">
                  <c:v>0.13333333333333333</c:v>
                </c:pt>
                <c:pt idx="563">
                  <c:v>0.13333333333333333</c:v>
                </c:pt>
                <c:pt idx="564">
                  <c:v>5.8823529411764705E-2</c:v>
                </c:pt>
                <c:pt idx="565">
                  <c:v>6.25E-2</c:v>
                </c:pt>
                <c:pt idx="566">
                  <c:v>7.6923076923076927E-2</c:v>
                </c:pt>
                <c:pt idx="567">
                  <c:v>7.6923076923076927E-2</c:v>
                </c:pt>
                <c:pt idx="568">
                  <c:v>7.6923076923076927E-2</c:v>
                </c:pt>
                <c:pt idx="569">
                  <c:v>8.3333333333333329E-2</c:v>
                </c:pt>
                <c:pt idx="570">
                  <c:v>7.1428571428571425E-2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5.5555555555555552E-2</c:v>
                </c:pt>
                <c:pt idx="578">
                  <c:v>5.5555555555555552E-2</c:v>
                </c:pt>
                <c:pt idx="579">
                  <c:v>5.8823529411764705E-2</c:v>
                </c:pt>
                <c:pt idx="580">
                  <c:v>5.5555555555555552E-2</c:v>
                </c:pt>
                <c:pt idx="581">
                  <c:v>5.5555555555555552E-2</c:v>
                </c:pt>
                <c:pt idx="582">
                  <c:v>6.25E-2</c:v>
                </c:pt>
                <c:pt idx="583">
                  <c:v>6.25E-2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3.4482758620689655E-2</c:v>
                </c:pt>
                <c:pt idx="601">
                  <c:v>2.9411764705882353E-2</c:v>
                </c:pt>
                <c:pt idx="602">
                  <c:v>5.7142857142857141E-2</c:v>
                </c:pt>
                <c:pt idx="603">
                  <c:v>6.0606060606060608E-2</c:v>
                </c:pt>
                <c:pt idx="604">
                  <c:v>6.0606060606060608E-2</c:v>
                </c:pt>
                <c:pt idx="605">
                  <c:v>6.0606060606060608E-2</c:v>
                </c:pt>
                <c:pt idx="606">
                  <c:v>7.4999999999999997E-2</c:v>
                </c:pt>
                <c:pt idx="607">
                  <c:v>5.2631578947368418E-2</c:v>
                </c:pt>
                <c:pt idx="608">
                  <c:v>6.0606060606060608E-2</c:v>
                </c:pt>
                <c:pt idx="609">
                  <c:v>2.8571428571428571E-2</c:v>
                </c:pt>
                <c:pt idx="610">
                  <c:v>2.7777777777777776E-2</c:v>
                </c:pt>
                <c:pt idx="611">
                  <c:v>4.4444444444444446E-2</c:v>
                </c:pt>
                <c:pt idx="612">
                  <c:v>5.8823529411764705E-2</c:v>
                </c:pt>
                <c:pt idx="613">
                  <c:v>3.6363636363636362E-2</c:v>
                </c:pt>
                <c:pt idx="614">
                  <c:v>4.6153846153846156E-2</c:v>
                </c:pt>
                <c:pt idx="615">
                  <c:v>6.0606060606060608E-2</c:v>
                </c:pt>
                <c:pt idx="616">
                  <c:v>6.25E-2</c:v>
                </c:pt>
                <c:pt idx="617">
                  <c:v>5.9701492537313432E-2</c:v>
                </c:pt>
                <c:pt idx="618">
                  <c:v>4.8387096774193547E-2</c:v>
                </c:pt>
                <c:pt idx="619">
                  <c:v>3.1746031746031744E-2</c:v>
                </c:pt>
                <c:pt idx="620">
                  <c:v>5.2631578947368418E-2</c:v>
                </c:pt>
                <c:pt idx="621">
                  <c:v>3.8461538461538464E-2</c:v>
                </c:pt>
                <c:pt idx="622">
                  <c:v>1.8181818181818181E-2</c:v>
                </c:pt>
                <c:pt idx="623">
                  <c:v>1.7543859649122806E-2</c:v>
                </c:pt>
                <c:pt idx="624">
                  <c:v>3.4482758620689655E-2</c:v>
                </c:pt>
                <c:pt idx="625">
                  <c:v>3.125E-2</c:v>
                </c:pt>
                <c:pt idx="626">
                  <c:v>3.0303030303030304E-2</c:v>
                </c:pt>
                <c:pt idx="627">
                  <c:v>1.4705882352941176E-2</c:v>
                </c:pt>
                <c:pt idx="628">
                  <c:v>1.4925373134328358E-2</c:v>
                </c:pt>
                <c:pt idx="629">
                  <c:v>1.4285714285714285E-2</c:v>
                </c:pt>
                <c:pt idx="630">
                  <c:v>1.4084507042253521E-2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1.6949152542372881E-2</c:v>
                </c:pt>
                <c:pt idx="635">
                  <c:v>3.2258064516129031E-2</c:v>
                </c:pt>
                <c:pt idx="636">
                  <c:v>3.1746031746031744E-2</c:v>
                </c:pt>
                <c:pt idx="637">
                  <c:v>3.1746031746031744E-2</c:v>
                </c:pt>
                <c:pt idx="638">
                  <c:v>6.25E-2</c:v>
                </c:pt>
                <c:pt idx="639">
                  <c:v>5.5555555555555552E-2</c:v>
                </c:pt>
                <c:pt idx="640">
                  <c:v>7.407407407407407E-2</c:v>
                </c:pt>
                <c:pt idx="641">
                  <c:v>5.8823529411764705E-2</c:v>
                </c:pt>
                <c:pt idx="642">
                  <c:v>5.8139534883720929E-2</c:v>
                </c:pt>
                <c:pt idx="643">
                  <c:v>6.8181818181818177E-2</c:v>
                </c:pt>
                <c:pt idx="644">
                  <c:v>7.0588235294117646E-2</c:v>
                </c:pt>
                <c:pt idx="645">
                  <c:v>4.4444444444444446E-2</c:v>
                </c:pt>
                <c:pt idx="646">
                  <c:v>5.0632911392405063E-2</c:v>
                </c:pt>
                <c:pt idx="647">
                  <c:v>3.9473684210526314E-2</c:v>
                </c:pt>
                <c:pt idx="648">
                  <c:v>0.04</c:v>
                </c:pt>
                <c:pt idx="649">
                  <c:v>2.5316455696202531E-2</c:v>
                </c:pt>
                <c:pt idx="650">
                  <c:v>1.2500000000000001E-2</c:v>
                </c:pt>
                <c:pt idx="651">
                  <c:v>1.1764705882352941E-2</c:v>
                </c:pt>
                <c:pt idx="652">
                  <c:v>3.4090909090909088E-2</c:v>
                </c:pt>
                <c:pt idx="653">
                  <c:v>4.4444444444444446E-2</c:v>
                </c:pt>
                <c:pt idx="654">
                  <c:v>6.3829787234042548E-2</c:v>
                </c:pt>
                <c:pt idx="655">
                  <c:v>5.9405940594059403E-2</c:v>
                </c:pt>
                <c:pt idx="656">
                  <c:v>5.7142857142857141E-2</c:v>
                </c:pt>
                <c:pt idx="657">
                  <c:v>5.7692307692307696E-2</c:v>
                </c:pt>
                <c:pt idx="658">
                  <c:v>6.5420560747663545E-2</c:v>
                </c:pt>
                <c:pt idx="659">
                  <c:v>6.1224489795918366E-2</c:v>
                </c:pt>
                <c:pt idx="660">
                  <c:v>4.7619047619047616E-2</c:v>
                </c:pt>
                <c:pt idx="661">
                  <c:v>2.8301886792452831E-2</c:v>
                </c:pt>
                <c:pt idx="662">
                  <c:v>3.7383177570093455E-2</c:v>
                </c:pt>
                <c:pt idx="663">
                  <c:v>3.7735849056603772E-2</c:v>
                </c:pt>
                <c:pt idx="664">
                  <c:v>6.7307692307692304E-2</c:v>
                </c:pt>
                <c:pt idx="665">
                  <c:v>5.9405940594059403E-2</c:v>
                </c:pt>
                <c:pt idx="666">
                  <c:v>7.0796460176991149E-2</c:v>
                </c:pt>
                <c:pt idx="667">
                  <c:v>6.8376068376068383E-2</c:v>
                </c:pt>
                <c:pt idx="668">
                  <c:v>6.0869565217391307E-2</c:v>
                </c:pt>
                <c:pt idx="669">
                  <c:v>7.2072072072072071E-2</c:v>
                </c:pt>
                <c:pt idx="670">
                  <c:v>7.6923076923076927E-2</c:v>
                </c:pt>
                <c:pt idx="671">
                  <c:v>5.128205128205128E-2</c:v>
                </c:pt>
                <c:pt idx="672">
                  <c:v>5.6451612903225805E-2</c:v>
                </c:pt>
                <c:pt idx="673">
                  <c:v>4.9586776859504134E-2</c:v>
                </c:pt>
                <c:pt idx="674">
                  <c:v>5.5555555555555552E-2</c:v>
                </c:pt>
                <c:pt idx="675">
                  <c:v>6.5217391304347824E-2</c:v>
                </c:pt>
                <c:pt idx="676">
                  <c:v>5.3333333333333337E-2</c:v>
                </c:pt>
                <c:pt idx="677">
                  <c:v>6.9444444444444448E-2</c:v>
                </c:pt>
                <c:pt idx="678">
                  <c:v>8.1250000000000003E-2</c:v>
                </c:pt>
                <c:pt idx="679">
                  <c:v>8.0745341614906832E-2</c:v>
                </c:pt>
                <c:pt idx="680">
                  <c:v>6.8322981366459631E-2</c:v>
                </c:pt>
                <c:pt idx="681">
                  <c:v>8.8607594936708861E-2</c:v>
                </c:pt>
                <c:pt idx="682">
                  <c:v>8.9171974522292988E-2</c:v>
                </c:pt>
                <c:pt idx="683">
                  <c:v>9.1503267973856203E-2</c:v>
                </c:pt>
                <c:pt idx="684">
                  <c:v>7.8431372549019607E-2</c:v>
                </c:pt>
                <c:pt idx="685">
                  <c:v>6.8493150684931503E-2</c:v>
                </c:pt>
                <c:pt idx="686">
                  <c:v>8.9655172413793102E-2</c:v>
                </c:pt>
                <c:pt idx="687">
                  <c:v>8.8607594936708861E-2</c:v>
                </c:pt>
                <c:pt idx="688">
                  <c:v>7.5949367088607597E-2</c:v>
                </c:pt>
                <c:pt idx="689">
                  <c:v>7.1005917159763315E-2</c:v>
                </c:pt>
                <c:pt idx="690">
                  <c:v>7.909604519774012E-2</c:v>
                </c:pt>
                <c:pt idx="691">
                  <c:v>7.3298429319371722E-2</c:v>
                </c:pt>
                <c:pt idx="692">
                  <c:v>7.8125E-2</c:v>
                </c:pt>
                <c:pt idx="693">
                  <c:v>5.9139784946236562E-2</c:v>
                </c:pt>
                <c:pt idx="694">
                  <c:v>5.8201058201058198E-2</c:v>
                </c:pt>
                <c:pt idx="695">
                  <c:v>5.7291666666666664E-2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6A-49AA-A33F-C4D40A4E0F5B}"/>
            </c:ext>
          </c:extLst>
        </c:ser>
        <c:ser>
          <c:idx val="7"/>
          <c:order val="8"/>
          <c:tx>
            <c:strRef>
              <c:f>vaccination!$V$7</c:f>
              <c:strCache>
                <c:ptCount val="1"/>
                <c:pt idx="0">
                  <c:v>2 doses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vaccination!$N$8:$N$703</c:f>
              <c:numCache>
                <c:formatCode>m/d/yyyy</c:formatCode>
                <c:ptCount val="696"/>
                <c:pt idx="0">
                  <c:v>44549</c:v>
                </c:pt>
                <c:pt idx="1">
                  <c:v>44550</c:v>
                </c:pt>
                <c:pt idx="2">
                  <c:v>44551</c:v>
                </c:pt>
                <c:pt idx="3">
                  <c:v>44552</c:v>
                </c:pt>
                <c:pt idx="4">
                  <c:v>44553</c:v>
                </c:pt>
                <c:pt idx="5">
                  <c:v>44554</c:v>
                </c:pt>
                <c:pt idx="6">
                  <c:v>44555</c:v>
                </c:pt>
                <c:pt idx="7">
                  <c:v>44556</c:v>
                </c:pt>
                <c:pt idx="8">
                  <c:v>44557</c:v>
                </c:pt>
                <c:pt idx="9">
                  <c:v>44558</c:v>
                </c:pt>
                <c:pt idx="10">
                  <c:v>44559</c:v>
                </c:pt>
                <c:pt idx="11">
                  <c:v>44560</c:v>
                </c:pt>
                <c:pt idx="12">
                  <c:v>44561</c:v>
                </c:pt>
                <c:pt idx="13">
                  <c:v>44562</c:v>
                </c:pt>
                <c:pt idx="14">
                  <c:v>44563</c:v>
                </c:pt>
                <c:pt idx="15">
                  <c:v>44564</c:v>
                </c:pt>
                <c:pt idx="16">
                  <c:v>44565</c:v>
                </c:pt>
                <c:pt idx="17">
                  <c:v>44566</c:v>
                </c:pt>
                <c:pt idx="18">
                  <c:v>44567</c:v>
                </c:pt>
                <c:pt idx="19">
                  <c:v>44568</c:v>
                </c:pt>
                <c:pt idx="20">
                  <c:v>44569</c:v>
                </c:pt>
                <c:pt idx="21">
                  <c:v>44570</c:v>
                </c:pt>
                <c:pt idx="22">
                  <c:v>44571</c:v>
                </c:pt>
                <c:pt idx="23">
                  <c:v>44572</c:v>
                </c:pt>
                <c:pt idx="24">
                  <c:v>44573</c:v>
                </c:pt>
                <c:pt idx="25">
                  <c:v>44574</c:v>
                </c:pt>
                <c:pt idx="26">
                  <c:v>44575</c:v>
                </c:pt>
                <c:pt idx="27">
                  <c:v>44576</c:v>
                </c:pt>
                <c:pt idx="28">
                  <c:v>44577</c:v>
                </c:pt>
                <c:pt idx="29">
                  <c:v>44578</c:v>
                </c:pt>
                <c:pt idx="30">
                  <c:v>44579</c:v>
                </c:pt>
                <c:pt idx="31">
                  <c:v>44580</c:v>
                </c:pt>
                <c:pt idx="32">
                  <c:v>44581</c:v>
                </c:pt>
                <c:pt idx="33">
                  <c:v>44582</c:v>
                </c:pt>
                <c:pt idx="34">
                  <c:v>44583</c:v>
                </c:pt>
                <c:pt idx="35">
                  <c:v>44584</c:v>
                </c:pt>
                <c:pt idx="36">
                  <c:v>44585</c:v>
                </c:pt>
                <c:pt idx="37">
                  <c:v>44586</c:v>
                </c:pt>
                <c:pt idx="38">
                  <c:v>44587</c:v>
                </c:pt>
                <c:pt idx="39">
                  <c:v>44588</c:v>
                </c:pt>
                <c:pt idx="40">
                  <c:v>44589</c:v>
                </c:pt>
                <c:pt idx="41">
                  <c:v>44590</c:v>
                </c:pt>
                <c:pt idx="42">
                  <c:v>44591</c:v>
                </c:pt>
                <c:pt idx="43">
                  <c:v>44592</c:v>
                </c:pt>
                <c:pt idx="44">
                  <c:v>44593</c:v>
                </c:pt>
                <c:pt idx="45">
                  <c:v>44594</c:v>
                </c:pt>
                <c:pt idx="46">
                  <c:v>44595</c:v>
                </c:pt>
                <c:pt idx="47">
                  <c:v>44596</c:v>
                </c:pt>
                <c:pt idx="48">
                  <c:v>44597</c:v>
                </c:pt>
                <c:pt idx="49">
                  <c:v>44598</c:v>
                </c:pt>
                <c:pt idx="50">
                  <c:v>44599</c:v>
                </c:pt>
                <c:pt idx="51">
                  <c:v>44600</c:v>
                </c:pt>
                <c:pt idx="52">
                  <c:v>44601</c:v>
                </c:pt>
                <c:pt idx="53">
                  <c:v>44602</c:v>
                </c:pt>
                <c:pt idx="54">
                  <c:v>44603</c:v>
                </c:pt>
                <c:pt idx="55">
                  <c:v>44604</c:v>
                </c:pt>
                <c:pt idx="56">
                  <c:v>44605</c:v>
                </c:pt>
                <c:pt idx="57">
                  <c:v>44606</c:v>
                </c:pt>
                <c:pt idx="58">
                  <c:v>44607</c:v>
                </c:pt>
                <c:pt idx="59">
                  <c:v>44608</c:v>
                </c:pt>
                <c:pt idx="60">
                  <c:v>44609</c:v>
                </c:pt>
                <c:pt idx="61">
                  <c:v>44610</c:v>
                </c:pt>
                <c:pt idx="62">
                  <c:v>44611</c:v>
                </c:pt>
                <c:pt idx="63">
                  <c:v>44612</c:v>
                </c:pt>
                <c:pt idx="64">
                  <c:v>44613</c:v>
                </c:pt>
                <c:pt idx="65">
                  <c:v>44614</c:v>
                </c:pt>
                <c:pt idx="66">
                  <c:v>44615</c:v>
                </c:pt>
                <c:pt idx="67">
                  <c:v>44616</c:v>
                </c:pt>
                <c:pt idx="68">
                  <c:v>44617</c:v>
                </c:pt>
                <c:pt idx="69">
                  <c:v>44618</c:v>
                </c:pt>
                <c:pt idx="70">
                  <c:v>44619</c:v>
                </c:pt>
                <c:pt idx="71">
                  <c:v>44620</c:v>
                </c:pt>
                <c:pt idx="72">
                  <c:v>44621</c:v>
                </c:pt>
                <c:pt idx="73">
                  <c:v>44622</c:v>
                </c:pt>
                <c:pt idx="74">
                  <c:v>44623</c:v>
                </c:pt>
                <c:pt idx="75">
                  <c:v>44624</c:v>
                </c:pt>
                <c:pt idx="76">
                  <c:v>44625</c:v>
                </c:pt>
                <c:pt idx="77">
                  <c:v>44626</c:v>
                </c:pt>
                <c:pt idx="78">
                  <c:v>44627</c:v>
                </c:pt>
                <c:pt idx="79">
                  <c:v>44628</c:v>
                </c:pt>
                <c:pt idx="80">
                  <c:v>44629</c:v>
                </c:pt>
                <c:pt idx="81">
                  <c:v>44630</c:v>
                </c:pt>
                <c:pt idx="82">
                  <c:v>44631</c:v>
                </c:pt>
                <c:pt idx="83">
                  <c:v>44632</c:v>
                </c:pt>
                <c:pt idx="84">
                  <c:v>44633</c:v>
                </c:pt>
                <c:pt idx="85">
                  <c:v>44634</c:v>
                </c:pt>
                <c:pt idx="86">
                  <c:v>44635</c:v>
                </c:pt>
                <c:pt idx="87">
                  <c:v>44636</c:v>
                </c:pt>
                <c:pt idx="88">
                  <c:v>44637</c:v>
                </c:pt>
                <c:pt idx="89">
                  <c:v>44638</c:v>
                </c:pt>
                <c:pt idx="90">
                  <c:v>44639</c:v>
                </c:pt>
                <c:pt idx="91">
                  <c:v>44640</c:v>
                </c:pt>
                <c:pt idx="92">
                  <c:v>44641</c:v>
                </c:pt>
                <c:pt idx="93">
                  <c:v>44642</c:v>
                </c:pt>
                <c:pt idx="94">
                  <c:v>44643</c:v>
                </c:pt>
                <c:pt idx="95">
                  <c:v>44644</c:v>
                </c:pt>
                <c:pt idx="96">
                  <c:v>44645</c:v>
                </c:pt>
                <c:pt idx="97">
                  <c:v>44646</c:v>
                </c:pt>
                <c:pt idx="98">
                  <c:v>44647</c:v>
                </c:pt>
                <c:pt idx="99">
                  <c:v>44648</c:v>
                </c:pt>
                <c:pt idx="100">
                  <c:v>44649</c:v>
                </c:pt>
                <c:pt idx="101">
                  <c:v>44650</c:v>
                </c:pt>
                <c:pt idx="102">
                  <c:v>44651</c:v>
                </c:pt>
                <c:pt idx="103">
                  <c:v>44652</c:v>
                </c:pt>
                <c:pt idx="104">
                  <c:v>44653</c:v>
                </c:pt>
                <c:pt idx="105">
                  <c:v>44654</c:v>
                </c:pt>
                <c:pt idx="106">
                  <c:v>44655</c:v>
                </c:pt>
                <c:pt idx="107">
                  <c:v>44656</c:v>
                </c:pt>
                <c:pt idx="108">
                  <c:v>44657</c:v>
                </c:pt>
                <c:pt idx="109">
                  <c:v>44658</c:v>
                </c:pt>
                <c:pt idx="110">
                  <c:v>44659</c:v>
                </c:pt>
                <c:pt idx="111">
                  <c:v>44660</c:v>
                </c:pt>
                <c:pt idx="112">
                  <c:v>44661</c:v>
                </c:pt>
                <c:pt idx="113">
                  <c:v>44662</c:v>
                </c:pt>
                <c:pt idx="114">
                  <c:v>44663</c:v>
                </c:pt>
                <c:pt idx="115">
                  <c:v>44664</c:v>
                </c:pt>
                <c:pt idx="116">
                  <c:v>44665</c:v>
                </c:pt>
                <c:pt idx="117">
                  <c:v>44666</c:v>
                </c:pt>
                <c:pt idx="118">
                  <c:v>44667</c:v>
                </c:pt>
                <c:pt idx="119">
                  <c:v>44668</c:v>
                </c:pt>
                <c:pt idx="120">
                  <c:v>44669</c:v>
                </c:pt>
                <c:pt idx="121">
                  <c:v>44670</c:v>
                </c:pt>
                <c:pt idx="122">
                  <c:v>44671</c:v>
                </c:pt>
                <c:pt idx="123">
                  <c:v>44672</c:v>
                </c:pt>
                <c:pt idx="124">
                  <c:v>44673</c:v>
                </c:pt>
                <c:pt idx="125">
                  <c:v>44674</c:v>
                </c:pt>
                <c:pt idx="126">
                  <c:v>44675</c:v>
                </c:pt>
                <c:pt idx="127">
                  <c:v>44676</c:v>
                </c:pt>
                <c:pt idx="128">
                  <c:v>44677</c:v>
                </c:pt>
                <c:pt idx="129">
                  <c:v>44678</c:v>
                </c:pt>
                <c:pt idx="130">
                  <c:v>44679</c:v>
                </c:pt>
                <c:pt idx="131">
                  <c:v>44680</c:v>
                </c:pt>
                <c:pt idx="132">
                  <c:v>44681</c:v>
                </c:pt>
                <c:pt idx="133">
                  <c:v>44682</c:v>
                </c:pt>
                <c:pt idx="134">
                  <c:v>44683</c:v>
                </c:pt>
                <c:pt idx="135">
                  <c:v>44684</c:v>
                </c:pt>
                <c:pt idx="136">
                  <c:v>44685</c:v>
                </c:pt>
                <c:pt idx="137">
                  <c:v>44686</c:v>
                </c:pt>
                <c:pt idx="138">
                  <c:v>44687</c:v>
                </c:pt>
                <c:pt idx="139">
                  <c:v>44688</c:v>
                </c:pt>
                <c:pt idx="140">
                  <c:v>44689</c:v>
                </c:pt>
                <c:pt idx="141">
                  <c:v>44690</c:v>
                </c:pt>
                <c:pt idx="142">
                  <c:v>44691</c:v>
                </c:pt>
                <c:pt idx="143">
                  <c:v>44692</c:v>
                </c:pt>
                <c:pt idx="144">
                  <c:v>44693</c:v>
                </c:pt>
                <c:pt idx="145">
                  <c:v>44694</c:v>
                </c:pt>
                <c:pt idx="146">
                  <c:v>44695</c:v>
                </c:pt>
                <c:pt idx="147">
                  <c:v>44696</c:v>
                </c:pt>
                <c:pt idx="148">
                  <c:v>44697</c:v>
                </c:pt>
                <c:pt idx="149">
                  <c:v>44698</c:v>
                </c:pt>
                <c:pt idx="150">
                  <c:v>44699</c:v>
                </c:pt>
                <c:pt idx="151">
                  <c:v>44700</c:v>
                </c:pt>
                <c:pt idx="152">
                  <c:v>44701</c:v>
                </c:pt>
                <c:pt idx="153">
                  <c:v>44702</c:v>
                </c:pt>
                <c:pt idx="154">
                  <c:v>44703</c:v>
                </c:pt>
                <c:pt idx="155">
                  <c:v>44704</c:v>
                </c:pt>
                <c:pt idx="156">
                  <c:v>44705</c:v>
                </c:pt>
                <c:pt idx="157">
                  <c:v>44706</c:v>
                </c:pt>
                <c:pt idx="158">
                  <c:v>44707</c:v>
                </c:pt>
                <c:pt idx="159">
                  <c:v>44708</c:v>
                </c:pt>
                <c:pt idx="160">
                  <c:v>44709</c:v>
                </c:pt>
                <c:pt idx="161">
                  <c:v>44710</c:v>
                </c:pt>
                <c:pt idx="162">
                  <c:v>44711</c:v>
                </c:pt>
                <c:pt idx="163">
                  <c:v>44712</c:v>
                </c:pt>
                <c:pt idx="164">
                  <c:v>44713</c:v>
                </c:pt>
                <c:pt idx="165">
                  <c:v>44714</c:v>
                </c:pt>
                <c:pt idx="166">
                  <c:v>44715</c:v>
                </c:pt>
                <c:pt idx="167">
                  <c:v>44716</c:v>
                </c:pt>
                <c:pt idx="168">
                  <c:v>44717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44723</c:v>
                </c:pt>
                <c:pt idx="175">
                  <c:v>44724</c:v>
                </c:pt>
                <c:pt idx="176">
                  <c:v>44725</c:v>
                </c:pt>
                <c:pt idx="177">
                  <c:v>44726</c:v>
                </c:pt>
                <c:pt idx="178">
                  <c:v>44727</c:v>
                </c:pt>
                <c:pt idx="179">
                  <c:v>44728</c:v>
                </c:pt>
                <c:pt idx="180">
                  <c:v>44729</c:v>
                </c:pt>
                <c:pt idx="181">
                  <c:v>44730</c:v>
                </c:pt>
                <c:pt idx="182">
                  <c:v>44731</c:v>
                </c:pt>
                <c:pt idx="183">
                  <c:v>44732</c:v>
                </c:pt>
                <c:pt idx="184">
                  <c:v>44733</c:v>
                </c:pt>
                <c:pt idx="185">
                  <c:v>44734</c:v>
                </c:pt>
                <c:pt idx="186">
                  <c:v>44735</c:v>
                </c:pt>
                <c:pt idx="187">
                  <c:v>44736</c:v>
                </c:pt>
                <c:pt idx="188">
                  <c:v>44737</c:v>
                </c:pt>
                <c:pt idx="189">
                  <c:v>44738</c:v>
                </c:pt>
                <c:pt idx="190">
                  <c:v>44739</c:v>
                </c:pt>
                <c:pt idx="191">
                  <c:v>44740</c:v>
                </c:pt>
                <c:pt idx="192">
                  <c:v>44741</c:v>
                </c:pt>
                <c:pt idx="193">
                  <c:v>44742</c:v>
                </c:pt>
                <c:pt idx="194">
                  <c:v>44743</c:v>
                </c:pt>
                <c:pt idx="195">
                  <c:v>44744</c:v>
                </c:pt>
                <c:pt idx="196">
                  <c:v>44745</c:v>
                </c:pt>
                <c:pt idx="197">
                  <c:v>44746</c:v>
                </c:pt>
                <c:pt idx="198">
                  <c:v>44747</c:v>
                </c:pt>
                <c:pt idx="199">
                  <c:v>44748</c:v>
                </c:pt>
                <c:pt idx="200">
                  <c:v>44749</c:v>
                </c:pt>
                <c:pt idx="201">
                  <c:v>44750</c:v>
                </c:pt>
                <c:pt idx="202">
                  <c:v>44751</c:v>
                </c:pt>
                <c:pt idx="203">
                  <c:v>44752</c:v>
                </c:pt>
                <c:pt idx="204">
                  <c:v>44753</c:v>
                </c:pt>
                <c:pt idx="205">
                  <c:v>44754</c:v>
                </c:pt>
                <c:pt idx="206">
                  <c:v>44755</c:v>
                </c:pt>
                <c:pt idx="207">
                  <c:v>44756</c:v>
                </c:pt>
                <c:pt idx="208">
                  <c:v>44757</c:v>
                </c:pt>
                <c:pt idx="209">
                  <c:v>44758</c:v>
                </c:pt>
                <c:pt idx="210">
                  <c:v>44759</c:v>
                </c:pt>
                <c:pt idx="211">
                  <c:v>44760</c:v>
                </c:pt>
                <c:pt idx="212">
                  <c:v>44761</c:v>
                </c:pt>
                <c:pt idx="213">
                  <c:v>44762</c:v>
                </c:pt>
                <c:pt idx="214">
                  <c:v>44763</c:v>
                </c:pt>
                <c:pt idx="215">
                  <c:v>44764</c:v>
                </c:pt>
                <c:pt idx="216">
                  <c:v>44765</c:v>
                </c:pt>
                <c:pt idx="217">
                  <c:v>44766</c:v>
                </c:pt>
                <c:pt idx="218">
                  <c:v>44767</c:v>
                </c:pt>
                <c:pt idx="219">
                  <c:v>44768</c:v>
                </c:pt>
                <c:pt idx="220">
                  <c:v>44769</c:v>
                </c:pt>
                <c:pt idx="221">
                  <c:v>44770</c:v>
                </c:pt>
                <c:pt idx="222">
                  <c:v>44771</c:v>
                </c:pt>
                <c:pt idx="223">
                  <c:v>44772</c:v>
                </c:pt>
                <c:pt idx="224">
                  <c:v>44773</c:v>
                </c:pt>
                <c:pt idx="225">
                  <c:v>44774</c:v>
                </c:pt>
                <c:pt idx="226">
                  <c:v>44775</c:v>
                </c:pt>
                <c:pt idx="227">
                  <c:v>44776</c:v>
                </c:pt>
                <c:pt idx="228">
                  <c:v>44777</c:v>
                </c:pt>
                <c:pt idx="229">
                  <c:v>44778</c:v>
                </c:pt>
                <c:pt idx="230">
                  <c:v>44779</c:v>
                </c:pt>
                <c:pt idx="231">
                  <c:v>44780</c:v>
                </c:pt>
                <c:pt idx="232">
                  <c:v>44781</c:v>
                </c:pt>
                <c:pt idx="233">
                  <c:v>44782</c:v>
                </c:pt>
                <c:pt idx="234">
                  <c:v>44783</c:v>
                </c:pt>
                <c:pt idx="235">
                  <c:v>44784</c:v>
                </c:pt>
                <c:pt idx="236">
                  <c:v>44785</c:v>
                </c:pt>
                <c:pt idx="237">
                  <c:v>44786</c:v>
                </c:pt>
                <c:pt idx="238">
                  <c:v>44787</c:v>
                </c:pt>
                <c:pt idx="239">
                  <c:v>44788</c:v>
                </c:pt>
                <c:pt idx="240">
                  <c:v>44789</c:v>
                </c:pt>
                <c:pt idx="241">
                  <c:v>44790</c:v>
                </c:pt>
                <c:pt idx="242">
                  <c:v>44791</c:v>
                </c:pt>
                <c:pt idx="243">
                  <c:v>44792</c:v>
                </c:pt>
                <c:pt idx="244">
                  <c:v>44793</c:v>
                </c:pt>
                <c:pt idx="245">
                  <c:v>44794</c:v>
                </c:pt>
                <c:pt idx="246">
                  <c:v>44795</c:v>
                </c:pt>
                <c:pt idx="247">
                  <c:v>44796</c:v>
                </c:pt>
                <c:pt idx="248">
                  <c:v>44797</c:v>
                </c:pt>
                <c:pt idx="249">
                  <c:v>44798</c:v>
                </c:pt>
                <c:pt idx="250">
                  <c:v>44799</c:v>
                </c:pt>
                <c:pt idx="251">
                  <c:v>44800</c:v>
                </c:pt>
                <c:pt idx="252">
                  <c:v>44801</c:v>
                </c:pt>
                <c:pt idx="253">
                  <c:v>44802</c:v>
                </c:pt>
                <c:pt idx="254">
                  <c:v>44803</c:v>
                </c:pt>
                <c:pt idx="255">
                  <c:v>44804</c:v>
                </c:pt>
                <c:pt idx="256">
                  <c:v>44805</c:v>
                </c:pt>
                <c:pt idx="257">
                  <c:v>44806</c:v>
                </c:pt>
                <c:pt idx="258">
                  <c:v>44807</c:v>
                </c:pt>
                <c:pt idx="259">
                  <c:v>44808</c:v>
                </c:pt>
                <c:pt idx="260">
                  <c:v>44809</c:v>
                </c:pt>
                <c:pt idx="261">
                  <c:v>44810</c:v>
                </c:pt>
                <c:pt idx="262">
                  <c:v>44811</c:v>
                </c:pt>
                <c:pt idx="263">
                  <c:v>44812</c:v>
                </c:pt>
                <c:pt idx="264">
                  <c:v>44813</c:v>
                </c:pt>
                <c:pt idx="265">
                  <c:v>44814</c:v>
                </c:pt>
                <c:pt idx="266">
                  <c:v>44815</c:v>
                </c:pt>
                <c:pt idx="267">
                  <c:v>44816</c:v>
                </c:pt>
                <c:pt idx="268">
                  <c:v>44817</c:v>
                </c:pt>
                <c:pt idx="269">
                  <c:v>44818</c:v>
                </c:pt>
                <c:pt idx="270">
                  <c:v>44819</c:v>
                </c:pt>
                <c:pt idx="271">
                  <c:v>44820</c:v>
                </c:pt>
                <c:pt idx="272">
                  <c:v>44821</c:v>
                </c:pt>
                <c:pt idx="273">
                  <c:v>44822</c:v>
                </c:pt>
                <c:pt idx="274">
                  <c:v>44823</c:v>
                </c:pt>
                <c:pt idx="275">
                  <c:v>44824</c:v>
                </c:pt>
                <c:pt idx="276">
                  <c:v>44825</c:v>
                </c:pt>
                <c:pt idx="277">
                  <c:v>44826</c:v>
                </c:pt>
                <c:pt idx="278">
                  <c:v>44827</c:v>
                </c:pt>
                <c:pt idx="279">
                  <c:v>44828</c:v>
                </c:pt>
                <c:pt idx="280">
                  <c:v>44829</c:v>
                </c:pt>
                <c:pt idx="281">
                  <c:v>44830</c:v>
                </c:pt>
                <c:pt idx="282">
                  <c:v>44831</c:v>
                </c:pt>
                <c:pt idx="283">
                  <c:v>44832</c:v>
                </c:pt>
                <c:pt idx="284">
                  <c:v>44833</c:v>
                </c:pt>
                <c:pt idx="285">
                  <c:v>44834</c:v>
                </c:pt>
                <c:pt idx="286">
                  <c:v>44835</c:v>
                </c:pt>
                <c:pt idx="287">
                  <c:v>44836</c:v>
                </c:pt>
                <c:pt idx="288">
                  <c:v>44837</c:v>
                </c:pt>
                <c:pt idx="289">
                  <c:v>44838</c:v>
                </c:pt>
                <c:pt idx="290">
                  <c:v>44839</c:v>
                </c:pt>
                <c:pt idx="291">
                  <c:v>44840</c:v>
                </c:pt>
                <c:pt idx="292">
                  <c:v>44841</c:v>
                </c:pt>
                <c:pt idx="293">
                  <c:v>44842</c:v>
                </c:pt>
                <c:pt idx="294">
                  <c:v>44843</c:v>
                </c:pt>
                <c:pt idx="295">
                  <c:v>44844</c:v>
                </c:pt>
                <c:pt idx="296">
                  <c:v>44845</c:v>
                </c:pt>
                <c:pt idx="297">
                  <c:v>44846</c:v>
                </c:pt>
                <c:pt idx="298">
                  <c:v>44847</c:v>
                </c:pt>
                <c:pt idx="299">
                  <c:v>44848</c:v>
                </c:pt>
                <c:pt idx="300">
                  <c:v>44849</c:v>
                </c:pt>
                <c:pt idx="301">
                  <c:v>44850</c:v>
                </c:pt>
                <c:pt idx="302">
                  <c:v>44851</c:v>
                </c:pt>
                <c:pt idx="303">
                  <c:v>44852</c:v>
                </c:pt>
                <c:pt idx="304">
                  <c:v>44853</c:v>
                </c:pt>
                <c:pt idx="305">
                  <c:v>44854</c:v>
                </c:pt>
                <c:pt idx="306">
                  <c:v>44855</c:v>
                </c:pt>
                <c:pt idx="307">
                  <c:v>44856</c:v>
                </c:pt>
                <c:pt idx="308">
                  <c:v>44857</c:v>
                </c:pt>
                <c:pt idx="309">
                  <c:v>44858</c:v>
                </c:pt>
                <c:pt idx="310">
                  <c:v>44859</c:v>
                </c:pt>
                <c:pt idx="311">
                  <c:v>44860</c:v>
                </c:pt>
                <c:pt idx="312">
                  <c:v>44861</c:v>
                </c:pt>
                <c:pt idx="313">
                  <c:v>44862</c:v>
                </c:pt>
                <c:pt idx="314">
                  <c:v>44863</c:v>
                </c:pt>
                <c:pt idx="315">
                  <c:v>44864</c:v>
                </c:pt>
                <c:pt idx="316">
                  <c:v>44865</c:v>
                </c:pt>
                <c:pt idx="317">
                  <c:v>44866</c:v>
                </c:pt>
                <c:pt idx="318">
                  <c:v>44867</c:v>
                </c:pt>
                <c:pt idx="319">
                  <c:v>44868</c:v>
                </c:pt>
                <c:pt idx="320">
                  <c:v>44869</c:v>
                </c:pt>
                <c:pt idx="321">
                  <c:v>44870</c:v>
                </c:pt>
                <c:pt idx="322">
                  <c:v>44871</c:v>
                </c:pt>
                <c:pt idx="323">
                  <c:v>44872</c:v>
                </c:pt>
                <c:pt idx="324">
                  <c:v>44873</c:v>
                </c:pt>
                <c:pt idx="325">
                  <c:v>44874</c:v>
                </c:pt>
                <c:pt idx="326">
                  <c:v>44875</c:v>
                </c:pt>
                <c:pt idx="327">
                  <c:v>44876</c:v>
                </c:pt>
                <c:pt idx="328">
                  <c:v>44877</c:v>
                </c:pt>
                <c:pt idx="329">
                  <c:v>44878</c:v>
                </c:pt>
                <c:pt idx="330">
                  <c:v>44879</c:v>
                </c:pt>
                <c:pt idx="331">
                  <c:v>44880</c:v>
                </c:pt>
                <c:pt idx="332">
                  <c:v>44881</c:v>
                </c:pt>
                <c:pt idx="333">
                  <c:v>44882</c:v>
                </c:pt>
                <c:pt idx="334">
                  <c:v>44883</c:v>
                </c:pt>
                <c:pt idx="335">
                  <c:v>44884</c:v>
                </c:pt>
                <c:pt idx="336">
                  <c:v>44885</c:v>
                </c:pt>
                <c:pt idx="337">
                  <c:v>44886</c:v>
                </c:pt>
                <c:pt idx="338">
                  <c:v>44887</c:v>
                </c:pt>
                <c:pt idx="339">
                  <c:v>44888</c:v>
                </c:pt>
                <c:pt idx="340">
                  <c:v>44889</c:v>
                </c:pt>
                <c:pt idx="341">
                  <c:v>44890</c:v>
                </c:pt>
                <c:pt idx="342">
                  <c:v>44891</c:v>
                </c:pt>
                <c:pt idx="343">
                  <c:v>44892</c:v>
                </c:pt>
                <c:pt idx="344">
                  <c:v>44893</c:v>
                </c:pt>
                <c:pt idx="345">
                  <c:v>44894</c:v>
                </c:pt>
                <c:pt idx="346">
                  <c:v>44895</c:v>
                </c:pt>
                <c:pt idx="347">
                  <c:v>44896</c:v>
                </c:pt>
                <c:pt idx="348">
                  <c:v>44897</c:v>
                </c:pt>
                <c:pt idx="349">
                  <c:v>44898</c:v>
                </c:pt>
                <c:pt idx="350">
                  <c:v>44899</c:v>
                </c:pt>
                <c:pt idx="351">
                  <c:v>44900</c:v>
                </c:pt>
                <c:pt idx="352">
                  <c:v>44901</c:v>
                </c:pt>
                <c:pt idx="353">
                  <c:v>44902</c:v>
                </c:pt>
                <c:pt idx="354">
                  <c:v>44903</c:v>
                </c:pt>
                <c:pt idx="355">
                  <c:v>44904</c:v>
                </c:pt>
                <c:pt idx="356">
                  <c:v>44905</c:v>
                </c:pt>
                <c:pt idx="357">
                  <c:v>44906</c:v>
                </c:pt>
                <c:pt idx="358">
                  <c:v>44907</c:v>
                </c:pt>
                <c:pt idx="359">
                  <c:v>44908</c:v>
                </c:pt>
                <c:pt idx="360">
                  <c:v>44909</c:v>
                </c:pt>
                <c:pt idx="361">
                  <c:v>44910</c:v>
                </c:pt>
                <c:pt idx="362">
                  <c:v>44911</c:v>
                </c:pt>
                <c:pt idx="363">
                  <c:v>44912</c:v>
                </c:pt>
                <c:pt idx="364">
                  <c:v>44913</c:v>
                </c:pt>
                <c:pt idx="365">
                  <c:v>44914</c:v>
                </c:pt>
                <c:pt idx="366">
                  <c:v>44915</c:v>
                </c:pt>
                <c:pt idx="367">
                  <c:v>44916</c:v>
                </c:pt>
                <c:pt idx="368">
                  <c:v>44917</c:v>
                </c:pt>
                <c:pt idx="369">
                  <c:v>44918</c:v>
                </c:pt>
                <c:pt idx="370">
                  <c:v>44919</c:v>
                </c:pt>
                <c:pt idx="371">
                  <c:v>44920</c:v>
                </c:pt>
                <c:pt idx="372">
                  <c:v>44921</c:v>
                </c:pt>
                <c:pt idx="373">
                  <c:v>44922</c:v>
                </c:pt>
                <c:pt idx="374">
                  <c:v>44923</c:v>
                </c:pt>
                <c:pt idx="375">
                  <c:v>44924</c:v>
                </c:pt>
                <c:pt idx="376">
                  <c:v>44925</c:v>
                </c:pt>
                <c:pt idx="377">
                  <c:v>44926</c:v>
                </c:pt>
                <c:pt idx="378">
                  <c:v>44927</c:v>
                </c:pt>
                <c:pt idx="379">
                  <c:v>44928</c:v>
                </c:pt>
                <c:pt idx="380">
                  <c:v>44929</c:v>
                </c:pt>
                <c:pt idx="381">
                  <c:v>44930</c:v>
                </c:pt>
                <c:pt idx="382">
                  <c:v>44931</c:v>
                </c:pt>
                <c:pt idx="383">
                  <c:v>44932</c:v>
                </c:pt>
                <c:pt idx="384">
                  <c:v>44933</c:v>
                </c:pt>
                <c:pt idx="385">
                  <c:v>44934</c:v>
                </c:pt>
                <c:pt idx="386">
                  <c:v>44935</c:v>
                </c:pt>
                <c:pt idx="387">
                  <c:v>44936</c:v>
                </c:pt>
                <c:pt idx="388">
                  <c:v>44937</c:v>
                </c:pt>
                <c:pt idx="389">
                  <c:v>44938</c:v>
                </c:pt>
                <c:pt idx="390">
                  <c:v>44939</c:v>
                </c:pt>
                <c:pt idx="391">
                  <c:v>44940</c:v>
                </c:pt>
                <c:pt idx="392">
                  <c:v>44941</c:v>
                </c:pt>
                <c:pt idx="393">
                  <c:v>44942</c:v>
                </c:pt>
                <c:pt idx="394">
                  <c:v>44943</c:v>
                </c:pt>
                <c:pt idx="395">
                  <c:v>44944</c:v>
                </c:pt>
                <c:pt idx="396">
                  <c:v>44945</c:v>
                </c:pt>
                <c:pt idx="397">
                  <c:v>44946</c:v>
                </c:pt>
                <c:pt idx="398">
                  <c:v>44947</c:v>
                </c:pt>
                <c:pt idx="399">
                  <c:v>44948</c:v>
                </c:pt>
                <c:pt idx="400">
                  <c:v>44949</c:v>
                </c:pt>
                <c:pt idx="401">
                  <c:v>44950</c:v>
                </c:pt>
                <c:pt idx="402">
                  <c:v>44951</c:v>
                </c:pt>
                <c:pt idx="403">
                  <c:v>44952</c:v>
                </c:pt>
                <c:pt idx="404">
                  <c:v>44953</c:v>
                </c:pt>
                <c:pt idx="405">
                  <c:v>44954</c:v>
                </c:pt>
                <c:pt idx="406">
                  <c:v>44955</c:v>
                </c:pt>
                <c:pt idx="407">
                  <c:v>44956</c:v>
                </c:pt>
                <c:pt idx="408">
                  <c:v>44957</c:v>
                </c:pt>
                <c:pt idx="409">
                  <c:v>44958</c:v>
                </c:pt>
                <c:pt idx="410">
                  <c:v>44959</c:v>
                </c:pt>
                <c:pt idx="411">
                  <c:v>44960</c:v>
                </c:pt>
                <c:pt idx="412">
                  <c:v>44961</c:v>
                </c:pt>
                <c:pt idx="413">
                  <c:v>44962</c:v>
                </c:pt>
                <c:pt idx="414">
                  <c:v>44963</c:v>
                </c:pt>
                <c:pt idx="415">
                  <c:v>44964</c:v>
                </c:pt>
                <c:pt idx="416">
                  <c:v>44965</c:v>
                </c:pt>
                <c:pt idx="417">
                  <c:v>44966</c:v>
                </c:pt>
                <c:pt idx="418">
                  <c:v>44967</c:v>
                </c:pt>
                <c:pt idx="419">
                  <c:v>44968</c:v>
                </c:pt>
                <c:pt idx="420">
                  <c:v>44969</c:v>
                </c:pt>
                <c:pt idx="421">
                  <c:v>44970</c:v>
                </c:pt>
                <c:pt idx="422">
                  <c:v>44971</c:v>
                </c:pt>
                <c:pt idx="423">
                  <c:v>44972</c:v>
                </c:pt>
                <c:pt idx="424">
                  <c:v>44973</c:v>
                </c:pt>
                <c:pt idx="425">
                  <c:v>44974</c:v>
                </c:pt>
                <c:pt idx="426">
                  <c:v>44975</c:v>
                </c:pt>
                <c:pt idx="427">
                  <c:v>44976</c:v>
                </c:pt>
                <c:pt idx="428">
                  <c:v>44977</c:v>
                </c:pt>
                <c:pt idx="429">
                  <c:v>44978</c:v>
                </c:pt>
                <c:pt idx="430">
                  <c:v>44979</c:v>
                </c:pt>
                <c:pt idx="431">
                  <c:v>44980</c:v>
                </c:pt>
                <c:pt idx="432">
                  <c:v>44981</c:v>
                </c:pt>
                <c:pt idx="433">
                  <c:v>44982</c:v>
                </c:pt>
                <c:pt idx="434">
                  <c:v>44983</c:v>
                </c:pt>
                <c:pt idx="435">
                  <c:v>44984</c:v>
                </c:pt>
                <c:pt idx="436">
                  <c:v>44985</c:v>
                </c:pt>
                <c:pt idx="437">
                  <c:v>44986</c:v>
                </c:pt>
                <c:pt idx="438">
                  <c:v>44987</c:v>
                </c:pt>
                <c:pt idx="439">
                  <c:v>44988</c:v>
                </c:pt>
                <c:pt idx="440">
                  <c:v>44989</c:v>
                </c:pt>
                <c:pt idx="441">
                  <c:v>44990</c:v>
                </c:pt>
                <c:pt idx="442">
                  <c:v>44991</c:v>
                </c:pt>
                <c:pt idx="443">
                  <c:v>44992</c:v>
                </c:pt>
                <c:pt idx="444">
                  <c:v>44993</c:v>
                </c:pt>
                <c:pt idx="445">
                  <c:v>44994</c:v>
                </c:pt>
                <c:pt idx="446">
                  <c:v>44995</c:v>
                </c:pt>
                <c:pt idx="447">
                  <c:v>44996</c:v>
                </c:pt>
                <c:pt idx="448">
                  <c:v>44997</c:v>
                </c:pt>
                <c:pt idx="449">
                  <c:v>44998</c:v>
                </c:pt>
                <c:pt idx="450">
                  <c:v>44999</c:v>
                </c:pt>
                <c:pt idx="451">
                  <c:v>45000</c:v>
                </c:pt>
                <c:pt idx="452">
                  <c:v>45001</c:v>
                </c:pt>
                <c:pt idx="453">
                  <c:v>45002</c:v>
                </c:pt>
                <c:pt idx="454">
                  <c:v>45003</c:v>
                </c:pt>
                <c:pt idx="455">
                  <c:v>45004</c:v>
                </c:pt>
                <c:pt idx="456">
                  <c:v>45005</c:v>
                </c:pt>
                <c:pt idx="457">
                  <c:v>45006</c:v>
                </c:pt>
                <c:pt idx="458">
                  <c:v>45007</c:v>
                </c:pt>
                <c:pt idx="459">
                  <c:v>45008</c:v>
                </c:pt>
                <c:pt idx="460">
                  <c:v>45009</c:v>
                </c:pt>
                <c:pt idx="461">
                  <c:v>45010</c:v>
                </c:pt>
                <c:pt idx="462">
                  <c:v>45011</c:v>
                </c:pt>
                <c:pt idx="463">
                  <c:v>45012</c:v>
                </c:pt>
                <c:pt idx="464">
                  <c:v>45013</c:v>
                </c:pt>
                <c:pt idx="465">
                  <c:v>45014</c:v>
                </c:pt>
                <c:pt idx="466">
                  <c:v>45015</c:v>
                </c:pt>
                <c:pt idx="467">
                  <c:v>45016</c:v>
                </c:pt>
                <c:pt idx="468">
                  <c:v>45017</c:v>
                </c:pt>
                <c:pt idx="469">
                  <c:v>45018</c:v>
                </c:pt>
                <c:pt idx="470">
                  <c:v>45019</c:v>
                </c:pt>
                <c:pt idx="471">
                  <c:v>45020</c:v>
                </c:pt>
                <c:pt idx="472">
                  <c:v>45021</c:v>
                </c:pt>
                <c:pt idx="473">
                  <c:v>45022</c:v>
                </c:pt>
                <c:pt idx="474">
                  <c:v>45023</c:v>
                </c:pt>
                <c:pt idx="475">
                  <c:v>45024</c:v>
                </c:pt>
                <c:pt idx="476">
                  <c:v>45025</c:v>
                </c:pt>
                <c:pt idx="477">
                  <c:v>45026</c:v>
                </c:pt>
                <c:pt idx="478">
                  <c:v>45027</c:v>
                </c:pt>
                <c:pt idx="479">
                  <c:v>45028</c:v>
                </c:pt>
                <c:pt idx="480">
                  <c:v>45029</c:v>
                </c:pt>
                <c:pt idx="481">
                  <c:v>45030</c:v>
                </c:pt>
                <c:pt idx="482">
                  <c:v>45031</c:v>
                </c:pt>
                <c:pt idx="483">
                  <c:v>45032</c:v>
                </c:pt>
                <c:pt idx="484">
                  <c:v>45033</c:v>
                </c:pt>
                <c:pt idx="485">
                  <c:v>45034</c:v>
                </c:pt>
                <c:pt idx="486">
                  <c:v>45035</c:v>
                </c:pt>
                <c:pt idx="487">
                  <c:v>45036</c:v>
                </c:pt>
                <c:pt idx="488">
                  <c:v>45037</c:v>
                </c:pt>
                <c:pt idx="489">
                  <c:v>45038</c:v>
                </c:pt>
                <c:pt idx="490">
                  <c:v>45039</c:v>
                </c:pt>
                <c:pt idx="491">
                  <c:v>45040</c:v>
                </c:pt>
                <c:pt idx="492">
                  <c:v>45041</c:v>
                </c:pt>
                <c:pt idx="493">
                  <c:v>45042</c:v>
                </c:pt>
                <c:pt idx="494">
                  <c:v>45043</c:v>
                </c:pt>
                <c:pt idx="495">
                  <c:v>45044</c:v>
                </c:pt>
                <c:pt idx="496">
                  <c:v>45045</c:v>
                </c:pt>
                <c:pt idx="497">
                  <c:v>45046</c:v>
                </c:pt>
                <c:pt idx="498">
                  <c:v>45047</c:v>
                </c:pt>
                <c:pt idx="499">
                  <c:v>45048</c:v>
                </c:pt>
                <c:pt idx="500">
                  <c:v>45049</c:v>
                </c:pt>
                <c:pt idx="501">
                  <c:v>45050</c:v>
                </c:pt>
                <c:pt idx="502">
                  <c:v>45051</c:v>
                </c:pt>
                <c:pt idx="503">
                  <c:v>45052</c:v>
                </c:pt>
                <c:pt idx="504">
                  <c:v>45053</c:v>
                </c:pt>
                <c:pt idx="505">
                  <c:v>45054</c:v>
                </c:pt>
                <c:pt idx="506">
                  <c:v>45055</c:v>
                </c:pt>
                <c:pt idx="507">
                  <c:v>45056</c:v>
                </c:pt>
                <c:pt idx="508">
                  <c:v>45057</c:v>
                </c:pt>
                <c:pt idx="509">
                  <c:v>45058</c:v>
                </c:pt>
                <c:pt idx="510">
                  <c:v>45059</c:v>
                </c:pt>
                <c:pt idx="511">
                  <c:v>45060</c:v>
                </c:pt>
                <c:pt idx="512">
                  <c:v>45061</c:v>
                </c:pt>
                <c:pt idx="513">
                  <c:v>45062</c:v>
                </c:pt>
                <c:pt idx="514">
                  <c:v>45063</c:v>
                </c:pt>
                <c:pt idx="515">
                  <c:v>45064</c:v>
                </c:pt>
                <c:pt idx="516">
                  <c:v>45065</c:v>
                </c:pt>
                <c:pt idx="517">
                  <c:v>45066</c:v>
                </c:pt>
                <c:pt idx="518">
                  <c:v>45067</c:v>
                </c:pt>
                <c:pt idx="519">
                  <c:v>45068</c:v>
                </c:pt>
                <c:pt idx="520">
                  <c:v>45069</c:v>
                </c:pt>
                <c:pt idx="521">
                  <c:v>45070</c:v>
                </c:pt>
                <c:pt idx="522">
                  <c:v>45071</c:v>
                </c:pt>
                <c:pt idx="523">
                  <c:v>45072</c:v>
                </c:pt>
                <c:pt idx="524">
                  <c:v>45073</c:v>
                </c:pt>
                <c:pt idx="525">
                  <c:v>45074</c:v>
                </c:pt>
                <c:pt idx="526">
                  <c:v>45075</c:v>
                </c:pt>
                <c:pt idx="527">
                  <c:v>45076</c:v>
                </c:pt>
                <c:pt idx="528">
                  <c:v>45077</c:v>
                </c:pt>
                <c:pt idx="529">
                  <c:v>45078</c:v>
                </c:pt>
                <c:pt idx="530">
                  <c:v>45079</c:v>
                </c:pt>
                <c:pt idx="531">
                  <c:v>45080</c:v>
                </c:pt>
                <c:pt idx="532">
                  <c:v>45081</c:v>
                </c:pt>
                <c:pt idx="533">
                  <c:v>45082</c:v>
                </c:pt>
                <c:pt idx="534">
                  <c:v>45083</c:v>
                </c:pt>
                <c:pt idx="535">
                  <c:v>45084</c:v>
                </c:pt>
                <c:pt idx="536">
                  <c:v>45085</c:v>
                </c:pt>
                <c:pt idx="537">
                  <c:v>45086</c:v>
                </c:pt>
                <c:pt idx="538">
                  <c:v>45087</c:v>
                </c:pt>
                <c:pt idx="539">
                  <c:v>45088</c:v>
                </c:pt>
                <c:pt idx="540">
                  <c:v>45089</c:v>
                </c:pt>
                <c:pt idx="541">
                  <c:v>45090</c:v>
                </c:pt>
                <c:pt idx="542">
                  <c:v>45091</c:v>
                </c:pt>
                <c:pt idx="543">
                  <c:v>45092</c:v>
                </c:pt>
                <c:pt idx="544">
                  <c:v>45093</c:v>
                </c:pt>
                <c:pt idx="545">
                  <c:v>45094</c:v>
                </c:pt>
                <c:pt idx="546">
                  <c:v>45095</c:v>
                </c:pt>
                <c:pt idx="547">
                  <c:v>45096</c:v>
                </c:pt>
                <c:pt idx="548">
                  <c:v>45097</c:v>
                </c:pt>
                <c:pt idx="549">
                  <c:v>45098</c:v>
                </c:pt>
                <c:pt idx="550">
                  <c:v>45099</c:v>
                </c:pt>
                <c:pt idx="551">
                  <c:v>45100</c:v>
                </c:pt>
                <c:pt idx="552">
                  <c:v>45101</c:v>
                </c:pt>
                <c:pt idx="553">
                  <c:v>45102</c:v>
                </c:pt>
                <c:pt idx="554">
                  <c:v>45103</c:v>
                </c:pt>
                <c:pt idx="555">
                  <c:v>45104</c:v>
                </c:pt>
                <c:pt idx="556">
                  <c:v>45105</c:v>
                </c:pt>
                <c:pt idx="557">
                  <c:v>45106</c:v>
                </c:pt>
                <c:pt idx="558">
                  <c:v>45107</c:v>
                </c:pt>
                <c:pt idx="559">
                  <c:v>45108</c:v>
                </c:pt>
                <c:pt idx="560">
                  <c:v>45109</c:v>
                </c:pt>
                <c:pt idx="561">
                  <c:v>45110</c:v>
                </c:pt>
                <c:pt idx="562">
                  <c:v>45111</c:v>
                </c:pt>
                <c:pt idx="563">
                  <c:v>45112</c:v>
                </c:pt>
                <c:pt idx="564">
                  <c:v>45113</c:v>
                </c:pt>
                <c:pt idx="565">
                  <c:v>45114</c:v>
                </c:pt>
                <c:pt idx="566">
                  <c:v>45115</c:v>
                </c:pt>
                <c:pt idx="567">
                  <c:v>45116</c:v>
                </c:pt>
                <c:pt idx="568">
                  <c:v>45117</c:v>
                </c:pt>
                <c:pt idx="569">
                  <c:v>45118</c:v>
                </c:pt>
                <c:pt idx="570">
                  <c:v>45119</c:v>
                </c:pt>
                <c:pt idx="571">
                  <c:v>45120</c:v>
                </c:pt>
                <c:pt idx="572">
                  <c:v>45121</c:v>
                </c:pt>
                <c:pt idx="573">
                  <c:v>45122</c:v>
                </c:pt>
                <c:pt idx="574">
                  <c:v>45123</c:v>
                </c:pt>
                <c:pt idx="575">
                  <c:v>45124</c:v>
                </c:pt>
                <c:pt idx="576">
                  <c:v>45125</c:v>
                </c:pt>
                <c:pt idx="577">
                  <c:v>45126</c:v>
                </c:pt>
                <c:pt idx="578">
                  <c:v>45127</c:v>
                </c:pt>
                <c:pt idx="579">
                  <c:v>45128</c:v>
                </c:pt>
                <c:pt idx="580">
                  <c:v>45129</c:v>
                </c:pt>
                <c:pt idx="581">
                  <c:v>45130</c:v>
                </c:pt>
                <c:pt idx="582">
                  <c:v>45131</c:v>
                </c:pt>
                <c:pt idx="583">
                  <c:v>45132</c:v>
                </c:pt>
                <c:pt idx="584">
                  <c:v>45133</c:v>
                </c:pt>
                <c:pt idx="585">
                  <c:v>45134</c:v>
                </c:pt>
                <c:pt idx="586">
                  <c:v>45135</c:v>
                </c:pt>
                <c:pt idx="587">
                  <c:v>45136</c:v>
                </c:pt>
                <c:pt idx="588">
                  <c:v>45137</c:v>
                </c:pt>
                <c:pt idx="589">
                  <c:v>45138</c:v>
                </c:pt>
                <c:pt idx="590">
                  <c:v>45139</c:v>
                </c:pt>
                <c:pt idx="591">
                  <c:v>45140</c:v>
                </c:pt>
                <c:pt idx="592">
                  <c:v>45141</c:v>
                </c:pt>
                <c:pt idx="593">
                  <c:v>45142</c:v>
                </c:pt>
                <c:pt idx="594">
                  <c:v>45143</c:v>
                </c:pt>
                <c:pt idx="595">
                  <c:v>45144</c:v>
                </c:pt>
                <c:pt idx="596">
                  <c:v>45145</c:v>
                </c:pt>
                <c:pt idx="597">
                  <c:v>45146</c:v>
                </c:pt>
                <c:pt idx="598">
                  <c:v>45147</c:v>
                </c:pt>
                <c:pt idx="599">
                  <c:v>45148</c:v>
                </c:pt>
                <c:pt idx="600">
                  <c:v>45149</c:v>
                </c:pt>
                <c:pt idx="601">
                  <c:v>45150</c:v>
                </c:pt>
                <c:pt idx="602">
                  <c:v>45151</c:v>
                </c:pt>
                <c:pt idx="603">
                  <c:v>45152</c:v>
                </c:pt>
                <c:pt idx="604">
                  <c:v>45153</c:v>
                </c:pt>
                <c:pt idx="605">
                  <c:v>45154</c:v>
                </c:pt>
                <c:pt idx="606">
                  <c:v>45155</c:v>
                </c:pt>
                <c:pt idx="607">
                  <c:v>45156</c:v>
                </c:pt>
                <c:pt idx="608">
                  <c:v>45157</c:v>
                </c:pt>
                <c:pt idx="609">
                  <c:v>45158</c:v>
                </c:pt>
                <c:pt idx="610">
                  <c:v>45159</c:v>
                </c:pt>
                <c:pt idx="611">
                  <c:v>45160</c:v>
                </c:pt>
                <c:pt idx="612">
                  <c:v>45161</c:v>
                </c:pt>
                <c:pt idx="613">
                  <c:v>45162</c:v>
                </c:pt>
                <c:pt idx="614">
                  <c:v>45163</c:v>
                </c:pt>
                <c:pt idx="615">
                  <c:v>45164</c:v>
                </c:pt>
                <c:pt idx="616">
                  <c:v>45165</c:v>
                </c:pt>
                <c:pt idx="617">
                  <c:v>45166</c:v>
                </c:pt>
                <c:pt idx="618">
                  <c:v>45167</c:v>
                </c:pt>
                <c:pt idx="619">
                  <c:v>45168</c:v>
                </c:pt>
                <c:pt idx="620">
                  <c:v>45169</c:v>
                </c:pt>
                <c:pt idx="621">
                  <c:v>45170</c:v>
                </c:pt>
                <c:pt idx="622">
                  <c:v>45171</c:v>
                </c:pt>
                <c:pt idx="623">
                  <c:v>45172</c:v>
                </c:pt>
                <c:pt idx="624">
                  <c:v>45173</c:v>
                </c:pt>
                <c:pt idx="625">
                  <c:v>45174</c:v>
                </c:pt>
                <c:pt idx="626">
                  <c:v>45175</c:v>
                </c:pt>
                <c:pt idx="627">
                  <c:v>45176</c:v>
                </c:pt>
                <c:pt idx="628">
                  <c:v>45177</c:v>
                </c:pt>
                <c:pt idx="629">
                  <c:v>45178</c:v>
                </c:pt>
                <c:pt idx="630">
                  <c:v>45179</c:v>
                </c:pt>
                <c:pt idx="631">
                  <c:v>45180</c:v>
                </c:pt>
                <c:pt idx="632">
                  <c:v>45181</c:v>
                </c:pt>
                <c:pt idx="633">
                  <c:v>45182</c:v>
                </c:pt>
                <c:pt idx="634">
                  <c:v>45183</c:v>
                </c:pt>
                <c:pt idx="635">
                  <c:v>45184</c:v>
                </c:pt>
                <c:pt idx="636">
                  <c:v>45185</c:v>
                </c:pt>
                <c:pt idx="637">
                  <c:v>45186</c:v>
                </c:pt>
                <c:pt idx="638">
                  <c:v>45187</c:v>
                </c:pt>
                <c:pt idx="639">
                  <c:v>45188</c:v>
                </c:pt>
                <c:pt idx="640">
                  <c:v>45189</c:v>
                </c:pt>
                <c:pt idx="641">
                  <c:v>45190</c:v>
                </c:pt>
                <c:pt idx="642">
                  <c:v>45191</c:v>
                </c:pt>
                <c:pt idx="643">
                  <c:v>45192</c:v>
                </c:pt>
                <c:pt idx="644">
                  <c:v>45193</c:v>
                </c:pt>
                <c:pt idx="645">
                  <c:v>45194</c:v>
                </c:pt>
                <c:pt idx="646">
                  <c:v>45195</c:v>
                </c:pt>
                <c:pt idx="647">
                  <c:v>45196</c:v>
                </c:pt>
                <c:pt idx="648">
                  <c:v>45197</c:v>
                </c:pt>
                <c:pt idx="649">
                  <c:v>45198</c:v>
                </c:pt>
                <c:pt idx="650">
                  <c:v>45199</c:v>
                </c:pt>
                <c:pt idx="651">
                  <c:v>45200</c:v>
                </c:pt>
                <c:pt idx="652">
                  <c:v>45201</c:v>
                </c:pt>
                <c:pt idx="653">
                  <c:v>45202</c:v>
                </c:pt>
                <c:pt idx="654">
                  <c:v>45203</c:v>
                </c:pt>
                <c:pt idx="655">
                  <c:v>45204</c:v>
                </c:pt>
                <c:pt idx="656">
                  <c:v>45205</c:v>
                </c:pt>
                <c:pt idx="657">
                  <c:v>45206</c:v>
                </c:pt>
                <c:pt idx="658">
                  <c:v>45207</c:v>
                </c:pt>
                <c:pt idx="659">
                  <c:v>45208</c:v>
                </c:pt>
                <c:pt idx="660">
                  <c:v>45209</c:v>
                </c:pt>
                <c:pt idx="661">
                  <c:v>45210</c:v>
                </c:pt>
                <c:pt idx="662">
                  <c:v>45211</c:v>
                </c:pt>
                <c:pt idx="663">
                  <c:v>45212</c:v>
                </c:pt>
                <c:pt idx="664">
                  <c:v>45213</c:v>
                </c:pt>
                <c:pt idx="665">
                  <c:v>45214</c:v>
                </c:pt>
                <c:pt idx="666">
                  <c:v>45215</c:v>
                </c:pt>
                <c:pt idx="667">
                  <c:v>45216</c:v>
                </c:pt>
                <c:pt idx="668">
                  <c:v>45217</c:v>
                </c:pt>
                <c:pt idx="669">
                  <c:v>45218</c:v>
                </c:pt>
                <c:pt idx="670">
                  <c:v>45219</c:v>
                </c:pt>
                <c:pt idx="671">
                  <c:v>45220</c:v>
                </c:pt>
                <c:pt idx="672">
                  <c:v>45221</c:v>
                </c:pt>
                <c:pt idx="673">
                  <c:v>45222</c:v>
                </c:pt>
                <c:pt idx="674">
                  <c:v>45223</c:v>
                </c:pt>
                <c:pt idx="675">
                  <c:v>45224</c:v>
                </c:pt>
                <c:pt idx="676">
                  <c:v>45225</c:v>
                </c:pt>
                <c:pt idx="677">
                  <c:v>45226</c:v>
                </c:pt>
                <c:pt idx="678">
                  <c:v>45227</c:v>
                </c:pt>
                <c:pt idx="679">
                  <c:v>45228</c:v>
                </c:pt>
                <c:pt idx="680">
                  <c:v>45229</c:v>
                </c:pt>
                <c:pt idx="681">
                  <c:v>45230</c:v>
                </c:pt>
                <c:pt idx="682">
                  <c:v>45231</c:v>
                </c:pt>
                <c:pt idx="683">
                  <c:v>45232</c:v>
                </c:pt>
                <c:pt idx="684">
                  <c:v>45233</c:v>
                </c:pt>
                <c:pt idx="685">
                  <c:v>45234</c:v>
                </c:pt>
                <c:pt idx="686">
                  <c:v>45235</c:v>
                </c:pt>
                <c:pt idx="687">
                  <c:v>45236</c:v>
                </c:pt>
                <c:pt idx="688">
                  <c:v>45237</c:v>
                </c:pt>
                <c:pt idx="689">
                  <c:v>45238</c:v>
                </c:pt>
                <c:pt idx="690">
                  <c:v>45239</c:v>
                </c:pt>
                <c:pt idx="691">
                  <c:v>45240</c:v>
                </c:pt>
                <c:pt idx="692">
                  <c:v>45241</c:v>
                </c:pt>
                <c:pt idx="693">
                  <c:v>45242</c:v>
                </c:pt>
                <c:pt idx="694">
                  <c:v>45243</c:v>
                </c:pt>
                <c:pt idx="695">
                  <c:v>45244</c:v>
                </c:pt>
              </c:numCache>
            </c:numRef>
          </c:cat>
          <c:val>
            <c:numRef>
              <c:f>vaccination!$V$8:$V$703</c:f>
              <c:numCache>
                <c:formatCode>0.000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9">
                  <c:v>0.12839506172839507</c:v>
                </c:pt>
                <c:pt idx="180">
                  <c:v>0.13138686131386862</c:v>
                </c:pt>
                <c:pt idx="181">
                  <c:v>0.13625866050808313</c:v>
                </c:pt>
                <c:pt idx="182">
                  <c:v>0.12860310421286031</c:v>
                </c:pt>
                <c:pt idx="183">
                  <c:v>0.12896405919661733</c:v>
                </c:pt>
                <c:pt idx="184">
                  <c:v>0.12601626016260162</c:v>
                </c:pt>
                <c:pt idx="185">
                  <c:v>0.12572533849129594</c:v>
                </c:pt>
                <c:pt idx="186">
                  <c:v>0.12407407407407407</c:v>
                </c:pt>
                <c:pt idx="187">
                  <c:v>0.12457337883959044</c:v>
                </c:pt>
                <c:pt idx="188">
                  <c:v>0.11764705882352941</c:v>
                </c:pt>
                <c:pt idx="189">
                  <c:v>0.12645590682196339</c:v>
                </c:pt>
                <c:pt idx="190">
                  <c:v>0.12479740680713128</c:v>
                </c:pt>
                <c:pt idx="191">
                  <c:v>0.12440944881889764</c:v>
                </c:pt>
                <c:pt idx="192">
                  <c:v>0.11968503937007874</c:v>
                </c:pt>
                <c:pt idx="193">
                  <c:v>0.11568938193343899</c:v>
                </c:pt>
                <c:pt idx="194">
                  <c:v>0.12012480499219969</c:v>
                </c:pt>
                <c:pt idx="195">
                  <c:v>0.11609907120743033</c:v>
                </c:pt>
                <c:pt idx="196">
                  <c:v>0.1171875</c:v>
                </c:pt>
                <c:pt idx="197">
                  <c:v>0.11485451761102604</c:v>
                </c:pt>
                <c:pt idx="198">
                  <c:v>0.11603053435114503</c:v>
                </c:pt>
                <c:pt idx="199">
                  <c:v>0.12293853073463268</c:v>
                </c:pt>
                <c:pt idx="200">
                  <c:v>0.12481426448736999</c:v>
                </c:pt>
                <c:pt idx="201">
                  <c:v>0.1184407796101949</c:v>
                </c:pt>
                <c:pt idx="202">
                  <c:v>0.1227810650887574</c:v>
                </c:pt>
                <c:pt idx="203">
                  <c:v>0.11815561959654179</c:v>
                </c:pt>
                <c:pt idx="204">
                  <c:v>0.12621359223300971</c:v>
                </c:pt>
                <c:pt idx="205">
                  <c:v>0.13947368421052631</c:v>
                </c:pt>
                <c:pt idx="206">
                  <c:v>0.1473551637279597</c:v>
                </c:pt>
                <c:pt idx="207">
                  <c:v>0.14443084455324356</c:v>
                </c:pt>
                <c:pt idx="208">
                  <c:v>0.13706793802145412</c:v>
                </c:pt>
                <c:pt idx="209">
                  <c:v>0.13704994192799072</c:v>
                </c:pt>
                <c:pt idx="210">
                  <c:v>0.13409090909090909</c:v>
                </c:pt>
                <c:pt idx="211">
                  <c:v>0.12470588235294118</c:v>
                </c:pt>
                <c:pt idx="212">
                  <c:v>0.11363636363636363</c:v>
                </c:pt>
                <c:pt idx="213">
                  <c:v>0.10283687943262411</c:v>
                </c:pt>
                <c:pt idx="214">
                  <c:v>9.2165898617511524E-2</c:v>
                </c:pt>
                <c:pt idx="215">
                  <c:v>9.9656357388316158E-2</c:v>
                </c:pt>
                <c:pt idx="216">
                  <c:v>9.6520763187429859E-2</c:v>
                </c:pt>
                <c:pt idx="217">
                  <c:v>0.1021566401816118</c:v>
                </c:pt>
                <c:pt idx="218">
                  <c:v>0.11233480176211454</c:v>
                </c:pt>
                <c:pt idx="219">
                  <c:v>0.10458911419423693</c:v>
                </c:pt>
                <c:pt idx="220">
                  <c:v>0.10695187165775401</c:v>
                </c:pt>
                <c:pt idx="221">
                  <c:v>0.11777076761303891</c:v>
                </c:pt>
                <c:pt idx="222">
                  <c:v>0.1206896551724138</c:v>
                </c:pt>
                <c:pt idx="223">
                  <c:v>0.12148481439820022</c:v>
                </c:pt>
                <c:pt idx="224">
                  <c:v>0.12055109070034443</c:v>
                </c:pt>
                <c:pt idx="225">
                  <c:v>0.11800486618004866</c:v>
                </c:pt>
                <c:pt idx="226">
                  <c:v>0.12435233160621761</c:v>
                </c:pt>
                <c:pt idx="227">
                  <c:v>0.12129380053908356</c:v>
                </c:pt>
                <c:pt idx="228">
                  <c:v>0.11271676300578035</c:v>
                </c:pt>
                <c:pt idx="229">
                  <c:v>0.10802919708029197</c:v>
                </c:pt>
                <c:pt idx="230">
                  <c:v>0.11661807580174927</c:v>
                </c:pt>
                <c:pt idx="231">
                  <c:v>0.11407407407407408</c:v>
                </c:pt>
                <c:pt idx="232">
                  <c:v>0.1079136690647482</c:v>
                </c:pt>
                <c:pt idx="233">
                  <c:v>0.10892586989409984</c:v>
                </c:pt>
                <c:pt idx="234">
                  <c:v>0.10823170731707317</c:v>
                </c:pt>
                <c:pt idx="235">
                  <c:v>0.12261146496815287</c:v>
                </c:pt>
                <c:pt idx="236">
                  <c:v>0.12355848434925865</c:v>
                </c:pt>
                <c:pt idx="237">
                  <c:v>0.11794871794871795</c:v>
                </c:pt>
                <c:pt idx="238">
                  <c:v>0.11754684838160136</c:v>
                </c:pt>
                <c:pt idx="239">
                  <c:v>0.125</c:v>
                </c:pt>
                <c:pt idx="240">
                  <c:v>0.13403880070546736</c:v>
                </c:pt>
                <c:pt idx="241">
                  <c:v>0.13498098859315588</c:v>
                </c:pt>
                <c:pt idx="242">
                  <c:v>0.12406015037593984</c:v>
                </c:pt>
                <c:pt idx="243">
                  <c:v>0.12284069097888675</c:v>
                </c:pt>
                <c:pt idx="244">
                  <c:v>0.11637080867850098</c:v>
                </c:pt>
                <c:pt idx="245">
                  <c:v>0.12326043737574553</c:v>
                </c:pt>
                <c:pt idx="246">
                  <c:v>0.11860940695296524</c:v>
                </c:pt>
                <c:pt idx="247">
                  <c:v>0.11363636363636363</c:v>
                </c:pt>
                <c:pt idx="248">
                  <c:v>0.12025316455696203</c:v>
                </c:pt>
                <c:pt idx="249">
                  <c:v>0.11991434689507495</c:v>
                </c:pt>
                <c:pt idx="250">
                  <c:v>0.11914893617021277</c:v>
                </c:pt>
                <c:pt idx="251">
                  <c:v>0.12421052631578948</c:v>
                </c:pt>
                <c:pt idx="252">
                  <c:v>0.12147505422993492</c:v>
                </c:pt>
                <c:pt idx="253">
                  <c:v>0.13004484304932734</c:v>
                </c:pt>
                <c:pt idx="254">
                  <c:v>0.12616822429906541</c:v>
                </c:pt>
                <c:pt idx="255">
                  <c:v>0.1186046511627907</c:v>
                </c:pt>
                <c:pt idx="256">
                  <c:v>0.11835748792270531</c:v>
                </c:pt>
                <c:pt idx="257">
                  <c:v>0.11335012594458438</c:v>
                </c:pt>
                <c:pt idx="258">
                  <c:v>0.10579345088161209</c:v>
                </c:pt>
                <c:pt idx="259">
                  <c:v>0.10969387755102041</c:v>
                </c:pt>
                <c:pt idx="260">
                  <c:v>0.10512820512820513</c:v>
                </c:pt>
                <c:pt idx="261">
                  <c:v>0.10282776349614396</c:v>
                </c:pt>
                <c:pt idx="262">
                  <c:v>0.11886304909560723</c:v>
                </c:pt>
                <c:pt idx="263">
                  <c:v>0.10512820512820513</c:v>
                </c:pt>
                <c:pt idx="264">
                  <c:v>0.10230179028132992</c:v>
                </c:pt>
                <c:pt idx="265">
                  <c:v>0.10904255319148937</c:v>
                </c:pt>
                <c:pt idx="266">
                  <c:v>0.10106382978723404</c:v>
                </c:pt>
                <c:pt idx="267">
                  <c:v>9.0163934426229511E-2</c:v>
                </c:pt>
                <c:pt idx="268">
                  <c:v>9.2592592592592587E-2</c:v>
                </c:pt>
                <c:pt idx="269">
                  <c:v>8.5271317829457363E-2</c:v>
                </c:pt>
                <c:pt idx="270">
                  <c:v>9.0410958904109592E-2</c:v>
                </c:pt>
                <c:pt idx="271">
                  <c:v>0.11080332409972299</c:v>
                </c:pt>
                <c:pt idx="272">
                  <c:v>0.10684931506849316</c:v>
                </c:pt>
                <c:pt idx="273">
                  <c:v>0.10584958217270195</c:v>
                </c:pt>
                <c:pt idx="274">
                  <c:v>0.13186813186813187</c:v>
                </c:pt>
                <c:pt idx="275">
                  <c:v>0.12605042016806722</c:v>
                </c:pt>
                <c:pt idx="276">
                  <c:v>0.11466666666666667</c:v>
                </c:pt>
                <c:pt idx="277">
                  <c:v>0.12144702842377261</c:v>
                </c:pt>
                <c:pt idx="278">
                  <c:v>0.11386138613861387</c:v>
                </c:pt>
                <c:pt idx="279">
                  <c:v>0.11274509803921569</c:v>
                </c:pt>
                <c:pt idx="280">
                  <c:v>0.11448598130841121</c:v>
                </c:pt>
                <c:pt idx="281">
                  <c:v>9.9118942731277526E-2</c:v>
                </c:pt>
                <c:pt idx="282">
                  <c:v>0.10493827160493827</c:v>
                </c:pt>
                <c:pt idx="283">
                  <c:v>0.1028225806451613</c:v>
                </c:pt>
                <c:pt idx="284">
                  <c:v>9.7605893186003684E-2</c:v>
                </c:pt>
                <c:pt idx="285">
                  <c:v>9.5406360424028266E-2</c:v>
                </c:pt>
                <c:pt idx="286">
                  <c:v>9.29054054054054E-2</c:v>
                </c:pt>
                <c:pt idx="287">
                  <c:v>9.6405228758169939E-2</c:v>
                </c:pt>
                <c:pt idx="288">
                  <c:v>9.7244732576985418E-2</c:v>
                </c:pt>
                <c:pt idx="289">
                  <c:v>9.1580502215657306E-2</c:v>
                </c:pt>
                <c:pt idx="290">
                  <c:v>9.1780821917808217E-2</c:v>
                </c:pt>
                <c:pt idx="291">
                  <c:v>9.4805194805194809E-2</c:v>
                </c:pt>
                <c:pt idx="292">
                  <c:v>9.2615769712140181E-2</c:v>
                </c:pt>
                <c:pt idx="293">
                  <c:v>9.3160377358490559E-2</c:v>
                </c:pt>
                <c:pt idx="294">
                  <c:v>9.2165898617511524E-2</c:v>
                </c:pt>
                <c:pt idx="295">
                  <c:v>8.8552915766738655E-2</c:v>
                </c:pt>
                <c:pt idx="296">
                  <c:v>8.8514225500526872E-2</c:v>
                </c:pt>
                <c:pt idx="297">
                  <c:v>9.1006423982869372E-2</c:v>
                </c:pt>
                <c:pt idx="298">
                  <c:v>8.7923728813559324E-2</c:v>
                </c:pt>
                <c:pt idx="299">
                  <c:v>7.9545454545454544E-2</c:v>
                </c:pt>
                <c:pt idx="300">
                  <c:v>8.1846799580272828E-2</c:v>
                </c:pt>
                <c:pt idx="301">
                  <c:v>7.8593588417786964E-2</c:v>
                </c:pt>
                <c:pt idx="302">
                  <c:v>8.0712788259958076E-2</c:v>
                </c:pt>
                <c:pt idx="303">
                  <c:v>8.3780880773361974E-2</c:v>
                </c:pt>
                <c:pt idx="304">
                  <c:v>8.5221143473570654E-2</c:v>
                </c:pt>
                <c:pt idx="305">
                  <c:v>8.6527929901423883E-2</c:v>
                </c:pt>
                <c:pt idx="306">
                  <c:v>9.4549499443826471E-2</c:v>
                </c:pt>
                <c:pt idx="307">
                  <c:v>9.6089385474860331E-2</c:v>
                </c:pt>
                <c:pt idx="308">
                  <c:v>8.9142857142857149E-2</c:v>
                </c:pt>
                <c:pt idx="309">
                  <c:v>8.9639115250291029E-2</c:v>
                </c:pt>
                <c:pt idx="310">
                  <c:v>8.7912087912087919E-2</c:v>
                </c:pt>
                <c:pt idx="311">
                  <c:v>9.1017964071856292E-2</c:v>
                </c:pt>
                <c:pt idx="312">
                  <c:v>8.7740384615384609E-2</c:v>
                </c:pt>
                <c:pt idx="313">
                  <c:v>8.7939698492462318E-2</c:v>
                </c:pt>
                <c:pt idx="314">
                  <c:v>7.9842931937172776E-2</c:v>
                </c:pt>
                <c:pt idx="315">
                  <c:v>8.3670715249662617E-2</c:v>
                </c:pt>
                <c:pt idx="316">
                  <c:v>8.1805359661495061E-2</c:v>
                </c:pt>
                <c:pt idx="317">
                  <c:v>7.8518518518518515E-2</c:v>
                </c:pt>
                <c:pt idx="318">
                  <c:v>8.4507042253521125E-2</c:v>
                </c:pt>
                <c:pt idx="319">
                  <c:v>0.10118043844856661</c:v>
                </c:pt>
                <c:pt idx="320">
                  <c:v>0.10801393728222997</c:v>
                </c:pt>
                <c:pt idx="321">
                  <c:v>0.11267605633802817</c:v>
                </c:pt>
                <c:pt idx="322">
                  <c:v>0.11827956989247312</c:v>
                </c:pt>
                <c:pt idx="323">
                  <c:v>0.11573236889692586</c:v>
                </c:pt>
                <c:pt idx="324">
                  <c:v>0.12132352941176471</c:v>
                </c:pt>
                <c:pt idx="325">
                  <c:v>0.1</c:v>
                </c:pt>
                <c:pt idx="326">
                  <c:v>8.1632653061224483E-2</c:v>
                </c:pt>
                <c:pt idx="327">
                  <c:v>6.9620253164556958E-2</c:v>
                </c:pt>
                <c:pt idx="328">
                  <c:v>7.7894736842105267E-2</c:v>
                </c:pt>
                <c:pt idx="329">
                  <c:v>8.296943231441048E-2</c:v>
                </c:pt>
                <c:pt idx="330">
                  <c:v>8.8691796008869186E-2</c:v>
                </c:pt>
                <c:pt idx="331">
                  <c:v>9.9322799097065456E-2</c:v>
                </c:pt>
                <c:pt idx="332">
                  <c:v>0.10491071428571429</c:v>
                </c:pt>
                <c:pt idx="333">
                  <c:v>0.11556603773584906</c:v>
                </c:pt>
                <c:pt idx="334">
                  <c:v>0.1223021582733813</c:v>
                </c:pt>
                <c:pt idx="335">
                  <c:v>0.11369509043927649</c:v>
                </c:pt>
                <c:pt idx="336">
                  <c:v>0.10327455919395466</c:v>
                </c:pt>
                <c:pt idx="337">
                  <c:v>0.10327455919395466</c:v>
                </c:pt>
                <c:pt idx="338">
                  <c:v>8.8888888888888892E-2</c:v>
                </c:pt>
                <c:pt idx="339">
                  <c:v>9.1584158415841582E-2</c:v>
                </c:pt>
                <c:pt idx="340">
                  <c:v>9.1133004926108374E-2</c:v>
                </c:pt>
                <c:pt idx="341">
                  <c:v>8.4745762711864403E-2</c:v>
                </c:pt>
                <c:pt idx="342">
                  <c:v>8.7759815242494224E-2</c:v>
                </c:pt>
                <c:pt idx="343">
                  <c:v>8.9411764705882357E-2</c:v>
                </c:pt>
                <c:pt idx="344">
                  <c:v>8.5648148148148154E-2</c:v>
                </c:pt>
                <c:pt idx="345">
                  <c:v>7.9326923076923073E-2</c:v>
                </c:pt>
                <c:pt idx="346">
                  <c:v>7.3985680190930783E-2</c:v>
                </c:pt>
                <c:pt idx="347">
                  <c:v>6.746987951807229E-2</c:v>
                </c:pt>
                <c:pt idx="348">
                  <c:v>7.3634204275534437E-2</c:v>
                </c:pt>
                <c:pt idx="349">
                  <c:v>7.0921985815602842E-2</c:v>
                </c:pt>
                <c:pt idx="350">
                  <c:v>7.3226544622425629E-2</c:v>
                </c:pt>
                <c:pt idx="351">
                  <c:v>9.1954022988505746E-2</c:v>
                </c:pt>
                <c:pt idx="352">
                  <c:v>0.10652173913043478</c:v>
                </c:pt>
                <c:pt idx="353">
                  <c:v>0.1010752688172043</c:v>
                </c:pt>
                <c:pt idx="354">
                  <c:v>0.10351966873706005</c:v>
                </c:pt>
                <c:pt idx="355">
                  <c:v>0.10082304526748971</c:v>
                </c:pt>
                <c:pt idx="356">
                  <c:v>9.9365750528541227E-2</c:v>
                </c:pt>
                <c:pt idx="357">
                  <c:v>0.10526315789473684</c:v>
                </c:pt>
                <c:pt idx="358">
                  <c:v>0.10482180293501048</c:v>
                </c:pt>
                <c:pt idx="359">
                  <c:v>9.583333333333334E-2</c:v>
                </c:pt>
                <c:pt idx="360">
                  <c:v>0.10660980810234541</c:v>
                </c:pt>
                <c:pt idx="361">
                  <c:v>0.10351966873706005</c:v>
                </c:pt>
                <c:pt idx="362">
                  <c:v>0.10420841683366733</c:v>
                </c:pt>
                <c:pt idx="363">
                  <c:v>9.9609375E-2</c:v>
                </c:pt>
                <c:pt idx="364">
                  <c:v>9.1976516634050876E-2</c:v>
                </c:pt>
                <c:pt idx="365">
                  <c:v>7.1999999999999995E-2</c:v>
                </c:pt>
                <c:pt idx="366">
                  <c:v>7.6620825147347735E-2</c:v>
                </c:pt>
                <c:pt idx="367">
                  <c:v>7.4487895716946001E-2</c:v>
                </c:pt>
                <c:pt idx="368">
                  <c:v>7.5091575091575088E-2</c:v>
                </c:pt>
                <c:pt idx="369">
                  <c:v>8.0145719489981782E-2</c:v>
                </c:pt>
                <c:pt idx="370">
                  <c:v>8.0586080586080591E-2</c:v>
                </c:pt>
                <c:pt idx="371">
                  <c:v>8.1272084805653705E-2</c:v>
                </c:pt>
                <c:pt idx="372">
                  <c:v>0.10307414104882459</c:v>
                </c:pt>
                <c:pt idx="373">
                  <c:v>0.10681399631675875</c:v>
                </c:pt>
                <c:pt idx="374">
                  <c:v>0.11029411764705882</c:v>
                </c:pt>
                <c:pt idx="375">
                  <c:v>0.10714285714285714</c:v>
                </c:pt>
                <c:pt idx="376">
                  <c:v>0.10754716981132076</c:v>
                </c:pt>
                <c:pt idx="377">
                  <c:v>0.11524163568773234</c:v>
                </c:pt>
                <c:pt idx="378">
                  <c:v>0.11434108527131782</c:v>
                </c:pt>
                <c:pt idx="379">
                  <c:v>0.10237659963436929</c:v>
                </c:pt>
                <c:pt idx="380">
                  <c:v>9.9457504520795659E-2</c:v>
                </c:pt>
                <c:pt idx="381">
                  <c:v>9.4517958412098299E-2</c:v>
                </c:pt>
                <c:pt idx="382">
                  <c:v>0.10251450676982592</c:v>
                </c:pt>
                <c:pt idx="383">
                  <c:v>9.7959183673469383E-2</c:v>
                </c:pt>
                <c:pt idx="384">
                  <c:v>9.6234309623430964E-2</c:v>
                </c:pt>
                <c:pt idx="385">
                  <c:v>9.7872340425531917E-2</c:v>
                </c:pt>
                <c:pt idx="386">
                  <c:v>9.5671981776765377E-2</c:v>
                </c:pt>
                <c:pt idx="387">
                  <c:v>8.3333333333333329E-2</c:v>
                </c:pt>
                <c:pt idx="388">
                  <c:v>8.5271317829457363E-2</c:v>
                </c:pt>
                <c:pt idx="389">
                  <c:v>6.9637883008356549E-2</c:v>
                </c:pt>
                <c:pt idx="390">
                  <c:v>6.4516129032258063E-2</c:v>
                </c:pt>
                <c:pt idx="391">
                  <c:v>6.9182389937106917E-2</c:v>
                </c:pt>
                <c:pt idx="392">
                  <c:v>7.0739549839228297E-2</c:v>
                </c:pt>
                <c:pt idx="393">
                  <c:v>6.2937062937062943E-2</c:v>
                </c:pt>
                <c:pt idx="394">
                  <c:v>6.3432835820895525E-2</c:v>
                </c:pt>
                <c:pt idx="395">
                  <c:v>6.8965517241379309E-2</c:v>
                </c:pt>
                <c:pt idx="396">
                  <c:v>9.0196078431372548E-2</c:v>
                </c:pt>
                <c:pt idx="397">
                  <c:v>0.10441767068273092</c:v>
                </c:pt>
                <c:pt idx="398">
                  <c:v>0.10236220472440945</c:v>
                </c:pt>
                <c:pt idx="399">
                  <c:v>0.11203319502074689</c:v>
                </c:pt>
                <c:pt idx="400">
                  <c:v>0.1214574898785425</c:v>
                </c:pt>
                <c:pt idx="401">
                  <c:v>0.125</c:v>
                </c:pt>
                <c:pt idx="402">
                  <c:v>0.12653061224489795</c:v>
                </c:pt>
                <c:pt idx="403">
                  <c:v>0.1078838174273859</c:v>
                </c:pt>
                <c:pt idx="404">
                  <c:v>9.5041322314049589E-2</c:v>
                </c:pt>
                <c:pt idx="405">
                  <c:v>9.2050209205020925E-2</c:v>
                </c:pt>
                <c:pt idx="406">
                  <c:v>9.7165991902834009E-2</c:v>
                </c:pt>
                <c:pt idx="407">
                  <c:v>8.8461538461538466E-2</c:v>
                </c:pt>
                <c:pt idx="408">
                  <c:v>9.055118110236221E-2</c:v>
                </c:pt>
                <c:pt idx="409">
                  <c:v>0.10344827586206896</c:v>
                </c:pt>
                <c:pt idx="410">
                  <c:v>0.11152416356877323</c:v>
                </c:pt>
                <c:pt idx="411">
                  <c:v>0.11231884057971014</c:v>
                </c:pt>
                <c:pt idx="412">
                  <c:v>0.10563380281690141</c:v>
                </c:pt>
                <c:pt idx="413">
                  <c:v>9.9644128113879002E-2</c:v>
                </c:pt>
                <c:pt idx="414">
                  <c:v>9.7472924187725629E-2</c:v>
                </c:pt>
                <c:pt idx="415">
                  <c:v>0.10264900662251655</c:v>
                </c:pt>
                <c:pt idx="416">
                  <c:v>0.10064935064935066</c:v>
                </c:pt>
                <c:pt idx="417">
                  <c:v>9.9358974358974353E-2</c:v>
                </c:pt>
                <c:pt idx="418">
                  <c:v>0.10491803278688525</c:v>
                </c:pt>
                <c:pt idx="419">
                  <c:v>9.4637223974763401E-2</c:v>
                </c:pt>
                <c:pt idx="420">
                  <c:v>8.5626911314984705E-2</c:v>
                </c:pt>
                <c:pt idx="421">
                  <c:v>7.6246334310850442E-2</c:v>
                </c:pt>
                <c:pt idx="422">
                  <c:v>6.5868263473053898E-2</c:v>
                </c:pt>
                <c:pt idx="423">
                  <c:v>4.6153846153846156E-2</c:v>
                </c:pt>
                <c:pt idx="424">
                  <c:v>4.6376811594202899E-2</c:v>
                </c:pt>
                <c:pt idx="425">
                  <c:v>4.2895442359249331E-2</c:v>
                </c:pt>
                <c:pt idx="426">
                  <c:v>5.9895833333333336E-2</c:v>
                </c:pt>
                <c:pt idx="427">
                  <c:v>6.9053708439897693E-2</c:v>
                </c:pt>
                <c:pt idx="428">
                  <c:v>8.3333333333333329E-2</c:v>
                </c:pt>
                <c:pt idx="429">
                  <c:v>9.2636579572446559E-2</c:v>
                </c:pt>
                <c:pt idx="430">
                  <c:v>9.0909090909090912E-2</c:v>
                </c:pt>
                <c:pt idx="431">
                  <c:v>0.10151187904967603</c:v>
                </c:pt>
                <c:pt idx="432">
                  <c:v>0.10085836909871244</c:v>
                </c:pt>
                <c:pt idx="433">
                  <c:v>0.10352422907488987</c:v>
                </c:pt>
                <c:pt idx="434">
                  <c:v>9.7345132743362831E-2</c:v>
                </c:pt>
                <c:pt idx="435">
                  <c:v>9.1928251121076235E-2</c:v>
                </c:pt>
                <c:pt idx="436">
                  <c:v>9.0293453724604969E-2</c:v>
                </c:pt>
                <c:pt idx="437">
                  <c:v>9.4688221709006926E-2</c:v>
                </c:pt>
                <c:pt idx="438">
                  <c:v>8.8578088578088576E-2</c:v>
                </c:pt>
                <c:pt idx="439">
                  <c:v>0.10218978102189781</c:v>
                </c:pt>
                <c:pt idx="440">
                  <c:v>9.5959595959595953E-2</c:v>
                </c:pt>
                <c:pt idx="441">
                  <c:v>0.10075566750629723</c:v>
                </c:pt>
                <c:pt idx="442">
                  <c:v>0.10471204188481675</c:v>
                </c:pt>
                <c:pt idx="443">
                  <c:v>0.1</c:v>
                </c:pt>
                <c:pt idx="444">
                  <c:v>9.8484848484848481E-2</c:v>
                </c:pt>
                <c:pt idx="445">
                  <c:v>9.711286089238845E-2</c:v>
                </c:pt>
                <c:pt idx="446">
                  <c:v>8.3756345177664976E-2</c:v>
                </c:pt>
                <c:pt idx="447">
                  <c:v>7.6167076167076173E-2</c:v>
                </c:pt>
                <c:pt idx="448">
                  <c:v>7.9012345679012344E-2</c:v>
                </c:pt>
                <c:pt idx="449">
                  <c:v>7.6372315035799526E-2</c:v>
                </c:pt>
                <c:pt idx="450">
                  <c:v>7.9207920792079209E-2</c:v>
                </c:pt>
                <c:pt idx="451">
                  <c:v>8.0604534005037781E-2</c:v>
                </c:pt>
                <c:pt idx="452">
                  <c:v>7.7283372365339581E-2</c:v>
                </c:pt>
                <c:pt idx="453">
                  <c:v>7.8521939953810627E-2</c:v>
                </c:pt>
                <c:pt idx="454">
                  <c:v>8.3526682134570762E-2</c:v>
                </c:pt>
                <c:pt idx="455">
                  <c:v>7.9625292740046844E-2</c:v>
                </c:pt>
                <c:pt idx="456">
                  <c:v>7.9439252336448593E-2</c:v>
                </c:pt>
                <c:pt idx="457">
                  <c:v>6.7757009345794386E-2</c:v>
                </c:pt>
                <c:pt idx="458">
                  <c:v>7.2261072261072257E-2</c:v>
                </c:pt>
                <c:pt idx="459">
                  <c:v>6.746987951807229E-2</c:v>
                </c:pt>
                <c:pt idx="460">
                  <c:v>6.3451776649746189E-2</c:v>
                </c:pt>
                <c:pt idx="461">
                  <c:v>6.1696658097686374E-2</c:v>
                </c:pt>
                <c:pt idx="462">
                  <c:v>6.5104166666666671E-2</c:v>
                </c:pt>
                <c:pt idx="463">
                  <c:v>6.4516129032258063E-2</c:v>
                </c:pt>
                <c:pt idx="464">
                  <c:v>6.1994609164420483E-2</c:v>
                </c:pt>
                <c:pt idx="465">
                  <c:v>6.3953488372093026E-2</c:v>
                </c:pt>
                <c:pt idx="466">
                  <c:v>6.6066066066066062E-2</c:v>
                </c:pt>
                <c:pt idx="467">
                  <c:v>7.0381231671554259E-2</c:v>
                </c:pt>
                <c:pt idx="468">
                  <c:v>7.7380952380952384E-2</c:v>
                </c:pt>
                <c:pt idx="469">
                  <c:v>7.1005917159763315E-2</c:v>
                </c:pt>
                <c:pt idx="470">
                  <c:v>6.9400630914826497E-2</c:v>
                </c:pt>
                <c:pt idx="471">
                  <c:v>7.8498293515358364E-2</c:v>
                </c:pt>
                <c:pt idx="472">
                  <c:v>8.5616438356164379E-2</c:v>
                </c:pt>
                <c:pt idx="473">
                  <c:v>8.9552238805970144E-2</c:v>
                </c:pt>
                <c:pt idx="474">
                  <c:v>9.3333333333333338E-2</c:v>
                </c:pt>
                <c:pt idx="475">
                  <c:v>9.7674418604651161E-2</c:v>
                </c:pt>
                <c:pt idx="476">
                  <c:v>9.9526066350710901E-2</c:v>
                </c:pt>
                <c:pt idx="477">
                  <c:v>0.10606060606060606</c:v>
                </c:pt>
                <c:pt idx="478">
                  <c:v>0.12169312169312169</c:v>
                </c:pt>
                <c:pt idx="479">
                  <c:v>9.7297297297297303E-2</c:v>
                </c:pt>
                <c:pt idx="480">
                  <c:v>0.10734463276836158</c:v>
                </c:pt>
                <c:pt idx="481">
                  <c:v>0.1164021164021164</c:v>
                </c:pt>
                <c:pt idx="482">
                  <c:v>0.10160427807486631</c:v>
                </c:pt>
                <c:pt idx="483">
                  <c:v>0.11299435028248588</c:v>
                </c:pt>
                <c:pt idx="484">
                  <c:v>0.10270270270270271</c:v>
                </c:pt>
                <c:pt idx="485">
                  <c:v>9.2485549132947972E-2</c:v>
                </c:pt>
                <c:pt idx="486">
                  <c:v>9.0909090909090912E-2</c:v>
                </c:pt>
                <c:pt idx="487">
                  <c:v>9.2592592592592587E-2</c:v>
                </c:pt>
                <c:pt idx="488">
                  <c:v>9.0909090909090912E-2</c:v>
                </c:pt>
                <c:pt idx="489">
                  <c:v>0.1</c:v>
                </c:pt>
                <c:pt idx="490">
                  <c:v>8.3916083916083919E-2</c:v>
                </c:pt>
                <c:pt idx="491">
                  <c:v>9.9290780141843976E-2</c:v>
                </c:pt>
                <c:pt idx="492">
                  <c:v>0.10869565217391304</c:v>
                </c:pt>
                <c:pt idx="493">
                  <c:v>0.1044776119402985</c:v>
                </c:pt>
                <c:pt idx="494">
                  <c:v>0.10218978102189781</c:v>
                </c:pt>
                <c:pt idx="495">
                  <c:v>8.5271317829457363E-2</c:v>
                </c:pt>
                <c:pt idx="496">
                  <c:v>8.59375E-2</c:v>
                </c:pt>
                <c:pt idx="497">
                  <c:v>8.9552238805970144E-2</c:v>
                </c:pt>
                <c:pt idx="498">
                  <c:v>7.43801652892562E-2</c:v>
                </c:pt>
                <c:pt idx="499">
                  <c:v>8.7301587301587297E-2</c:v>
                </c:pt>
                <c:pt idx="500">
                  <c:v>9.1603053435114504E-2</c:v>
                </c:pt>
                <c:pt idx="501">
                  <c:v>9.3023255813953487E-2</c:v>
                </c:pt>
                <c:pt idx="502">
                  <c:v>9.4488188976377951E-2</c:v>
                </c:pt>
                <c:pt idx="503">
                  <c:v>9.2436974789915971E-2</c:v>
                </c:pt>
                <c:pt idx="504">
                  <c:v>0.11009174311926606</c:v>
                </c:pt>
                <c:pt idx="505">
                  <c:v>0.10714285714285714</c:v>
                </c:pt>
                <c:pt idx="506">
                  <c:v>8.9108910891089105E-2</c:v>
                </c:pt>
                <c:pt idx="507">
                  <c:v>0.10101010101010101</c:v>
                </c:pt>
                <c:pt idx="508">
                  <c:v>8.5106382978723402E-2</c:v>
                </c:pt>
                <c:pt idx="509">
                  <c:v>8.7912087912087919E-2</c:v>
                </c:pt>
                <c:pt idx="510">
                  <c:v>7.9545454545454544E-2</c:v>
                </c:pt>
                <c:pt idx="511">
                  <c:v>5.434782608695652E-2</c:v>
                </c:pt>
                <c:pt idx="512">
                  <c:v>5.8139534883720929E-2</c:v>
                </c:pt>
                <c:pt idx="513">
                  <c:v>7.0588235294117646E-2</c:v>
                </c:pt>
                <c:pt idx="514">
                  <c:v>5.6338028169014086E-2</c:v>
                </c:pt>
                <c:pt idx="515">
                  <c:v>7.2463768115942032E-2</c:v>
                </c:pt>
                <c:pt idx="516">
                  <c:v>6.6666666666666666E-2</c:v>
                </c:pt>
                <c:pt idx="517">
                  <c:v>6.4935064935064929E-2</c:v>
                </c:pt>
                <c:pt idx="518">
                  <c:v>6.7567567567567571E-2</c:v>
                </c:pt>
                <c:pt idx="519">
                  <c:v>6.9444444444444448E-2</c:v>
                </c:pt>
                <c:pt idx="520">
                  <c:v>5.6338028169014086E-2</c:v>
                </c:pt>
                <c:pt idx="521">
                  <c:v>4.4776119402985072E-2</c:v>
                </c:pt>
                <c:pt idx="522">
                  <c:v>3.4482758620689655E-2</c:v>
                </c:pt>
                <c:pt idx="523">
                  <c:v>4.0816326530612242E-2</c:v>
                </c:pt>
                <c:pt idx="524">
                  <c:v>4.2553191489361701E-2</c:v>
                </c:pt>
                <c:pt idx="525">
                  <c:v>4.7619047619047616E-2</c:v>
                </c:pt>
                <c:pt idx="526">
                  <c:v>5.2631578947368418E-2</c:v>
                </c:pt>
                <c:pt idx="527">
                  <c:v>0.10526315789473684</c:v>
                </c:pt>
                <c:pt idx="528">
                  <c:v>0.13513513513513514</c:v>
                </c:pt>
                <c:pt idx="529">
                  <c:v>0.11363636363636363</c:v>
                </c:pt>
                <c:pt idx="530">
                  <c:v>9.5238095238095233E-2</c:v>
                </c:pt>
                <c:pt idx="531">
                  <c:v>0.1111111111111111</c:v>
                </c:pt>
                <c:pt idx="532">
                  <c:v>0.10416666666666667</c:v>
                </c:pt>
                <c:pt idx="533">
                  <c:v>9.6153846153846159E-2</c:v>
                </c:pt>
                <c:pt idx="534">
                  <c:v>6.25E-2</c:v>
                </c:pt>
                <c:pt idx="535">
                  <c:v>4.5454545454545456E-2</c:v>
                </c:pt>
                <c:pt idx="536">
                  <c:v>0.05</c:v>
                </c:pt>
                <c:pt idx="537">
                  <c:v>4.7619047619047616E-2</c:v>
                </c:pt>
                <c:pt idx="538">
                  <c:v>2.8571428571428571E-2</c:v>
                </c:pt>
                <c:pt idx="539">
                  <c:v>2.9411764705882353E-2</c:v>
                </c:pt>
                <c:pt idx="540">
                  <c:v>3.0303030303030304E-2</c:v>
                </c:pt>
                <c:pt idx="541">
                  <c:v>0</c:v>
                </c:pt>
                <c:pt idx="542">
                  <c:v>0</c:v>
                </c:pt>
                <c:pt idx="543">
                  <c:v>5.4054054054054057E-2</c:v>
                </c:pt>
                <c:pt idx="544">
                  <c:v>8.5714285714285715E-2</c:v>
                </c:pt>
                <c:pt idx="545">
                  <c:v>7.6923076923076927E-2</c:v>
                </c:pt>
                <c:pt idx="546">
                  <c:v>8.1081081081081086E-2</c:v>
                </c:pt>
                <c:pt idx="547">
                  <c:v>8.8235294117647065E-2</c:v>
                </c:pt>
                <c:pt idx="548">
                  <c:v>0.1</c:v>
                </c:pt>
                <c:pt idx="549">
                  <c:v>0.13333333333333333</c:v>
                </c:pt>
                <c:pt idx="550">
                  <c:v>7.407407407407407E-2</c:v>
                </c:pt>
                <c:pt idx="551">
                  <c:v>4.1666666666666664E-2</c:v>
                </c:pt>
                <c:pt idx="552">
                  <c:v>5.2631578947368418E-2</c:v>
                </c:pt>
                <c:pt idx="553">
                  <c:v>5.2631578947368418E-2</c:v>
                </c:pt>
                <c:pt idx="554">
                  <c:v>5.8823529411764705E-2</c:v>
                </c:pt>
                <c:pt idx="555">
                  <c:v>0.1111111111111111</c:v>
                </c:pt>
                <c:pt idx="556">
                  <c:v>8.3333333333333329E-2</c:v>
                </c:pt>
                <c:pt idx="557">
                  <c:v>7.1428571428571425E-2</c:v>
                </c:pt>
                <c:pt idx="558">
                  <c:v>0.13333333333333333</c:v>
                </c:pt>
                <c:pt idx="559">
                  <c:v>0.15789473684210525</c:v>
                </c:pt>
                <c:pt idx="560">
                  <c:v>0.15789473684210525</c:v>
                </c:pt>
                <c:pt idx="561">
                  <c:v>0.17647058823529413</c:v>
                </c:pt>
                <c:pt idx="562">
                  <c:v>0.13333333333333333</c:v>
                </c:pt>
                <c:pt idx="563">
                  <c:v>0.13333333333333333</c:v>
                </c:pt>
                <c:pt idx="564">
                  <c:v>0.11764705882352941</c:v>
                </c:pt>
                <c:pt idx="565">
                  <c:v>6.25E-2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0.14285714285714285</c:v>
                </c:pt>
                <c:pt idx="576">
                  <c:v>0.16666666666666666</c:v>
                </c:pt>
                <c:pt idx="577">
                  <c:v>0.16666666666666666</c:v>
                </c:pt>
                <c:pt idx="578">
                  <c:v>0.22222222222222221</c:v>
                </c:pt>
                <c:pt idx="579">
                  <c:v>0.23529411764705882</c:v>
                </c:pt>
                <c:pt idx="580">
                  <c:v>0.22222222222222221</c:v>
                </c:pt>
                <c:pt idx="581">
                  <c:v>0.22222222222222221</c:v>
                </c:pt>
                <c:pt idx="582">
                  <c:v>0.125</c:v>
                </c:pt>
                <c:pt idx="583">
                  <c:v>0.125</c:v>
                </c:pt>
                <c:pt idx="584">
                  <c:v>0.11764705882352941</c:v>
                </c:pt>
                <c:pt idx="585">
                  <c:v>6.6666666666666666E-2</c:v>
                </c:pt>
                <c:pt idx="586">
                  <c:v>6.25E-2</c:v>
                </c:pt>
                <c:pt idx="587">
                  <c:v>7.1428571428571425E-2</c:v>
                </c:pt>
                <c:pt idx="588">
                  <c:v>0.13333333333333333</c:v>
                </c:pt>
                <c:pt idx="589">
                  <c:v>0.22222222222222221</c:v>
                </c:pt>
                <c:pt idx="590">
                  <c:v>0.1875</c:v>
                </c:pt>
                <c:pt idx="591">
                  <c:v>0.2</c:v>
                </c:pt>
                <c:pt idx="592">
                  <c:v>0.1875</c:v>
                </c:pt>
                <c:pt idx="593">
                  <c:v>0.1875</c:v>
                </c:pt>
                <c:pt idx="594">
                  <c:v>0.16666666666666666</c:v>
                </c:pt>
                <c:pt idx="595">
                  <c:v>0.10526315789473684</c:v>
                </c:pt>
                <c:pt idx="596">
                  <c:v>0</c:v>
                </c:pt>
                <c:pt idx="597">
                  <c:v>4.1666666666666664E-2</c:v>
                </c:pt>
                <c:pt idx="598">
                  <c:v>0.04</c:v>
                </c:pt>
                <c:pt idx="599">
                  <c:v>3.8461538461538464E-2</c:v>
                </c:pt>
                <c:pt idx="600">
                  <c:v>3.4482758620689655E-2</c:v>
                </c:pt>
                <c:pt idx="601">
                  <c:v>5.8823529411764705E-2</c:v>
                </c:pt>
                <c:pt idx="602">
                  <c:v>5.7142857142857141E-2</c:v>
                </c:pt>
                <c:pt idx="603">
                  <c:v>6.0606060606060608E-2</c:v>
                </c:pt>
                <c:pt idx="604">
                  <c:v>3.0303030303030304E-2</c:v>
                </c:pt>
                <c:pt idx="605">
                  <c:v>3.0303030303030304E-2</c:v>
                </c:pt>
                <c:pt idx="606">
                  <c:v>0.05</c:v>
                </c:pt>
                <c:pt idx="607">
                  <c:v>5.2631578947368418E-2</c:v>
                </c:pt>
                <c:pt idx="608">
                  <c:v>3.0303030303030304E-2</c:v>
                </c:pt>
                <c:pt idx="609">
                  <c:v>8.5714285714285715E-2</c:v>
                </c:pt>
                <c:pt idx="610">
                  <c:v>8.3333333333333329E-2</c:v>
                </c:pt>
                <c:pt idx="611">
                  <c:v>8.8888888888888892E-2</c:v>
                </c:pt>
                <c:pt idx="612">
                  <c:v>7.8431372549019607E-2</c:v>
                </c:pt>
                <c:pt idx="613">
                  <c:v>7.2727272727272724E-2</c:v>
                </c:pt>
                <c:pt idx="614">
                  <c:v>6.1538461538461542E-2</c:v>
                </c:pt>
                <c:pt idx="615">
                  <c:v>6.0606060606060608E-2</c:v>
                </c:pt>
                <c:pt idx="616">
                  <c:v>3.125E-2</c:v>
                </c:pt>
                <c:pt idx="617">
                  <c:v>2.9850746268656716E-2</c:v>
                </c:pt>
                <c:pt idx="618">
                  <c:v>3.2258064516129031E-2</c:v>
                </c:pt>
                <c:pt idx="619">
                  <c:v>3.1746031746031744E-2</c:v>
                </c:pt>
                <c:pt idx="620">
                  <c:v>1.7543859649122806E-2</c:v>
                </c:pt>
                <c:pt idx="621">
                  <c:v>1.9230769230769232E-2</c:v>
                </c:pt>
                <c:pt idx="622">
                  <c:v>3.6363636363636362E-2</c:v>
                </c:pt>
                <c:pt idx="623">
                  <c:v>7.0175438596491224E-2</c:v>
                </c:pt>
                <c:pt idx="624">
                  <c:v>6.8965517241379309E-2</c:v>
                </c:pt>
                <c:pt idx="625">
                  <c:v>4.6875E-2</c:v>
                </c:pt>
                <c:pt idx="626">
                  <c:v>6.0606060606060608E-2</c:v>
                </c:pt>
                <c:pt idx="627">
                  <c:v>5.8823529411764705E-2</c:v>
                </c:pt>
                <c:pt idx="628">
                  <c:v>5.9701492537313432E-2</c:v>
                </c:pt>
                <c:pt idx="629">
                  <c:v>5.7142857142857141E-2</c:v>
                </c:pt>
                <c:pt idx="630">
                  <c:v>2.8169014084507043E-2</c:v>
                </c:pt>
                <c:pt idx="631">
                  <c:v>2.9411764705882353E-2</c:v>
                </c:pt>
                <c:pt idx="632">
                  <c:v>3.0769230769230771E-2</c:v>
                </c:pt>
                <c:pt idx="633">
                  <c:v>1.6666666666666666E-2</c:v>
                </c:pt>
                <c:pt idx="634">
                  <c:v>3.3898305084745763E-2</c:v>
                </c:pt>
                <c:pt idx="635">
                  <c:v>4.8387096774193547E-2</c:v>
                </c:pt>
                <c:pt idx="636">
                  <c:v>7.9365079365079361E-2</c:v>
                </c:pt>
                <c:pt idx="637">
                  <c:v>0.12698412698412698</c:v>
                </c:pt>
                <c:pt idx="638">
                  <c:v>0.15625</c:v>
                </c:pt>
                <c:pt idx="639">
                  <c:v>0.18055555555555555</c:v>
                </c:pt>
                <c:pt idx="640">
                  <c:v>0.22222222222222221</c:v>
                </c:pt>
                <c:pt idx="641">
                  <c:v>0.23529411764705882</c:v>
                </c:pt>
                <c:pt idx="642">
                  <c:v>0.2558139534883721</c:v>
                </c:pt>
                <c:pt idx="643">
                  <c:v>0.22727272727272727</c:v>
                </c:pt>
                <c:pt idx="644">
                  <c:v>0.22352941176470589</c:v>
                </c:pt>
                <c:pt idx="645">
                  <c:v>0.2</c:v>
                </c:pt>
                <c:pt idx="646">
                  <c:v>0.22784810126582278</c:v>
                </c:pt>
                <c:pt idx="647">
                  <c:v>0.19736842105263158</c:v>
                </c:pt>
                <c:pt idx="648">
                  <c:v>0.17333333333333334</c:v>
                </c:pt>
                <c:pt idx="649">
                  <c:v>0.13924050632911392</c:v>
                </c:pt>
                <c:pt idx="650">
                  <c:v>0.13750000000000001</c:v>
                </c:pt>
                <c:pt idx="651">
                  <c:v>0.11764705882352941</c:v>
                </c:pt>
                <c:pt idx="652">
                  <c:v>0.125</c:v>
                </c:pt>
                <c:pt idx="653">
                  <c:v>0.1</c:v>
                </c:pt>
                <c:pt idx="654">
                  <c:v>8.5106382978723402E-2</c:v>
                </c:pt>
                <c:pt idx="655">
                  <c:v>6.9306930693069313E-2</c:v>
                </c:pt>
                <c:pt idx="656">
                  <c:v>5.7142857142857141E-2</c:v>
                </c:pt>
                <c:pt idx="657">
                  <c:v>5.7692307692307696E-2</c:v>
                </c:pt>
                <c:pt idx="658">
                  <c:v>6.5420560747663545E-2</c:v>
                </c:pt>
                <c:pt idx="659">
                  <c:v>5.1020408163265307E-2</c:v>
                </c:pt>
                <c:pt idx="660">
                  <c:v>4.7619047619047616E-2</c:v>
                </c:pt>
                <c:pt idx="661">
                  <c:v>4.716981132075472E-2</c:v>
                </c:pt>
                <c:pt idx="662">
                  <c:v>6.5420560747663545E-2</c:v>
                </c:pt>
                <c:pt idx="663">
                  <c:v>6.6037735849056603E-2</c:v>
                </c:pt>
                <c:pt idx="664">
                  <c:v>6.7307692307692304E-2</c:v>
                </c:pt>
                <c:pt idx="665">
                  <c:v>4.9504950495049507E-2</c:v>
                </c:pt>
                <c:pt idx="666">
                  <c:v>6.1946902654867256E-2</c:v>
                </c:pt>
                <c:pt idx="667">
                  <c:v>5.9829059829059832E-2</c:v>
                </c:pt>
                <c:pt idx="668">
                  <c:v>5.2173913043478258E-2</c:v>
                </c:pt>
                <c:pt idx="669">
                  <c:v>4.5045045045045043E-2</c:v>
                </c:pt>
                <c:pt idx="670">
                  <c:v>5.128205128205128E-2</c:v>
                </c:pt>
                <c:pt idx="671">
                  <c:v>5.9829059829059832E-2</c:v>
                </c:pt>
                <c:pt idx="672">
                  <c:v>5.6451612903225805E-2</c:v>
                </c:pt>
                <c:pt idx="673">
                  <c:v>4.9586776859504134E-2</c:v>
                </c:pt>
                <c:pt idx="674">
                  <c:v>6.3492063492063489E-2</c:v>
                </c:pt>
                <c:pt idx="675">
                  <c:v>7.2463768115942032E-2</c:v>
                </c:pt>
                <c:pt idx="676">
                  <c:v>7.3333333333333334E-2</c:v>
                </c:pt>
                <c:pt idx="677">
                  <c:v>6.9444444444444448E-2</c:v>
                </c:pt>
                <c:pt idx="678">
                  <c:v>6.25E-2</c:v>
                </c:pt>
                <c:pt idx="679">
                  <c:v>7.4534161490683232E-2</c:v>
                </c:pt>
                <c:pt idx="680">
                  <c:v>7.4534161490683232E-2</c:v>
                </c:pt>
                <c:pt idx="681">
                  <c:v>5.6962025316455694E-2</c:v>
                </c:pt>
                <c:pt idx="682">
                  <c:v>8.2802547770700632E-2</c:v>
                </c:pt>
                <c:pt idx="683">
                  <c:v>8.4967320261437912E-2</c:v>
                </c:pt>
                <c:pt idx="684">
                  <c:v>9.1503267973856203E-2</c:v>
                </c:pt>
                <c:pt idx="685">
                  <c:v>8.9041095890410954E-2</c:v>
                </c:pt>
                <c:pt idx="686">
                  <c:v>8.9655172413793102E-2</c:v>
                </c:pt>
                <c:pt idx="687">
                  <c:v>8.8607594936708861E-2</c:v>
                </c:pt>
                <c:pt idx="688">
                  <c:v>0.10126582278481013</c:v>
                </c:pt>
                <c:pt idx="689">
                  <c:v>0.10650887573964497</c:v>
                </c:pt>
                <c:pt idx="690">
                  <c:v>0.10734463276836158</c:v>
                </c:pt>
                <c:pt idx="691">
                  <c:v>0.12041884816753927</c:v>
                </c:pt>
                <c:pt idx="692">
                  <c:v>0.125</c:v>
                </c:pt>
                <c:pt idx="693">
                  <c:v>0.11827956989247312</c:v>
                </c:pt>
                <c:pt idx="694">
                  <c:v>0.1111111111111111</c:v>
                </c:pt>
                <c:pt idx="695">
                  <c:v>0.11458333333333333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6A-49AA-A33F-C4D40A4E0F5B}"/>
            </c:ext>
          </c:extLst>
        </c:ser>
        <c:ser>
          <c:idx val="8"/>
          <c:order val="9"/>
          <c:tx>
            <c:strRef>
              <c:f>vaccination!$W$7</c:f>
              <c:strCache>
                <c:ptCount val="1"/>
                <c:pt idx="0">
                  <c:v>3 doses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numRef>
              <c:f>vaccination!$N$8:$N$703</c:f>
              <c:numCache>
                <c:formatCode>m/d/yyyy</c:formatCode>
                <c:ptCount val="696"/>
                <c:pt idx="0">
                  <c:v>44549</c:v>
                </c:pt>
                <c:pt idx="1">
                  <c:v>44550</c:v>
                </c:pt>
                <c:pt idx="2">
                  <c:v>44551</c:v>
                </c:pt>
                <c:pt idx="3">
                  <c:v>44552</c:v>
                </c:pt>
                <c:pt idx="4">
                  <c:v>44553</c:v>
                </c:pt>
                <c:pt idx="5">
                  <c:v>44554</c:v>
                </c:pt>
                <c:pt idx="6">
                  <c:v>44555</c:v>
                </c:pt>
                <c:pt idx="7">
                  <c:v>44556</c:v>
                </c:pt>
                <c:pt idx="8">
                  <c:v>44557</c:v>
                </c:pt>
                <c:pt idx="9">
                  <c:v>44558</c:v>
                </c:pt>
                <c:pt idx="10">
                  <c:v>44559</c:v>
                </c:pt>
                <c:pt idx="11">
                  <c:v>44560</c:v>
                </c:pt>
                <c:pt idx="12">
                  <c:v>44561</c:v>
                </c:pt>
                <c:pt idx="13">
                  <c:v>44562</c:v>
                </c:pt>
                <c:pt idx="14">
                  <c:v>44563</c:v>
                </c:pt>
                <c:pt idx="15">
                  <c:v>44564</c:v>
                </c:pt>
                <c:pt idx="16">
                  <c:v>44565</c:v>
                </c:pt>
                <c:pt idx="17">
                  <c:v>44566</c:v>
                </c:pt>
                <c:pt idx="18">
                  <c:v>44567</c:v>
                </c:pt>
                <c:pt idx="19">
                  <c:v>44568</c:v>
                </c:pt>
                <c:pt idx="20">
                  <c:v>44569</c:v>
                </c:pt>
                <c:pt idx="21">
                  <c:v>44570</c:v>
                </c:pt>
                <c:pt idx="22">
                  <c:v>44571</c:v>
                </c:pt>
                <c:pt idx="23">
                  <c:v>44572</c:v>
                </c:pt>
                <c:pt idx="24">
                  <c:v>44573</c:v>
                </c:pt>
                <c:pt idx="25">
                  <c:v>44574</c:v>
                </c:pt>
                <c:pt idx="26">
                  <c:v>44575</c:v>
                </c:pt>
                <c:pt idx="27">
                  <c:v>44576</c:v>
                </c:pt>
                <c:pt idx="28">
                  <c:v>44577</c:v>
                </c:pt>
                <c:pt idx="29">
                  <c:v>44578</c:v>
                </c:pt>
                <c:pt idx="30">
                  <c:v>44579</c:v>
                </c:pt>
                <c:pt idx="31">
                  <c:v>44580</c:v>
                </c:pt>
                <c:pt idx="32">
                  <c:v>44581</c:v>
                </c:pt>
                <c:pt idx="33">
                  <c:v>44582</c:v>
                </c:pt>
                <c:pt idx="34">
                  <c:v>44583</c:v>
                </c:pt>
                <c:pt idx="35">
                  <c:v>44584</c:v>
                </c:pt>
                <c:pt idx="36">
                  <c:v>44585</c:v>
                </c:pt>
                <c:pt idx="37">
                  <c:v>44586</c:v>
                </c:pt>
                <c:pt idx="38">
                  <c:v>44587</c:v>
                </c:pt>
                <c:pt idx="39">
                  <c:v>44588</c:v>
                </c:pt>
                <c:pt idx="40">
                  <c:v>44589</c:v>
                </c:pt>
                <c:pt idx="41">
                  <c:v>44590</c:v>
                </c:pt>
                <c:pt idx="42">
                  <c:v>44591</c:v>
                </c:pt>
                <c:pt idx="43">
                  <c:v>44592</c:v>
                </c:pt>
                <c:pt idx="44">
                  <c:v>44593</c:v>
                </c:pt>
                <c:pt idx="45">
                  <c:v>44594</c:v>
                </c:pt>
                <c:pt idx="46">
                  <c:v>44595</c:v>
                </c:pt>
                <c:pt idx="47">
                  <c:v>44596</c:v>
                </c:pt>
                <c:pt idx="48">
                  <c:v>44597</c:v>
                </c:pt>
                <c:pt idx="49">
                  <c:v>44598</c:v>
                </c:pt>
                <c:pt idx="50">
                  <c:v>44599</c:v>
                </c:pt>
                <c:pt idx="51">
                  <c:v>44600</c:v>
                </c:pt>
                <c:pt idx="52">
                  <c:v>44601</c:v>
                </c:pt>
                <c:pt idx="53">
                  <c:v>44602</c:v>
                </c:pt>
                <c:pt idx="54">
                  <c:v>44603</c:v>
                </c:pt>
                <c:pt idx="55">
                  <c:v>44604</c:v>
                </c:pt>
                <c:pt idx="56">
                  <c:v>44605</c:v>
                </c:pt>
                <c:pt idx="57">
                  <c:v>44606</c:v>
                </c:pt>
                <c:pt idx="58">
                  <c:v>44607</c:v>
                </c:pt>
                <c:pt idx="59">
                  <c:v>44608</c:v>
                </c:pt>
                <c:pt idx="60">
                  <c:v>44609</c:v>
                </c:pt>
                <c:pt idx="61">
                  <c:v>44610</c:v>
                </c:pt>
                <c:pt idx="62">
                  <c:v>44611</c:v>
                </c:pt>
                <c:pt idx="63">
                  <c:v>44612</c:v>
                </c:pt>
                <c:pt idx="64">
                  <c:v>44613</c:v>
                </c:pt>
                <c:pt idx="65">
                  <c:v>44614</c:v>
                </c:pt>
                <c:pt idx="66">
                  <c:v>44615</c:v>
                </c:pt>
                <c:pt idx="67">
                  <c:v>44616</c:v>
                </c:pt>
                <c:pt idx="68">
                  <c:v>44617</c:v>
                </c:pt>
                <c:pt idx="69">
                  <c:v>44618</c:v>
                </c:pt>
                <c:pt idx="70">
                  <c:v>44619</c:v>
                </c:pt>
                <c:pt idx="71">
                  <c:v>44620</c:v>
                </c:pt>
                <c:pt idx="72">
                  <c:v>44621</c:v>
                </c:pt>
                <c:pt idx="73">
                  <c:v>44622</c:v>
                </c:pt>
                <c:pt idx="74">
                  <c:v>44623</c:v>
                </c:pt>
                <c:pt idx="75">
                  <c:v>44624</c:v>
                </c:pt>
                <c:pt idx="76">
                  <c:v>44625</c:v>
                </c:pt>
                <c:pt idx="77">
                  <c:v>44626</c:v>
                </c:pt>
                <c:pt idx="78">
                  <c:v>44627</c:v>
                </c:pt>
                <c:pt idx="79">
                  <c:v>44628</c:v>
                </c:pt>
                <c:pt idx="80">
                  <c:v>44629</c:v>
                </c:pt>
                <c:pt idx="81">
                  <c:v>44630</c:v>
                </c:pt>
                <c:pt idx="82">
                  <c:v>44631</c:v>
                </c:pt>
                <c:pt idx="83">
                  <c:v>44632</c:v>
                </c:pt>
                <c:pt idx="84">
                  <c:v>44633</c:v>
                </c:pt>
                <c:pt idx="85">
                  <c:v>44634</c:v>
                </c:pt>
                <c:pt idx="86">
                  <c:v>44635</c:v>
                </c:pt>
                <c:pt idx="87">
                  <c:v>44636</c:v>
                </c:pt>
                <c:pt idx="88">
                  <c:v>44637</c:v>
                </c:pt>
                <c:pt idx="89">
                  <c:v>44638</c:v>
                </c:pt>
                <c:pt idx="90">
                  <c:v>44639</c:v>
                </c:pt>
                <c:pt idx="91">
                  <c:v>44640</c:v>
                </c:pt>
                <c:pt idx="92">
                  <c:v>44641</c:v>
                </c:pt>
                <c:pt idx="93">
                  <c:v>44642</c:v>
                </c:pt>
                <c:pt idx="94">
                  <c:v>44643</c:v>
                </c:pt>
                <c:pt idx="95">
                  <c:v>44644</c:v>
                </c:pt>
                <c:pt idx="96">
                  <c:v>44645</c:v>
                </c:pt>
                <c:pt idx="97">
                  <c:v>44646</c:v>
                </c:pt>
                <c:pt idx="98">
                  <c:v>44647</c:v>
                </c:pt>
                <c:pt idx="99">
                  <c:v>44648</c:v>
                </c:pt>
                <c:pt idx="100">
                  <c:v>44649</c:v>
                </c:pt>
                <c:pt idx="101">
                  <c:v>44650</c:v>
                </c:pt>
                <c:pt idx="102">
                  <c:v>44651</c:v>
                </c:pt>
                <c:pt idx="103">
                  <c:v>44652</c:v>
                </c:pt>
                <c:pt idx="104">
                  <c:v>44653</c:v>
                </c:pt>
                <c:pt idx="105">
                  <c:v>44654</c:v>
                </c:pt>
                <c:pt idx="106">
                  <c:v>44655</c:v>
                </c:pt>
                <c:pt idx="107">
                  <c:v>44656</c:v>
                </c:pt>
                <c:pt idx="108">
                  <c:v>44657</c:v>
                </c:pt>
                <c:pt idx="109">
                  <c:v>44658</c:v>
                </c:pt>
                <c:pt idx="110">
                  <c:v>44659</c:v>
                </c:pt>
                <c:pt idx="111">
                  <c:v>44660</c:v>
                </c:pt>
                <c:pt idx="112">
                  <c:v>44661</c:v>
                </c:pt>
                <c:pt idx="113">
                  <c:v>44662</c:v>
                </c:pt>
                <c:pt idx="114">
                  <c:v>44663</c:v>
                </c:pt>
                <c:pt idx="115">
                  <c:v>44664</c:v>
                </c:pt>
                <c:pt idx="116">
                  <c:v>44665</c:v>
                </c:pt>
                <c:pt idx="117">
                  <c:v>44666</c:v>
                </c:pt>
                <c:pt idx="118">
                  <c:v>44667</c:v>
                </c:pt>
                <c:pt idx="119">
                  <c:v>44668</c:v>
                </c:pt>
                <c:pt idx="120">
                  <c:v>44669</c:v>
                </c:pt>
                <c:pt idx="121">
                  <c:v>44670</c:v>
                </c:pt>
                <c:pt idx="122">
                  <c:v>44671</c:v>
                </c:pt>
                <c:pt idx="123">
                  <c:v>44672</c:v>
                </c:pt>
                <c:pt idx="124">
                  <c:v>44673</c:v>
                </c:pt>
                <c:pt idx="125">
                  <c:v>44674</c:v>
                </c:pt>
                <c:pt idx="126">
                  <c:v>44675</c:v>
                </c:pt>
                <c:pt idx="127">
                  <c:v>44676</c:v>
                </c:pt>
                <c:pt idx="128">
                  <c:v>44677</c:v>
                </c:pt>
                <c:pt idx="129">
                  <c:v>44678</c:v>
                </c:pt>
                <c:pt idx="130">
                  <c:v>44679</c:v>
                </c:pt>
                <c:pt idx="131">
                  <c:v>44680</c:v>
                </c:pt>
                <c:pt idx="132">
                  <c:v>44681</c:v>
                </c:pt>
                <c:pt idx="133">
                  <c:v>44682</c:v>
                </c:pt>
                <c:pt idx="134">
                  <c:v>44683</c:v>
                </c:pt>
                <c:pt idx="135">
                  <c:v>44684</c:v>
                </c:pt>
                <c:pt idx="136">
                  <c:v>44685</c:v>
                </c:pt>
                <c:pt idx="137">
                  <c:v>44686</c:v>
                </c:pt>
                <c:pt idx="138">
                  <c:v>44687</c:v>
                </c:pt>
                <c:pt idx="139">
                  <c:v>44688</c:v>
                </c:pt>
                <c:pt idx="140">
                  <c:v>44689</c:v>
                </c:pt>
                <c:pt idx="141">
                  <c:v>44690</c:v>
                </c:pt>
                <c:pt idx="142">
                  <c:v>44691</c:v>
                </c:pt>
                <c:pt idx="143">
                  <c:v>44692</c:v>
                </c:pt>
                <c:pt idx="144">
                  <c:v>44693</c:v>
                </c:pt>
                <c:pt idx="145">
                  <c:v>44694</c:v>
                </c:pt>
                <c:pt idx="146">
                  <c:v>44695</c:v>
                </c:pt>
                <c:pt idx="147">
                  <c:v>44696</c:v>
                </c:pt>
                <c:pt idx="148">
                  <c:v>44697</c:v>
                </c:pt>
                <c:pt idx="149">
                  <c:v>44698</c:v>
                </c:pt>
                <c:pt idx="150">
                  <c:v>44699</c:v>
                </c:pt>
                <c:pt idx="151">
                  <c:v>44700</c:v>
                </c:pt>
                <c:pt idx="152">
                  <c:v>44701</c:v>
                </c:pt>
                <c:pt idx="153">
                  <c:v>44702</c:v>
                </c:pt>
                <c:pt idx="154">
                  <c:v>44703</c:v>
                </c:pt>
                <c:pt idx="155">
                  <c:v>44704</c:v>
                </c:pt>
                <c:pt idx="156">
                  <c:v>44705</c:v>
                </c:pt>
                <c:pt idx="157">
                  <c:v>44706</c:v>
                </c:pt>
                <c:pt idx="158">
                  <c:v>44707</c:v>
                </c:pt>
                <c:pt idx="159">
                  <c:v>44708</c:v>
                </c:pt>
                <c:pt idx="160">
                  <c:v>44709</c:v>
                </c:pt>
                <c:pt idx="161">
                  <c:v>44710</c:v>
                </c:pt>
                <c:pt idx="162">
                  <c:v>44711</c:v>
                </c:pt>
                <c:pt idx="163">
                  <c:v>44712</c:v>
                </c:pt>
                <c:pt idx="164">
                  <c:v>44713</c:v>
                </c:pt>
                <c:pt idx="165">
                  <c:v>44714</c:v>
                </c:pt>
                <c:pt idx="166">
                  <c:v>44715</c:v>
                </c:pt>
                <c:pt idx="167">
                  <c:v>44716</c:v>
                </c:pt>
                <c:pt idx="168">
                  <c:v>44717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44723</c:v>
                </c:pt>
                <c:pt idx="175">
                  <c:v>44724</c:v>
                </c:pt>
                <c:pt idx="176">
                  <c:v>44725</c:v>
                </c:pt>
                <c:pt idx="177">
                  <c:v>44726</c:v>
                </c:pt>
                <c:pt idx="178">
                  <c:v>44727</c:v>
                </c:pt>
                <c:pt idx="179">
                  <c:v>44728</c:v>
                </c:pt>
                <c:pt idx="180">
                  <c:v>44729</c:v>
                </c:pt>
                <c:pt idx="181">
                  <c:v>44730</c:v>
                </c:pt>
                <c:pt idx="182">
                  <c:v>44731</c:v>
                </c:pt>
                <c:pt idx="183">
                  <c:v>44732</c:v>
                </c:pt>
                <c:pt idx="184">
                  <c:v>44733</c:v>
                </c:pt>
                <c:pt idx="185">
                  <c:v>44734</c:v>
                </c:pt>
                <c:pt idx="186">
                  <c:v>44735</c:v>
                </c:pt>
                <c:pt idx="187">
                  <c:v>44736</c:v>
                </c:pt>
                <c:pt idx="188">
                  <c:v>44737</c:v>
                </c:pt>
                <c:pt idx="189">
                  <c:v>44738</c:v>
                </c:pt>
                <c:pt idx="190">
                  <c:v>44739</c:v>
                </c:pt>
                <c:pt idx="191">
                  <c:v>44740</c:v>
                </c:pt>
                <c:pt idx="192">
                  <c:v>44741</c:v>
                </c:pt>
                <c:pt idx="193">
                  <c:v>44742</c:v>
                </c:pt>
                <c:pt idx="194">
                  <c:v>44743</c:v>
                </c:pt>
                <c:pt idx="195">
                  <c:v>44744</c:v>
                </c:pt>
                <c:pt idx="196">
                  <c:v>44745</c:v>
                </c:pt>
                <c:pt idx="197">
                  <c:v>44746</c:v>
                </c:pt>
                <c:pt idx="198">
                  <c:v>44747</c:v>
                </c:pt>
                <c:pt idx="199">
                  <c:v>44748</c:v>
                </c:pt>
                <c:pt idx="200">
                  <c:v>44749</c:v>
                </c:pt>
                <c:pt idx="201">
                  <c:v>44750</c:v>
                </c:pt>
                <c:pt idx="202">
                  <c:v>44751</c:v>
                </c:pt>
                <c:pt idx="203">
                  <c:v>44752</c:v>
                </c:pt>
                <c:pt idx="204">
                  <c:v>44753</c:v>
                </c:pt>
                <c:pt idx="205">
                  <c:v>44754</c:v>
                </c:pt>
                <c:pt idx="206">
                  <c:v>44755</c:v>
                </c:pt>
                <c:pt idx="207">
                  <c:v>44756</c:v>
                </c:pt>
                <c:pt idx="208">
                  <c:v>44757</c:v>
                </c:pt>
                <c:pt idx="209">
                  <c:v>44758</c:v>
                </c:pt>
                <c:pt idx="210">
                  <c:v>44759</c:v>
                </c:pt>
                <c:pt idx="211">
                  <c:v>44760</c:v>
                </c:pt>
                <c:pt idx="212">
                  <c:v>44761</c:v>
                </c:pt>
                <c:pt idx="213">
                  <c:v>44762</c:v>
                </c:pt>
                <c:pt idx="214">
                  <c:v>44763</c:v>
                </c:pt>
                <c:pt idx="215">
                  <c:v>44764</c:v>
                </c:pt>
                <c:pt idx="216">
                  <c:v>44765</c:v>
                </c:pt>
                <c:pt idx="217">
                  <c:v>44766</c:v>
                </c:pt>
                <c:pt idx="218">
                  <c:v>44767</c:v>
                </c:pt>
                <c:pt idx="219">
                  <c:v>44768</c:v>
                </c:pt>
                <c:pt idx="220">
                  <c:v>44769</c:v>
                </c:pt>
                <c:pt idx="221">
                  <c:v>44770</c:v>
                </c:pt>
                <c:pt idx="222">
                  <c:v>44771</c:v>
                </c:pt>
                <c:pt idx="223">
                  <c:v>44772</c:v>
                </c:pt>
                <c:pt idx="224">
                  <c:v>44773</c:v>
                </c:pt>
                <c:pt idx="225">
                  <c:v>44774</c:v>
                </c:pt>
                <c:pt idx="226">
                  <c:v>44775</c:v>
                </c:pt>
                <c:pt idx="227">
                  <c:v>44776</c:v>
                </c:pt>
                <c:pt idx="228">
                  <c:v>44777</c:v>
                </c:pt>
                <c:pt idx="229">
                  <c:v>44778</c:v>
                </c:pt>
                <c:pt idx="230">
                  <c:v>44779</c:v>
                </c:pt>
                <c:pt idx="231">
                  <c:v>44780</c:v>
                </c:pt>
                <c:pt idx="232">
                  <c:v>44781</c:v>
                </c:pt>
                <c:pt idx="233">
                  <c:v>44782</c:v>
                </c:pt>
                <c:pt idx="234">
                  <c:v>44783</c:v>
                </c:pt>
                <c:pt idx="235">
                  <c:v>44784</c:v>
                </c:pt>
                <c:pt idx="236">
                  <c:v>44785</c:v>
                </c:pt>
                <c:pt idx="237">
                  <c:v>44786</c:v>
                </c:pt>
                <c:pt idx="238">
                  <c:v>44787</c:v>
                </c:pt>
                <c:pt idx="239">
                  <c:v>44788</c:v>
                </c:pt>
                <c:pt idx="240">
                  <c:v>44789</c:v>
                </c:pt>
                <c:pt idx="241">
                  <c:v>44790</c:v>
                </c:pt>
                <c:pt idx="242">
                  <c:v>44791</c:v>
                </c:pt>
                <c:pt idx="243">
                  <c:v>44792</c:v>
                </c:pt>
                <c:pt idx="244">
                  <c:v>44793</c:v>
                </c:pt>
                <c:pt idx="245">
                  <c:v>44794</c:v>
                </c:pt>
                <c:pt idx="246">
                  <c:v>44795</c:v>
                </c:pt>
                <c:pt idx="247">
                  <c:v>44796</c:v>
                </c:pt>
                <c:pt idx="248">
                  <c:v>44797</c:v>
                </c:pt>
                <c:pt idx="249">
                  <c:v>44798</c:v>
                </c:pt>
                <c:pt idx="250">
                  <c:v>44799</c:v>
                </c:pt>
                <c:pt idx="251">
                  <c:v>44800</c:v>
                </c:pt>
                <c:pt idx="252">
                  <c:v>44801</c:v>
                </c:pt>
                <c:pt idx="253">
                  <c:v>44802</c:v>
                </c:pt>
                <c:pt idx="254">
                  <c:v>44803</c:v>
                </c:pt>
                <c:pt idx="255">
                  <c:v>44804</c:v>
                </c:pt>
                <c:pt idx="256">
                  <c:v>44805</c:v>
                </c:pt>
                <c:pt idx="257">
                  <c:v>44806</c:v>
                </c:pt>
                <c:pt idx="258">
                  <c:v>44807</c:v>
                </c:pt>
                <c:pt idx="259">
                  <c:v>44808</c:v>
                </c:pt>
                <c:pt idx="260">
                  <c:v>44809</c:v>
                </c:pt>
                <c:pt idx="261">
                  <c:v>44810</c:v>
                </c:pt>
                <c:pt idx="262">
                  <c:v>44811</c:v>
                </c:pt>
                <c:pt idx="263">
                  <c:v>44812</c:v>
                </c:pt>
                <c:pt idx="264">
                  <c:v>44813</c:v>
                </c:pt>
                <c:pt idx="265">
                  <c:v>44814</c:v>
                </c:pt>
                <c:pt idx="266">
                  <c:v>44815</c:v>
                </c:pt>
                <c:pt idx="267">
                  <c:v>44816</c:v>
                </c:pt>
                <c:pt idx="268">
                  <c:v>44817</c:v>
                </c:pt>
                <c:pt idx="269">
                  <c:v>44818</c:v>
                </c:pt>
                <c:pt idx="270">
                  <c:v>44819</c:v>
                </c:pt>
                <c:pt idx="271">
                  <c:v>44820</c:v>
                </c:pt>
                <c:pt idx="272">
                  <c:v>44821</c:v>
                </c:pt>
                <c:pt idx="273">
                  <c:v>44822</c:v>
                </c:pt>
                <c:pt idx="274">
                  <c:v>44823</c:v>
                </c:pt>
                <c:pt idx="275">
                  <c:v>44824</c:v>
                </c:pt>
                <c:pt idx="276">
                  <c:v>44825</c:v>
                </c:pt>
                <c:pt idx="277">
                  <c:v>44826</c:v>
                </c:pt>
                <c:pt idx="278">
                  <c:v>44827</c:v>
                </c:pt>
                <c:pt idx="279">
                  <c:v>44828</c:v>
                </c:pt>
                <c:pt idx="280">
                  <c:v>44829</c:v>
                </c:pt>
                <c:pt idx="281">
                  <c:v>44830</c:v>
                </c:pt>
                <c:pt idx="282">
                  <c:v>44831</c:v>
                </c:pt>
                <c:pt idx="283">
                  <c:v>44832</c:v>
                </c:pt>
                <c:pt idx="284">
                  <c:v>44833</c:v>
                </c:pt>
                <c:pt idx="285">
                  <c:v>44834</c:v>
                </c:pt>
                <c:pt idx="286">
                  <c:v>44835</c:v>
                </c:pt>
                <c:pt idx="287">
                  <c:v>44836</c:v>
                </c:pt>
                <c:pt idx="288">
                  <c:v>44837</c:v>
                </c:pt>
                <c:pt idx="289">
                  <c:v>44838</c:v>
                </c:pt>
                <c:pt idx="290">
                  <c:v>44839</c:v>
                </c:pt>
                <c:pt idx="291">
                  <c:v>44840</c:v>
                </c:pt>
                <c:pt idx="292">
                  <c:v>44841</c:v>
                </c:pt>
                <c:pt idx="293">
                  <c:v>44842</c:v>
                </c:pt>
                <c:pt idx="294">
                  <c:v>44843</c:v>
                </c:pt>
                <c:pt idx="295">
                  <c:v>44844</c:v>
                </c:pt>
                <c:pt idx="296">
                  <c:v>44845</c:v>
                </c:pt>
                <c:pt idx="297">
                  <c:v>44846</c:v>
                </c:pt>
                <c:pt idx="298">
                  <c:v>44847</c:v>
                </c:pt>
                <c:pt idx="299">
                  <c:v>44848</c:v>
                </c:pt>
                <c:pt idx="300">
                  <c:v>44849</c:v>
                </c:pt>
                <c:pt idx="301">
                  <c:v>44850</c:v>
                </c:pt>
                <c:pt idx="302">
                  <c:v>44851</c:v>
                </c:pt>
                <c:pt idx="303">
                  <c:v>44852</c:v>
                </c:pt>
                <c:pt idx="304">
                  <c:v>44853</c:v>
                </c:pt>
                <c:pt idx="305">
                  <c:v>44854</c:v>
                </c:pt>
                <c:pt idx="306">
                  <c:v>44855</c:v>
                </c:pt>
                <c:pt idx="307">
                  <c:v>44856</c:v>
                </c:pt>
                <c:pt idx="308">
                  <c:v>44857</c:v>
                </c:pt>
                <c:pt idx="309">
                  <c:v>44858</c:v>
                </c:pt>
                <c:pt idx="310">
                  <c:v>44859</c:v>
                </c:pt>
                <c:pt idx="311">
                  <c:v>44860</c:v>
                </c:pt>
                <c:pt idx="312">
                  <c:v>44861</c:v>
                </c:pt>
                <c:pt idx="313">
                  <c:v>44862</c:v>
                </c:pt>
                <c:pt idx="314">
                  <c:v>44863</c:v>
                </c:pt>
                <c:pt idx="315">
                  <c:v>44864</c:v>
                </c:pt>
                <c:pt idx="316">
                  <c:v>44865</c:v>
                </c:pt>
                <c:pt idx="317">
                  <c:v>44866</c:v>
                </c:pt>
                <c:pt idx="318">
                  <c:v>44867</c:v>
                </c:pt>
                <c:pt idx="319">
                  <c:v>44868</c:v>
                </c:pt>
                <c:pt idx="320">
                  <c:v>44869</c:v>
                </c:pt>
                <c:pt idx="321">
                  <c:v>44870</c:v>
                </c:pt>
                <c:pt idx="322">
                  <c:v>44871</c:v>
                </c:pt>
                <c:pt idx="323">
                  <c:v>44872</c:v>
                </c:pt>
                <c:pt idx="324">
                  <c:v>44873</c:v>
                </c:pt>
                <c:pt idx="325">
                  <c:v>44874</c:v>
                </c:pt>
                <c:pt idx="326">
                  <c:v>44875</c:v>
                </c:pt>
                <c:pt idx="327">
                  <c:v>44876</c:v>
                </c:pt>
                <c:pt idx="328">
                  <c:v>44877</c:v>
                </c:pt>
                <c:pt idx="329">
                  <c:v>44878</c:v>
                </c:pt>
                <c:pt idx="330">
                  <c:v>44879</c:v>
                </c:pt>
                <c:pt idx="331">
                  <c:v>44880</c:v>
                </c:pt>
                <c:pt idx="332">
                  <c:v>44881</c:v>
                </c:pt>
                <c:pt idx="333">
                  <c:v>44882</c:v>
                </c:pt>
                <c:pt idx="334">
                  <c:v>44883</c:v>
                </c:pt>
                <c:pt idx="335">
                  <c:v>44884</c:v>
                </c:pt>
                <c:pt idx="336">
                  <c:v>44885</c:v>
                </c:pt>
                <c:pt idx="337">
                  <c:v>44886</c:v>
                </c:pt>
                <c:pt idx="338">
                  <c:v>44887</c:v>
                </c:pt>
                <c:pt idx="339">
                  <c:v>44888</c:v>
                </c:pt>
                <c:pt idx="340">
                  <c:v>44889</c:v>
                </c:pt>
                <c:pt idx="341">
                  <c:v>44890</c:v>
                </c:pt>
                <c:pt idx="342">
                  <c:v>44891</c:v>
                </c:pt>
                <c:pt idx="343">
                  <c:v>44892</c:v>
                </c:pt>
                <c:pt idx="344">
                  <c:v>44893</c:v>
                </c:pt>
                <c:pt idx="345">
                  <c:v>44894</c:v>
                </c:pt>
                <c:pt idx="346">
                  <c:v>44895</c:v>
                </c:pt>
                <c:pt idx="347">
                  <c:v>44896</c:v>
                </c:pt>
                <c:pt idx="348">
                  <c:v>44897</c:v>
                </c:pt>
                <c:pt idx="349">
                  <c:v>44898</c:v>
                </c:pt>
                <c:pt idx="350">
                  <c:v>44899</c:v>
                </c:pt>
                <c:pt idx="351">
                  <c:v>44900</c:v>
                </c:pt>
                <c:pt idx="352">
                  <c:v>44901</c:v>
                </c:pt>
                <c:pt idx="353">
                  <c:v>44902</c:v>
                </c:pt>
                <c:pt idx="354">
                  <c:v>44903</c:v>
                </c:pt>
                <c:pt idx="355">
                  <c:v>44904</c:v>
                </c:pt>
                <c:pt idx="356">
                  <c:v>44905</c:v>
                </c:pt>
                <c:pt idx="357">
                  <c:v>44906</c:v>
                </c:pt>
                <c:pt idx="358">
                  <c:v>44907</c:v>
                </c:pt>
                <c:pt idx="359">
                  <c:v>44908</c:v>
                </c:pt>
                <c:pt idx="360">
                  <c:v>44909</c:v>
                </c:pt>
                <c:pt idx="361">
                  <c:v>44910</c:v>
                </c:pt>
                <c:pt idx="362">
                  <c:v>44911</c:v>
                </c:pt>
                <c:pt idx="363">
                  <c:v>44912</c:v>
                </c:pt>
                <c:pt idx="364">
                  <c:v>44913</c:v>
                </c:pt>
                <c:pt idx="365">
                  <c:v>44914</c:v>
                </c:pt>
                <c:pt idx="366">
                  <c:v>44915</c:v>
                </c:pt>
                <c:pt idx="367">
                  <c:v>44916</c:v>
                </c:pt>
                <c:pt idx="368">
                  <c:v>44917</c:v>
                </c:pt>
                <c:pt idx="369">
                  <c:v>44918</c:v>
                </c:pt>
                <c:pt idx="370">
                  <c:v>44919</c:v>
                </c:pt>
                <c:pt idx="371">
                  <c:v>44920</c:v>
                </c:pt>
                <c:pt idx="372">
                  <c:v>44921</c:v>
                </c:pt>
                <c:pt idx="373">
                  <c:v>44922</c:v>
                </c:pt>
                <c:pt idx="374">
                  <c:v>44923</c:v>
                </c:pt>
                <c:pt idx="375">
                  <c:v>44924</c:v>
                </c:pt>
                <c:pt idx="376">
                  <c:v>44925</c:v>
                </c:pt>
                <c:pt idx="377">
                  <c:v>44926</c:v>
                </c:pt>
                <c:pt idx="378">
                  <c:v>44927</c:v>
                </c:pt>
                <c:pt idx="379">
                  <c:v>44928</c:v>
                </c:pt>
                <c:pt idx="380">
                  <c:v>44929</c:v>
                </c:pt>
                <c:pt idx="381">
                  <c:v>44930</c:v>
                </c:pt>
                <c:pt idx="382">
                  <c:v>44931</c:v>
                </c:pt>
                <c:pt idx="383">
                  <c:v>44932</c:v>
                </c:pt>
                <c:pt idx="384">
                  <c:v>44933</c:v>
                </c:pt>
                <c:pt idx="385">
                  <c:v>44934</c:v>
                </c:pt>
                <c:pt idx="386">
                  <c:v>44935</c:v>
                </c:pt>
                <c:pt idx="387">
                  <c:v>44936</c:v>
                </c:pt>
                <c:pt idx="388">
                  <c:v>44937</c:v>
                </c:pt>
                <c:pt idx="389">
                  <c:v>44938</c:v>
                </c:pt>
                <c:pt idx="390">
                  <c:v>44939</c:v>
                </c:pt>
                <c:pt idx="391">
                  <c:v>44940</c:v>
                </c:pt>
                <c:pt idx="392">
                  <c:v>44941</c:v>
                </c:pt>
                <c:pt idx="393">
                  <c:v>44942</c:v>
                </c:pt>
                <c:pt idx="394">
                  <c:v>44943</c:v>
                </c:pt>
                <c:pt idx="395">
                  <c:v>44944</c:v>
                </c:pt>
                <c:pt idx="396">
                  <c:v>44945</c:v>
                </c:pt>
                <c:pt idx="397">
                  <c:v>44946</c:v>
                </c:pt>
                <c:pt idx="398">
                  <c:v>44947</c:v>
                </c:pt>
                <c:pt idx="399">
                  <c:v>44948</c:v>
                </c:pt>
                <c:pt idx="400">
                  <c:v>44949</c:v>
                </c:pt>
                <c:pt idx="401">
                  <c:v>44950</c:v>
                </c:pt>
                <c:pt idx="402">
                  <c:v>44951</c:v>
                </c:pt>
                <c:pt idx="403">
                  <c:v>44952</c:v>
                </c:pt>
                <c:pt idx="404">
                  <c:v>44953</c:v>
                </c:pt>
                <c:pt idx="405">
                  <c:v>44954</c:v>
                </c:pt>
                <c:pt idx="406">
                  <c:v>44955</c:v>
                </c:pt>
                <c:pt idx="407">
                  <c:v>44956</c:v>
                </c:pt>
                <c:pt idx="408">
                  <c:v>44957</c:v>
                </c:pt>
                <c:pt idx="409">
                  <c:v>44958</c:v>
                </c:pt>
                <c:pt idx="410">
                  <c:v>44959</c:v>
                </c:pt>
                <c:pt idx="411">
                  <c:v>44960</c:v>
                </c:pt>
                <c:pt idx="412">
                  <c:v>44961</c:v>
                </c:pt>
                <c:pt idx="413">
                  <c:v>44962</c:v>
                </c:pt>
                <c:pt idx="414">
                  <c:v>44963</c:v>
                </c:pt>
                <c:pt idx="415">
                  <c:v>44964</c:v>
                </c:pt>
                <c:pt idx="416">
                  <c:v>44965</c:v>
                </c:pt>
                <c:pt idx="417">
                  <c:v>44966</c:v>
                </c:pt>
                <c:pt idx="418">
                  <c:v>44967</c:v>
                </c:pt>
                <c:pt idx="419">
                  <c:v>44968</c:v>
                </c:pt>
                <c:pt idx="420">
                  <c:v>44969</c:v>
                </c:pt>
                <c:pt idx="421">
                  <c:v>44970</c:v>
                </c:pt>
                <c:pt idx="422">
                  <c:v>44971</c:v>
                </c:pt>
                <c:pt idx="423">
                  <c:v>44972</c:v>
                </c:pt>
                <c:pt idx="424">
                  <c:v>44973</c:v>
                </c:pt>
                <c:pt idx="425">
                  <c:v>44974</c:v>
                </c:pt>
                <c:pt idx="426">
                  <c:v>44975</c:v>
                </c:pt>
                <c:pt idx="427">
                  <c:v>44976</c:v>
                </c:pt>
                <c:pt idx="428">
                  <c:v>44977</c:v>
                </c:pt>
                <c:pt idx="429">
                  <c:v>44978</c:v>
                </c:pt>
                <c:pt idx="430">
                  <c:v>44979</c:v>
                </c:pt>
                <c:pt idx="431">
                  <c:v>44980</c:v>
                </c:pt>
                <c:pt idx="432">
                  <c:v>44981</c:v>
                </c:pt>
                <c:pt idx="433">
                  <c:v>44982</c:v>
                </c:pt>
                <c:pt idx="434">
                  <c:v>44983</c:v>
                </c:pt>
                <c:pt idx="435">
                  <c:v>44984</c:v>
                </c:pt>
                <c:pt idx="436">
                  <c:v>44985</c:v>
                </c:pt>
                <c:pt idx="437">
                  <c:v>44986</c:v>
                </c:pt>
                <c:pt idx="438">
                  <c:v>44987</c:v>
                </c:pt>
                <c:pt idx="439">
                  <c:v>44988</c:v>
                </c:pt>
                <c:pt idx="440">
                  <c:v>44989</c:v>
                </c:pt>
                <c:pt idx="441">
                  <c:v>44990</c:v>
                </c:pt>
                <c:pt idx="442">
                  <c:v>44991</c:v>
                </c:pt>
                <c:pt idx="443">
                  <c:v>44992</c:v>
                </c:pt>
                <c:pt idx="444">
                  <c:v>44993</c:v>
                </c:pt>
                <c:pt idx="445">
                  <c:v>44994</c:v>
                </c:pt>
                <c:pt idx="446">
                  <c:v>44995</c:v>
                </c:pt>
                <c:pt idx="447">
                  <c:v>44996</c:v>
                </c:pt>
                <c:pt idx="448">
                  <c:v>44997</c:v>
                </c:pt>
                <c:pt idx="449">
                  <c:v>44998</c:v>
                </c:pt>
                <c:pt idx="450">
                  <c:v>44999</c:v>
                </c:pt>
                <c:pt idx="451">
                  <c:v>45000</c:v>
                </c:pt>
                <c:pt idx="452">
                  <c:v>45001</c:v>
                </c:pt>
                <c:pt idx="453">
                  <c:v>45002</c:v>
                </c:pt>
                <c:pt idx="454">
                  <c:v>45003</c:v>
                </c:pt>
                <c:pt idx="455">
                  <c:v>45004</c:v>
                </c:pt>
                <c:pt idx="456">
                  <c:v>45005</c:v>
                </c:pt>
                <c:pt idx="457">
                  <c:v>45006</c:v>
                </c:pt>
                <c:pt idx="458">
                  <c:v>45007</c:v>
                </c:pt>
                <c:pt idx="459">
                  <c:v>45008</c:v>
                </c:pt>
                <c:pt idx="460">
                  <c:v>45009</c:v>
                </c:pt>
                <c:pt idx="461">
                  <c:v>45010</c:v>
                </c:pt>
                <c:pt idx="462">
                  <c:v>45011</c:v>
                </c:pt>
                <c:pt idx="463">
                  <c:v>45012</c:v>
                </c:pt>
                <c:pt idx="464">
                  <c:v>45013</c:v>
                </c:pt>
                <c:pt idx="465">
                  <c:v>45014</c:v>
                </c:pt>
                <c:pt idx="466">
                  <c:v>45015</c:v>
                </c:pt>
                <c:pt idx="467">
                  <c:v>45016</c:v>
                </c:pt>
                <c:pt idx="468">
                  <c:v>45017</c:v>
                </c:pt>
                <c:pt idx="469">
                  <c:v>45018</c:v>
                </c:pt>
                <c:pt idx="470">
                  <c:v>45019</c:v>
                </c:pt>
                <c:pt idx="471">
                  <c:v>45020</c:v>
                </c:pt>
                <c:pt idx="472">
                  <c:v>45021</c:v>
                </c:pt>
                <c:pt idx="473">
                  <c:v>45022</c:v>
                </c:pt>
                <c:pt idx="474">
                  <c:v>45023</c:v>
                </c:pt>
                <c:pt idx="475">
                  <c:v>45024</c:v>
                </c:pt>
                <c:pt idx="476">
                  <c:v>45025</c:v>
                </c:pt>
                <c:pt idx="477">
                  <c:v>45026</c:v>
                </c:pt>
                <c:pt idx="478">
                  <c:v>45027</c:v>
                </c:pt>
                <c:pt idx="479">
                  <c:v>45028</c:v>
                </c:pt>
                <c:pt idx="480">
                  <c:v>45029</c:v>
                </c:pt>
                <c:pt idx="481">
                  <c:v>45030</c:v>
                </c:pt>
                <c:pt idx="482">
                  <c:v>45031</c:v>
                </c:pt>
                <c:pt idx="483">
                  <c:v>45032</c:v>
                </c:pt>
                <c:pt idx="484">
                  <c:v>45033</c:v>
                </c:pt>
                <c:pt idx="485">
                  <c:v>45034</c:v>
                </c:pt>
                <c:pt idx="486">
                  <c:v>45035</c:v>
                </c:pt>
                <c:pt idx="487">
                  <c:v>45036</c:v>
                </c:pt>
                <c:pt idx="488">
                  <c:v>45037</c:v>
                </c:pt>
                <c:pt idx="489">
                  <c:v>45038</c:v>
                </c:pt>
                <c:pt idx="490">
                  <c:v>45039</c:v>
                </c:pt>
                <c:pt idx="491">
                  <c:v>45040</c:v>
                </c:pt>
                <c:pt idx="492">
                  <c:v>45041</c:v>
                </c:pt>
                <c:pt idx="493">
                  <c:v>45042</c:v>
                </c:pt>
                <c:pt idx="494">
                  <c:v>45043</c:v>
                </c:pt>
                <c:pt idx="495">
                  <c:v>45044</c:v>
                </c:pt>
                <c:pt idx="496">
                  <c:v>45045</c:v>
                </c:pt>
                <c:pt idx="497">
                  <c:v>45046</c:v>
                </c:pt>
                <c:pt idx="498">
                  <c:v>45047</c:v>
                </c:pt>
                <c:pt idx="499">
                  <c:v>45048</c:v>
                </c:pt>
                <c:pt idx="500">
                  <c:v>45049</c:v>
                </c:pt>
                <c:pt idx="501">
                  <c:v>45050</c:v>
                </c:pt>
                <c:pt idx="502">
                  <c:v>45051</c:v>
                </c:pt>
                <c:pt idx="503">
                  <c:v>45052</c:v>
                </c:pt>
                <c:pt idx="504">
                  <c:v>45053</c:v>
                </c:pt>
                <c:pt idx="505">
                  <c:v>45054</c:v>
                </c:pt>
                <c:pt idx="506">
                  <c:v>45055</c:v>
                </c:pt>
                <c:pt idx="507">
                  <c:v>45056</c:v>
                </c:pt>
                <c:pt idx="508">
                  <c:v>45057</c:v>
                </c:pt>
                <c:pt idx="509">
                  <c:v>45058</c:v>
                </c:pt>
                <c:pt idx="510">
                  <c:v>45059</c:v>
                </c:pt>
                <c:pt idx="511">
                  <c:v>45060</c:v>
                </c:pt>
                <c:pt idx="512">
                  <c:v>45061</c:v>
                </c:pt>
                <c:pt idx="513">
                  <c:v>45062</c:v>
                </c:pt>
                <c:pt idx="514">
                  <c:v>45063</c:v>
                </c:pt>
                <c:pt idx="515">
                  <c:v>45064</c:v>
                </c:pt>
                <c:pt idx="516">
                  <c:v>45065</c:v>
                </c:pt>
                <c:pt idx="517">
                  <c:v>45066</c:v>
                </c:pt>
                <c:pt idx="518">
                  <c:v>45067</c:v>
                </c:pt>
                <c:pt idx="519">
                  <c:v>45068</c:v>
                </c:pt>
                <c:pt idx="520">
                  <c:v>45069</c:v>
                </c:pt>
                <c:pt idx="521">
                  <c:v>45070</c:v>
                </c:pt>
                <c:pt idx="522">
                  <c:v>45071</c:v>
                </c:pt>
                <c:pt idx="523">
                  <c:v>45072</c:v>
                </c:pt>
                <c:pt idx="524">
                  <c:v>45073</c:v>
                </c:pt>
                <c:pt idx="525">
                  <c:v>45074</c:v>
                </c:pt>
                <c:pt idx="526">
                  <c:v>45075</c:v>
                </c:pt>
                <c:pt idx="527">
                  <c:v>45076</c:v>
                </c:pt>
                <c:pt idx="528">
                  <c:v>45077</c:v>
                </c:pt>
                <c:pt idx="529">
                  <c:v>45078</c:v>
                </c:pt>
                <c:pt idx="530">
                  <c:v>45079</c:v>
                </c:pt>
                <c:pt idx="531">
                  <c:v>45080</c:v>
                </c:pt>
                <c:pt idx="532">
                  <c:v>45081</c:v>
                </c:pt>
                <c:pt idx="533">
                  <c:v>45082</c:v>
                </c:pt>
                <c:pt idx="534">
                  <c:v>45083</c:v>
                </c:pt>
                <c:pt idx="535">
                  <c:v>45084</c:v>
                </c:pt>
                <c:pt idx="536">
                  <c:v>45085</c:v>
                </c:pt>
                <c:pt idx="537">
                  <c:v>45086</c:v>
                </c:pt>
                <c:pt idx="538">
                  <c:v>45087</c:v>
                </c:pt>
                <c:pt idx="539">
                  <c:v>45088</c:v>
                </c:pt>
                <c:pt idx="540">
                  <c:v>45089</c:v>
                </c:pt>
                <c:pt idx="541">
                  <c:v>45090</c:v>
                </c:pt>
                <c:pt idx="542">
                  <c:v>45091</c:v>
                </c:pt>
                <c:pt idx="543">
                  <c:v>45092</c:v>
                </c:pt>
                <c:pt idx="544">
                  <c:v>45093</c:v>
                </c:pt>
                <c:pt idx="545">
                  <c:v>45094</c:v>
                </c:pt>
                <c:pt idx="546">
                  <c:v>45095</c:v>
                </c:pt>
                <c:pt idx="547">
                  <c:v>45096</c:v>
                </c:pt>
                <c:pt idx="548">
                  <c:v>45097</c:v>
                </c:pt>
                <c:pt idx="549">
                  <c:v>45098</c:v>
                </c:pt>
                <c:pt idx="550">
                  <c:v>45099</c:v>
                </c:pt>
                <c:pt idx="551">
                  <c:v>45100</c:v>
                </c:pt>
                <c:pt idx="552">
                  <c:v>45101</c:v>
                </c:pt>
                <c:pt idx="553">
                  <c:v>45102</c:v>
                </c:pt>
                <c:pt idx="554">
                  <c:v>45103</c:v>
                </c:pt>
                <c:pt idx="555">
                  <c:v>45104</c:v>
                </c:pt>
                <c:pt idx="556">
                  <c:v>45105</c:v>
                </c:pt>
                <c:pt idx="557">
                  <c:v>45106</c:v>
                </c:pt>
                <c:pt idx="558">
                  <c:v>45107</c:v>
                </c:pt>
                <c:pt idx="559">
                  <c:v>45108</c:v>
                </c:pt>
                <c:pt idx="560">
                  <c:v>45109</c:v>
                </c:pt>
                <c:pt idx="561">
                  <c:v>45110</c:v>
                </c:pt>
                <c:pt idx="562">
                  <c:v>45111</c:v>
                </c:pt>
                <c:pt idx="563">
                  <c:v>45112</c:v>
                </c:pt>
                <c:pt idx="564">
                  <c:v>45113</c:v>
                </c:pt>
                <c:pt idx="565">
                  <c:v>45114</c:v>
                </c:pt>
                <c:pt idx="566">
                  <c:v>45115</c:v>
                </c:pt>
                <c:pt idx="567">
                  <c:v>45116</c:v>
                </c:pt>
                <c:pt idx="568">
                  <c:v>45117</c:v>
                </c:pt>
                <c:pt idx="569">
                  <c:v>45118</c:v>
                </c:pt>
                <c:pt idx="570">
                  <c:v>45119</c:v>
                </c:pt>
                <c:pt idx="571">
                  <c:v>45120</c:v>
                </c:pt>
                <c:pt idx="572">
                  <c:v>45121</c:v>
                </c:pt>
                <c:pt idx="573">
                  <c:v>45122</c:v>
                </c:pt>
                <c:pt idx="574">
                  <c:v>45123</c:v>
                </c:pt>
                <c:pt idx="575">
                  <c:v>45124</c:v>
                </c:pt>
                <c:pt idx="576">
                  <c:v>45125</c:v>
                </c:pt>
                <c:pt idx="577">
                  <c:v>45126</c:v>
                </c:pt>
                <c:pt idx="578">
                  <c:v>45127</c:v>
                </c:pt>
                <c:pt idx="579">
                  <c:v>45128</c:v>
                </c:pt>
                <c:pt idx="580">
                  <c:v>45129</c:v>
                </c:pt>
                <c:pt idx="581">
                  <c:v>45130</c:v>
                </c:pt>
                <c:pt idx="582">
                  <c:v>45131</c:v>
                </c:pt>
                <c:pt idx="583">
                  <c:v>45132</c:v>
                </c:pt>
                <c:pt idx="584">
                  <c:v>45133</c:v>
                </c:pt>
                <c:pt idx="585">
                  <c:v>45134</c:v>
                </c:pt>
                <c:pt idx="586">
                  <c:v>45135</c:v>
                </c:pt>
                <c:pt idx="587">
                  <c:v>45136</c:v>
                </c:pt>
                <c:pt idx="588">
                  <c:v>45137</c:v>
                </c:pt>
                <c:pt idx="589">
                  <c:v>45138</c:v>
                </c:pt>
                <c:pt idx="590">
                  <c:v>45139</c:v>
                </c:pt>
                <c:pt idx="591">
                  <c:v>45140</c:v>
                </c:pt>
                <c:pt idx="592">
                  <c:v>45141</c:v>
                </c:pt>
                <c:pt idx="593">
                  <c:v>45142</c:v>
                </c:pt>
                <c:pt idx="594">
                  <c:v>45143</c:v>
                </c:pt>
                <c:pt idx="595">
                  <c:v>45144</c:v>
                </c:pt>
                <c:pt idx="596">
                  <c:v>45145</c:v>
                </c:pt>
                <c:pt idx="597">
                  <c:v>45146</c:v>
                </c:pt>
                <c:pt idx="598">
                  <c:v>45147</c:v>
                </c:pt>
                <c:pt idx="599">
                  <c:v>45148</c:v>
                </c:pt>
                <c:pt idx="600">
                  <c:v>45149</c:v>
                </c:pt>
                <c:pt idx="601">
                  <c:v>45150</c:v>
                </c:pt>
                <c:pt idx="602">
                  <c:v>45151</c:v>
                </c:pt>
                <c:pt idx="603">
                  <c:v>45152</c:v>
                </c:pt>
                <c:pt idx="604">
                  <c:v>45153</c:v>
                </c:pt>
                <c:pt idx="605">
                  <c:v>45154</c:v>
                </c:pt>
                <c:pt idx="606">
                  <c:v>45155</c:v>
                </c:pt>
                <c:pt idx="607">
                  <c:v>45156</c:v>
                </c:pt>
                <c:pt idx="608">
                  <c:v>45157</c:v>
                </c:pt>
                <c:pt idx="609">
                  <c:v>45158</c:v>
                </c:pt>
                <c:pt idx="610">
                  <c:v>45159</c:v>
                </c:pt>
                <c:pt idx="611">
                  <c:v>45160</c:v>
                </c:pt>
                <c:pt idx="612">
                  <c:v>45161</c:v>
                </c:pt>
                <c:pt idx="613">
                  <c:v>45162</c:v>
                </c:pt>
                <c:pt idx="614">
                  <c:v>45163</c:v>
                </c:pt>
                <c:pt idx="615">
                  <c:v>45164</c:v>
                </c:pt>
                <c:pt idx="616">
                  <c:v>45165</c:v>
                </c:pt>
                <c:pt idx="617">
                  <c:v>45166</c:v>
                </c:pt>
                <c:pt idx="618">
                  <c:v>45167</c:v>
                </c:pt>
                <c:pt idx="619">
                  <c:v>45168</c:v>
                </c:pt>
                <c:pt idx="620">
                  <c:v>45169</c:v>
                </c:pt>
                <c:pt idx="621">
                  <c:v>45170</c:v>
                </c:pt>
                <c:pt idx="622">
                  <c:v>45171</c:v>
                </c:pt>
                <c:pt idx="623">
                  <c:v>45172</c:v>
                </c:pt>
                <c:pt idx="624">
                  <c:v>45173</c:v>
                </c:pt>
                <c:pt idx="625">
                  <c:v>45174</c:v>
                </c:pt>
                <c:pt idx="626">
                  <c:v>45175</c:v>
                </c:pt>
                <c:pt idx="627">
                  <c:v>45176</c:v>
                </c:pt>
                <c:pt idx="628">
                  <c:v>45177</c:v>
                </c:pt>
                <c:pt idx="629">
                  <c:v>45178</c:v>
                </c:pt>
                <c:pt idx="630">
                  <c:v>45179</c:v>
                </c:pt>
                <c:pt idx="631">
                  <c:v>45180</c:v>
                </c:pt>
                <c:pt idx="632">
                  <c:v>45181</c:v>
                </c:pt>
                <c:pt idx="633">
                  <c:v>45182</c:v>
                </c:pt>
                <c:pt idx="634">
                  <c:v>45183</c:v>
                </c:pt>
                <c:pt idx="635">
                  <c:v>45184</c:v>
                </c:pt>
                <c:pt idx="636">
                  <c:v>45185</c:v>
                </c:pt>
                <c:pt idx="637">
                  <c:v>45186</c:v>
                </c:pt>
                <c:pt idx="638">
                  <c:v>45187</c:v>
                </c:pt>
                <c:pt idx="639">
                  <c:v>45188</c:v>
                </c:pt>
                <c:pt idx="640">
                  <c:v>45189</c:v>
                </c:pt>
                <c:pt idx="641">
                  <c:v>45190</c:v>
                </c:pt>
                <c:pt idx="642">
                  <c:v>45191</c:v>
                </c:pt>
                <c:pt idx="643">
                  <c:v>45192</c:v>
                </c:pt>
                <c:pt idx="644">
                  <c:v>45193</c:v>
                </c:pt>
                <c:pt idx="645">
                  <c:v>45194</c:v>
                </c:pt>
                <c:pt idx="646">
                  <c:v>45195</c:v>
                </c:pt>
                <c:pt idx="647">
                  <c:v>45196</c:v>
                </c:pt>
                <c:pt idx="648">
                  <c:v>45197</c:v>
                </c:pt>
                <c:pt idx="649">
                  <c:v>45198</c:v>
                </c:pt>
                <c:pt idx="650">
                  <c:v>45199</c:v>
                </c:pt>
                <c:pt idx="651">
                  <c:v>45200</c:v>
                </c:pt>
                <c:pt idx="652">
                  <c:v>45201</c:v>
                </c:pt>
                <c:pt idx="653">
                  <c:v>45202</c:v>
                </c:pt>
                <c:pt idx="654">
                  <c:v>45203</c:v>
                </c:pt>
                <c:pt idx="655">
                  <c:v>45204</c:v>
                </c:pt>
                <c:pt idx="656">
                  <c:v>45205</c:v>
                </c:pt>
                <c:pt idx="657">
                  <c:v>45206</c:v>
                </c:pt>
                <c:pt idx="658">
                  <c:v>45207</c:v>
                </c:pt>
                <c:pt idx="659">
                  <c:v>45208</c:v>
                </c:pt>
                <c:pt idx="660">
                  <c:v>45209</c:v>
                </c:pt>
                <c:pt idx="661">
                  <c:v>45210</c:v>
                </c:pt>
                <c:pt idx="662">
                  <c:v>45211</c:v>
                </c:pt>
                <c:pt idx="663">
                  <c:v>45212</c:v>
                </c:pt>
                <c:pt idx="664">
                  <c:v>45213</c:v>
                </c:pt>
                <c:pt idx="665">
                  <c:v>45214</c:v>
                </c:pt>
                <c:pt idx="666">
                  <c:v>45215</c:v>
                </c:pt>
                <c:pt idx="667">
                  <c:v>45216</c:v>
                </c:pt>
                <c:pt idx="668">
                  <c:v>45217</c:v>
                </c:pt>
                <c:pt idx="669">
                  <c:v>45218</c:v>
                </c:pt>
                <c:pt idx="670">
                  <c:v>45219</c:v>
                </c:pt>
                <c:pt idx="671">
                  <c:v>45220</c:v>
                </c:pt>
                <c:pt idx="672">
                  <c:v>45221</c:v>
                </c:pt>
                <c:pt idx="673">
                  <c:v>45222</c:v>
                </c:pt>
                <c:pt idx="674">
                  <c:v>45223</c:v>
                </c:pt>
                <c:pt idx="675">
                  <c:v>45224</c:v>
                </c:pt>
                <c:pt idx="676">
                  <c:v>45225</c:v>
                </c:pt>
                <c:pt idx="677">
                  <c:v>45226</c:v>
                </c:pt>
                <c:pt idx="678">
                  <c:v>45227</c:v>
                </c:pt>
                <c:pt idx="679">
                  <c:v>45228</c:v>
                </c:pt>
                <c:pt idx="680">
                  <c:v>45229</c:v>
                </c:pt>
                <c:pt idx="681">
                  <c:v>45230</c:v>
                </c:pt>
                <c:pt idx="682">
                  <c:v>45231</c:v>
                </c:pt>
                <c:pt idx="683">
                  <c:v>45232</c:v>
                </c:pt>
                <c:pt idx="684">
                  <c:v>45233</c:v>
                </c:pt>
                <c:pt idx="685">
                  <c:v>45234</c:v>
                </c:pt>
                <c:pt idx="686">
                  <c:v>45235</c:v>
                </c:pt>
                <c:pt idx="687">
                  <c:v>45236</c:v>
                </c:pt>
                <c:pt idx="688">
                  <c:v>45237</c:v>
                </c:pt>
                <c:pt idx="689">
                  <c:v>45238</c:v>
                </c:pt>
                <c:pt idx="690">
                  <c:v>45239</c:v>
                </c:pt>
                <c:pt idx="691">
                  <c:v>45240</c:v>
                </c:pt>
                <c:pt idx="692">
                  <c:v>45241</c:v>
                </c:pt>
                <c:pt idx="693">
                  <c:v>45242</c:v>
                </c:pt>
                <c:pt idx="694">
                  <c:v>45243</c:v>
                </c:pt>
                <c:pt idx="695">
                  <c:v>45244</c:v>
                </c:pt>
              </c:numCache>
            </c:numRef>
          </c:cat>
          <c:val>
            <c:numRef>
              <c:f>vaccination!$W$8:$W$703</c:f>
              <c:numCache>
                <c:formatCode>0.000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9">
                  <c:v>0.53333333333333333</c:v>
                </c:pt>
                <c:pt idx="180">
                  <c:v>0.53041362530413627</c:v>
                </c:pt>
                <c:pt idx="181">
                  <c:v>0.5404157043879908</c:v>
                </c:pt>
                <c:pt idx="182">
                  <c:v>0.57206208425720617</c:v>
                </c:pt>
                <c:pt idx="183">
                  <c:v>0.57716701902748413</c:v>
                </c:pt>
                <c:pt idx="184">
                  <c:v>0.57926829268292679</c:v>
                </c:pt>
                <c:pt idx="185">
                  <c:v>0.56286266924564798</c:v>
                </c:pt>
                <c:pt idx="186">
                  <c:v>0.58703703703703702</c:v>
                </c:pt>
                <c:pt idx="187">
                  <c:v>0.58020477815699656</c:v>
                </c:pt>
                <c:pt idx="188">
                  <c:v>0.58823529411764708</c:v>
                </c:pt>
                <c:pt idx="189">
                  <c:v>0.56239600665557399</c:v>
                </c:pt>
                <c:pt idx="190">
                  <c:v>0.54943273905996759</c:v>
                </c:pt>
                <c:pt idx="191">
                  <c:v>0.55118110236220474</c:v>
                </c:pt>
                <c:pt idx="192">
                  <c:v>0.54488188976377949</c:v>
                </c:pt>
                <c:pt idx="193">
                  <c:v>0.54675118858954042</c:v>
                </c:pt>
                <c:pt idx="194">
                  <c:v>0.55226209048361929</c:v>
                </c:pt>
                <c:pt idx="195">
                  <c:v>0.55417956656346745</c:v>
                </c:pt>
                <c:pt idx="196">
                  <c:v>0.56406250000000002</c:v>
                </c:pt>
                <c:pt idx="197">
                  <c:v>0.58039816232771824</c:v>
                </c:pt>
                <c:pt idx="198">
                  <c:v>0.58015267175572516</c:v>
                </c:pt>
                <c:pt idx="199">
                  <c:v>0.58470764617691151</c:v>
                </c:pt>
                <c:pt idx="200">
                  <c:v>0.56612184249628528</c:v>
                </c:pt>
                <c:pt idx="201">
                  <c:v>0.56821589205397305</c:v>
                </c:pt>
                <c:pt idx="202">
                  <c:v>0.55769230769230771</c:v>
                </c:pt>
                <c:pt idx="203">
                  <c:v>0.56340057636887608</c:v>
                </c:pt>
                <c:pt idx="204">
                  <c:v>0.56171983356449373</c:v>
                </c:pt>
                <c:pt idx="205">
                  <c:v>0.55394736842105263</c:v>
                </c:pt>
                <c:pt idx="206">
                  <c:v>0.53904282115869018</c:v>
                </c:pt>
                <c:pt idx="207">
                  <c:v>0.54712362301101591</c:v>
                </c:pt>
                <c:pt idx="208">
                  <c:v>0.5458879618593564</c:v>
                </c:pt>
                <c:pt idx="209">
                  <c:v>0.54123112659698025</c:v>
                </c:pt>
                <c:pt idx="210">
                  <c:v>0.53749999999999998</c:v>
                </c:pt>
                <c:pt idx="211">
                  <c:v>0.54588235294117649</c:v>
                </c:pt>
                <c:pt idx="212">
                  <c:v>0.53588516746411485</c:v>
                </c:pt>
                <c:pt idx="213">
                  <c:v>0.54373522458628842</c:v>
                </c:pt>
                <c:pt idx="214">
                  <c:v>0.55875576036866359</c:v>
                </c:pt>
                <c:pt idx="215">
                  <c:v>0.55899198167239406</c:v>
                </c:pt>
                <c:pt idx="216">
                  <c:v>0.56902356902356899</c:v>
                </c:pt>
                <c:pt idx="217">
                  <c:v>0.57321225879682181</c:v>
                </c:pt>
                <c:pt idx="218">
                  <c:v>0.55616740088105732</c:v>
                </c:pt>
                <c:pt idx="219">
                  <c:v>0.55496264674493068</c:v>
                </c:pt>
                <c:pt idx="220">
                  <c:v>0.54973262032085557</c:v>
                </c:pt>
                <c:pt idx="221">
                  <c:v>0.53417455310199791</c:v>
                </c:pt>
                <c:pt idx="222">
                  <c:v>0.53017241379310343</c:v>
                </c:pt>
                <c:pt idx="223">
                  <c:v>0.53655793025871767</c:v>
                </c:pt>
                <c:pt idx="224">
                  <c:v>0.53042479908151552</c:v>
                </c:pt>
                <c:pt idx="225">
                  <c:v>0.53649635036496346</c:v>
                </c:pt>
                <c:pt idx="226">
                  <c:v>0.54792746113989632</c:v>
                </c:pt>
                <c:pt idx="227">
                  <c:v>0.56334231805929924</c:v>
                </c:pt>
                <c:pt idx="228">
                  <c:v>0.57369942196531787</c:v>
                </c:pt>
                <c:pt idx="229">
                  <c:v>0.57080291970802921</c:v>
                </c:pt>
                <c:pt idx="230">
                  <c:v>0.55247813411078717</c:v>
                </c:pt>
                <c:pt idx="231">
                  <c:v>0.54814814814814816</c:v>
                </c:pt>
                <c:pt idx="232">
                  <c:v>0.54532374100719427</c:v>
                </c:pt>
                <c:pt idx="233">
                  <c:v>0.55975794251134647</c:v>
                </c:pt>
                <c:pt idx="234">
                  <c:v>0.55945121951219512</c:v>
                </c:pt>
                <c:pt idx="235">
                  <c:v>0.55095541401273884</c:v>
                </c:pt>
                <c:pt idx="236">
                  <c:v>0.56013179571663918</c:v>
                </c:pt>
                <c:pt idx="237">
                  <c:v>0.55555555555555558</c:v>
                </c:pt>
                <c:pt idx="238">
                  <c:v>0.5604770017035775</c:v>
                </c:pt>
                <c:pt idx="239">
                  <c:v>0.56161971830985913</c:v>
                </c:pt>
                <c:pt idx="240">
                  <c:v>0.53615520282186946</c:v>
                </c:pt>
                <c:pt idx="241">
                  <c:v>0.53041825095057038</c:v>
                </c:pt>
                <c:pt idx="242">
                  <c:v>0.52631578947368418</c:v>
                </c:pt>
                <c:pt idx="243">
                  <c:v>0.52975047984644918</c:v>
                </c:pt>
                <c:pt idx="244">
                  <c:v>0.54240631163708086</c:v>
                </c:pt>
                <c:pt idx="245">
                  <c:v>0.54473161033797213</c:v>
                </c:pt>
                <c:pt idx="246">
                  <c:v>0.54601226993865026</c:v>
                </c:pt>
                <c:pt idx="247">
                  <c:v>0.55371900826446285</c:v>
                </c:pt>
                <c:pt idx="248">
                  <c:v>0.56118143459915615</c:v>
                </c:pt>
                <c:pt idx="249">
                  <c:v>0.56316916488222701</c:v>
                </c:pt>
                <c:pt idx="250">
                  <c:v>0.56382978723404253</c:v>
                </c:pt>
                <c:pt idx="251">
                  <c:v>0.56210526315789477</c:v>
                </c:pt>
                <c:pt idx="252">
                  <c:v>0.5683297180043384</c:v>
                </c:pt>
                <c:pt idx="253">
                  <c:v>0.56726457399103136</c:v>
                </c:pt>
                <c:pt idx="254">
                  <c:v>0.57009345794392519</c:v>
                </c:pt>
                <c:pt idx="255">
                  <c:v>0.56744186046511624</c:v>
                </c:pt>
                <c:pt idx="256">
                  <c:v>0.56038647342995174</c:v>
                </c:pt>
                <c:pt idx="257">
                  <c:v>0.5642317380352645</c:v>
                </c:pt>
                <c:pt idx="258">
                  <c:v>0.55919395465994959</c:v>
                </c:pt>
                <c:pt idx="259">
                  <c:v>0.5535714285714286</c:v>
                </c:pt>
                <c:pt idx="260">
                  <c:v>0.5461538461538461</c:v>
                </c:pt>
                <c:pt idx="261">
                  <c:v>0.5295629820051414</c:v>
                </c:pt>
                <c:pt idx="262">
                  <c:v>0.49870801033591733</c:v>
                </c:pt>
                <c:pt idx="263">
                  <c:v>0.52307692307692311</c:v>
                </c:pt>
                <c:pt idx="264">
                  <c:v>0.49616368286445012</c:v>
                </c:pt>
                <c:pt idx="265">
                  <c:v>0.5</c:v>
                </c:pt>
                <c:pt idx="266">
                  <c:v>0.50265957446808507</c:v>
                </c:pt>
                <c:pt idx="267">
                  <c:v>0.51092896174863389</c:v>
                </c:pt>
                <c:pt idx="268">
                  <c:v>0.52380952380952384</c:v>
                </c:pt>
                <c:pt idx="269">
                  <c:v>0.56072351421188626</c:v>
                </c:pt>
                <c:pt idx="270">
                  <c:v>0.55342465753424652</c:v>
                </c:pt>
                <c:pt idx="271">
                  <c:v>0.54016620498614953</c:v>
                </c:pt>
                <c:pt idx="272">
                  <c:v>0.54794520547945202</c:v>
                </c:pt>
                <c:pt idx="273">
                  <c:v>0.53203342618384397</c:v>
                </c:pt>
                <c:pt idx="274">
                  <c:v>0.5357142857142857</c:v>
                </c:pt>
                <c:pt idx="275">
                  <c:v>0.52941176470588236</c:v>
                </c:pt>
                <c:pt idx="276">
                  <c:v>0.51466666666666672</c:v>
                </c:pt>
                <c:pt idx="277">
                  <c:v>0.52196382428940569</c:v>
                </c:pt>
                <c:pt idx="278">
                  <c:v>0.53960396039603964</c:v>
                </c:pt>
                <c:pt idx="279">
                  <c:v>0.52696078431372551</c:v>
                </c:pt>
                <c:pt idx="280">
                  <c:v>0.5280373831775701</c:v>
                </c:pt>
                <c:pt idx="281">
                  <c:v>0.51541850220264318</c:v>
                </c:pt>
                <c:pt idx="282">
                  <c:v>0.52057613168724282</c:v>
                </c:pt>
                <c:pt idx="283">
                  <c:v>0.51411290322580649</c:v>
                </c:pt>
                <c:pt idx="284">
                  <c:v>0.52486187845303867</c:v>
                </c:pt>
                <c:pt idx="285">
                  <c:v>0.54416961130742048</c:v>
                </c:pt>
                <c:pt idx="286">
                  <c:v>0.5557432432432432</c:v>
                </c:pt>
                <c:pt idx="287">
                  <c:v>0.565359477124183</c:v>
                </c:pt>
                <c:pt idx="288">
                  <c:v>0.5672609400324149</c:v>
                </c:pt>
                <c:pt idx="289">
                  <c:v>0.57754800590841948</c:v>
                </c:pt>
                <c:pt idx="290">
                  <c:v>0.5931506849315068</c:v>
                </c:pt>
                <c:pt idx="291">
                  <c:v>0.58701298701298699</c:v>
                </c:pt>
                <c:pt idx="292">
                  <c:v>0.5944931163954944</c:v>
                </c:pt>
                <c:pt idx="293">
                  <c:v>0.59433962264150941</c:v>
                </c:pt>
                <c:pt idx="294">
                  <c:v>0.59447004608294929</c:v>
                </c:pt>
                <c:pt idx="295">
                  <c:v>0.60367170626349897</c:v>
                </c:pt>
                <c:pt idx="296">
                  <c:v>0.58693361433087465</c:v>
                </c:pt>
                <c:pt idx="297">
                  <c:v>0.58565310492505351</c:v>
                </c:pt>
                <c:pt idx="298">
                  <c:v>0.5847457627118644</c:v>
                </c:pt>
                <c:pt idx="299">
                  <c:v>0.57954545454545459</c:v>
                </c:pt>
                <c:pt idx="300">
                  <c:v>0.56768100734522564</c:v>
                </c:pt>
                <c:pt idx="301">
                  <c:v>0.56876938986556358</c:v>
                </c:pt>
                <c:pt idx="302">
                  <c:v>0.56079664570230603</c:v>
                </c:pt>
                <c:pt idx="303">
                  <c:v>0.55961331901181521</c:v>
                </c:pt>
                <c:pt idx="304">
                  <c:v>0.55124056094929885</c:v>
                </c:pt>
                <c:pt idx="305">
                  <c:v>0.54654983570646221</c:v>
                </c:pt>
                <c:pt idx="306">
                  <c:v>0.53170189098998888</c:v>
                </c:pt>
                <c:pt idx="307">
                  <c:v>0.53631284916201116</c:v>
                </c:pt>
                <c:pt idx="308">
                  <c:v>0.53600000000000003</c:v>
                </c:pt>
                <c:pt idx="309">
                  <c:v>0.52968568102444702</c:v>
                </c:pt>
                <c:pt idx="310">
                  <c:v>0.54456654456654452</c:v>
                </c:pt>
                <c:pt idx="311">
                  <c:v>0.54371257485029945</c:v>
                </c:pt>
                <c:pt idx="312">
                  <c:v>0.53966346153846156</c:v>
                </c:pt>
                <c:pt idx="313">
                  <c:v>0.54899497487437188</c:v>
                </c:pt>
                <c:pt idx="314">
                  <c:v>0.55366492146596857</c:v>
                </c:pt>
                <c:pt idx="315">
                  <c:v>0.55330634278002699</c:v>
                </c:pt>
                <c:pt idx="316">
                  <c:v>0.56417489421720735</c:v>
                </c:pt>
                <c:pt idx="317">
                  <c:v>0.56592592592592594</c:v>
                </c:pt>
                <c:pt idx="318">
                  <c:v>0.56494522691705795</c:v>
                </c:pt>
                <c:pt idx="319">
                  <c:v>0.56829679595278249</c:v>
                </c:pt>
                <c:pt idx="320">
                  <c:v>0.54529616724738672</c:v>
                </c:pt>
                <c:pt idx="321">
                  <c:v>0.54753521126760563</c:v>
                </c:pt>
                <c:pt idx="322">
                  <c:v>0.53942652329749108</c:v>
                </c:pt>
                <c:pt idx="323">
                  <c:v>0.52983725135623871</c:v>
                </c:pt>
                <c:pt idx="324">
                  <c:v>0.49816176470588236</c:v>
                </c:pt>
                <c:pt idx="325">
                  <c:v>0.5</c:v>
                </c:pt>
                <c:pt idx="326">
                  <c:v>0.5</c:v>
                </c:pt>
                <c:pt idx="327">
                  <c:v>0.49578059071729957</c:v>
                </c:pt>
                <c:pt idx="328">
                  <c:v>0.46105263157894738</c:v>
                </c:pt>
                <c:pt idx="329">
                  <c:v>0.44541484716157204</c:v>
                </c:pt>
                <c:pt idx="330">
                  <c:v>0.44124168514412415</c:v>
                </c:pt>
                <c:pt idx="331">
                  <c:v>0.4650112866817156</c:v>
                </c:pt>
                <c:pt idx="332">
                  <c:v>0.4732142857142857</c:v>
                </c:pt>
                <c:pt idx="333">
                  <c:v>0.46462264150943394</c:v>
                </c:pt>
                <c:pt idx="334">
                  <c:v>0.47242206235011991</c:v>
                </c:pt>
                <c:pt idx="335">
                  <c:v>0.50387596899224807</c:v>
                </c:pt>
                <c:pt idx="336">
                  <c:v>0.52392947103274556</c:v>
                </c:pt>
                <c:pt idx="337">
                  <c:v>0.53400503778337527</c:v>
                </c:pt>
                <c:pt idx="338">
                  <c:v>0.5209876543209877</c:v>
                </c:pt>
                <c:pt idx="339">
                  <c:v>0.49257425742574257</c:v>
                </c:pt>
                <c:pt idx="340">
                  <c:v>0.48522167487684731</c:v>
                </c:pt>
                <c:pt idx="341">
                  <c:v>0.49394673123486682</c:v>
                </c:pt>
                <c:pt idx="342">
                  <c:v>0.48036951501154734</c:v>
                </c:pt>
                <c:pt idx="343">
                  <c:v>0.47294117647058825</c:v>
                </c:pt>
                <c:pt idx="344">
                  <c:v>0.46759259259259262</c:v>
                </c:pt>
                <c:pt idx="345">
                  <c:v>0.5</c:v>
                </c:pt>
                <c:pt idx="346">
                  <c:v>0.48687350835322196</c:v>
                </c:pt>
                <c:pt idx="347">
                  <c:v>0.50120481927710847</c:v>
                </c:pt>
                <c:pt idx="348">
                  <c:v>0.50831353919239908</c:v>
                </c:pt>
                <c:pt idx="349">
                  <c:v>0.52955082742316784</c:v>
                </c:pt>
                <c:pt idx="350">
                  <c:v>0.54004576659038905</c:v>
                </c:pt>
                <c:pt idx="351">
                  <c:v>0.52643678160919538</c:v>
                </c:pt>
                <c:pt idx="352">
                  <c:v>0.4826086956521739</c:v>
                </c:pt>
                <c:pt idx="353">
                  <c:v>0.50322580645161286</c:v>
                </c:pt>
                <c:pt idx="354">
                  <c:v>0.49275362318840582</c:v>
                </c:pt>
                <c:pt idx="355">
                  <c:v>0.48971193415637859</c:v>
                </c:pt>
                <c:pt idx="356">
                  <c:v>0.47991543340380549</c:v>
                </c:pt>
                <c:pt idx="357">
                  <c:v>0.46526315789473682</c:v>
                </c:pt>
                <c:pt idx="358">
                  <c:v>0.46540880503144655</c:v>
                </c:pt>
                <c:pt idx="359">
                  <c:v>0.47291666666666665</c:v>
                </c:pt>
                <c:pt idx="360">
                  <c:v>0.48614072494669508</c:v>
                </c:pt>
                <c:pt idx="361">
                  <c:v>0.48654244306418221</c:v>
                </c:pt>
                <c:pt idx="362">
                  <c:v>0.47695390781563124</c:v>
                </c:pt>
                <c:pt idx="363">
                  <c:v>0.46484375</c:v>
                </c:pt>
                <c:pt idx="364">
                  <c:v>0.47553816046966729</c:v>
                </c:pt>
                <c:pt idx="365">
                  <c:v>0.46</c:v>
                </c:pt>
                <c:pt idx="366">
                  <c:v>0.46168958742632615</c:v>
                </c:pt>
                <c:pt idx="367">
                  <c:v>0.45251396648044695</c:v>
                </c:pt>
                <c:pt idx="368">
                  <c:v>0.44871794871794873</c:v>
                </c:pt>
                <c:pt idx="369">
                  <c:v>0.45173041894353372</c:v>
                </c:pt>
                <c:pt idx="370">
                  <c:v>0.45787545787545786</c:v>
                </c:pt>
                <c:pt idx="371">
                  <c:v>0.45053003533568903</c:v>
                </c:pt>
                <c:pt idx="372">
                  <c:v>0.45750452079566006</c:v>
                </c:pt>
                <c:pt idx="373">
                  <c:v>0.46040515653775321</c:v>
                </c:pt>
                <c:pt idx="374">
                  <c:v>0.47426470588235292</c:v>
                </c:pt>
                <c:pt idx="375">
                  <c:v>0.4718045112781955</c:v>
                </c:pt>
                <c:pt idx="376">
                  <c:v>0.47358490566037736</c:v>
                </c:pt>
                <c:pt idx="377">
                  <c:v>0.46468401486988847</c:v>
                </c:pt>
                <c:pt idx="378">
                  <c:v>0.4689922480620155</c:v>
                </c:pt>
                <c:pt idx="379">
                  <c:v>0.48446069469835468</c:v>
                </c:pt>
                <c:pt idx="380">
                  <c:v>0.47377938517179025</c:v>
                </c:pt>
                <c:pt idx="381">
                  <c:v>0.45179584120982985</c:v>
                </c:pt>
                <c:pt idx="382">
                  <c:v>0.4584139264990329</c:v>
                </c:pt>
                <c:pt idx="383">
                  <c:v>0.44897959183673469</c:v>
                </c:pt>
                <c:pt idx="384">
                  <c:v>0.43723849372384938</c:v>
                </c:pt>
                <c:pt idx="385">
                  <c:v>0.4297872340425532</c:v>
                </c:pt>
                <c:pt idx="386">
                  <c:v>0.42141230068337132</c:v>
                </c:pt>
                <c:pt idx="387">
                  <c:v>0.43627450980392157</c:v>
                </c:pt>
                <c:pt idx="388">
                  <c:v>0.43669250645994834</c:v>
                </c:pt>
                <c:pt idx="389">
                  <c:v>0.43732590529247911</c:v>
                </c:pt>
                <c:pt idx="390">
                  <c:v>0.45454545454545453</c:v>
                </c:pt>
                <c:pt idx="391">
                  <c:v>0.48113207547169812</c:v>
                </c:pt>
                <c:pt idx="392">
                  <c:v>0.4887459807073955</c:v>
                </c:pt>
                <c:pt idx="393">
                  <c:v>0.48951048951048953</c:v>
                </c:pt>
                <c:pt idx="394">
                  <c:v>0.47761194029850745</c:v>
                </c:pt>
                <c:pt idx="395">
                  <c:v>0.4942528735632184</c:v>
                </c:pt>
                <c:pt idx="396">
                  <c:v>0.48627450980392156</c:v>
                </c:pt>
                <c:pt idx="397">
                  <c:v>0.46987951807228917</c:v>
                </c:pt>
                <c:pt idx="398">
                  <c:v>0.4763779527559055</c:v>
                </c:pt>
                <c:pt idx="399">
                  <c:v>0.46887966804979253</c:v>
                </c:pt>
                <c:pt idx="400">
                  <c:v>0.46963562753036436</c:v>
                </c:pt>
                <c:pt idx="401">
                  <c:v>0.47177419354838712</c:v>
                </c:pt>
                <c:pt idx="402">
                  <c:v>0.45306122448979591</c:v>
                </c:pt>
                <c:pt idx="403">
                  <c:v>0.44813278008298757</c:v>
                </c:pt>
                <c:pt idx="404">
                  <c:v>0.43801652892561982</c:v>
                </c:pt>
                <c:pt idx="405">
                  <c:v>0.43514644351464438</c:v>
                </c:pt>
                <c:pt idx="406">
                  <c:v>0.4251012145748988</c:v>
                </c:pt>
                <c:pt idx="407">
                  <c:v>0.42692307692307691</c:v>
                </c:pt>
                <c:pt idx="408">
                  <c:v>0.41338582677165353</c:v>
                </c:pt>
                <c:pt idx="409">
                  <c:v>0.41379310344827586</c:v>
                </c:pt>
                <c:pt idx="410">
                  <c:v>0.43122676579925651</c:v>
                </c:pt>
                <c:pt idx="411">
                  <c:v>0.45652173913043476</c:v>
                </c:pt>
                <c:pt idx="412">
                  <c:v>0.46126760563380281</c:v>
                </c:pt>
                <c:pt idx="413">
                  <c:v>0.46975088967971529</c:v>
                </c:pt>
                <c:pt idx="414">
                  <c:v>0.50180505415162457</c:v>
                </c:pt>
                <c:pt idx="415">
                  <c:v>0.50662251655629142</c:v>
                </c:pt>
                <c:pt idx="416">
                  <c:v>0.49675324675324678</c:v>
                </c:pt>
                <c:pt idx="417">
                  <c:v>0.49038461538461536</c:v>
                </c:pt>
                <c:pt idx="418">
                  <c:v>0.4819672131147541</c:v>
                </c:pt>
                <c:pt idx="419">
                  <c:v>0.47318611987381703</c:v>
                </c:pt>
                <c:pt idx="420">
                  <c:v>0.49235474006116209</c:v>
                </c:pt>
                <c:pt idx="421">
                  <c:v>0.46041055718475071</c:v>
                </c:pt>
                <c:pt idx="422">
                  <c:v>0.46706586826347307</c:v>
                </c:pt>
                <c:pt idx="423">
                  <c:v>0.48307692307692307</c:v>
                </c:pt>
                <c:pt idx="424">
                  <c:v>0.48115942028985509</c:v>
                </c:pt>
                <c:pt idx="425">
                  <c:v>0.47453083109919569</c:v>
                </c:pt>
                <c:pt idx="426">
                  <c:v>0.47135416666666669</c:v>
                </c:pt>
                <c:pt idx="427">
                  <c:v>0.4578005115089514</c:v>
                </c:pt>
                <c:pt idx="428">
                  <c:v>0.46813725490196079</c:v>
                </c:pt>
                <c:pt idx="429">
                  <c:v>0.46080760095011875</c:v>
                </c:pt>
                <c:pt idx="430">
                  <c:v>0.45887445887445888</c:v>
                </c:pt>
                <c:pt idx="431">
                  <c:v>0.45140388768898487</c:v>
                </c:pt>
                <c:pt idx="432">
                  <c:v>0.46351931330472101</c:v>
                </c:pt>
                <c:pt idx="433">
                  <c:v>0.46696035242290751</c:v>
                </c:pt>
                <c:pt idx="434">
                  <c:v>0.46017699115044247</c:v>
                </c:pt>
                <c:pt idx="435">
                  <c:v>0.44394618834080718</c:v>
                </c:pt>
                <c:pt idx="436">
                  <c:v>0.43792325056433407</c:v>
                </c:pt>
                <c:pt idx="437">
                  <c:v>0.45496535796766746</c:v>
                </c:pt>
                <c:pt idx="438">
                  <c:v>0.46853146853146854</c:v>
                </c:pt>
                <c:pt idx="439">
                  <c:v>0.44282238442822386</c:v>
                </c:pt>
                <c:pt idx="440">
                  <c:v>0.43434343434343436</c:v>
                </c:pt>
                <c:pt idx="441">
                  <c:v>0.43073047858942065</c:v>
                </c:pt>
                <c:pt idx="442">
                  <c:v>0.43979057591623039</c:v>
                </c:pt>
                <c:pt idx="443">
                  <c:v>0.45250000000000001</c:v>
                </c:pt>
                <c:pt idx="444">
                  <c:v>0.43434343434343436</c:v>
                </c:pt>
                <c:pt idx="445">
                  <c:v>0.43307086614173229</c:v>
                </c:pt>
                <c:pt idx="446">
                  <c:v>0.45431472081218272</c:v>
                </c:pt>
                <c:pt idx="447">
                  <c:v>0.46437346437346438</c:v>
                </c:pt>
                <c:pt idx="448">
                  <c:v>0.46913580246913578</c:v>
                </c:pt>
                <c:pt idx="449">
                  <c:v>0.46062052505966589</c:v>
                </c:pt>
                <c:pt idx="450">
                  <c:v>0.46039603960396042</c:v>
                </c:pt>
                <c:pt idx="451">
                  <c:v>0.44584382871536526</c:v>
                </c:pt>
                <c:pt idx="452">
                  <c:v>0.45433255269320844</c:v>
                </c:pt>
                <c:pt idx="453">
                  <c:v>0.44572748267898382</c:v>
                </c:pt>
                <c:pt idx="454">
                  <c:v>0.43851508120649652</c:v>
                </c:pt>
                <c:pt idx="455">
                  <c:v>0.44964871194379391</c:v>
                </c:pt>
                <c:pt idx="456">
                  <c:v>0.45327102803738317</c:v>
                </c:pt>
                <c:pt idx="457">
                  <c:v>0.46028037383177572</c:v>
                </c:pt>
                <c:pt idx="458">
                  <c:v>0.45687645687645689</c:v>
                </c:pt>
                <c:pt idx="459">
                  <c:v>0.45301204819277108</c:v>
                </c:pt>
                <c:pt idx="460">
                  <c:v>0.46192893401015228</c:v>
                </c:pt>
                <c:pt idx="461">
                  <c:v>0.4704370179948586</c:v>
                </c:pt>
                <c:pt idx="462">
                  <c:v>0.45572916666666669</c:v>
                </c:pt>
                <c:pt idx="463">
                  <c:v>0.48118279569892475</c:v>
                </c:pt>
                <c:pt idx="464">
                  <c:v>0.48247978436657685</c:v>
                </c:pt>
                <c:pt idx="465">
                  <c:v>0.51744186046511631</c:v>
                </c:pt>
                <c:pt idx="466">
                  <c:v>0.50150150150150152</c:v>
                </c:pt>
                <c:pt idx="467">
                  <c:v>0.47507331378299122</c:v>
                </c:pt>
                <c:pt idx="468">
                  <c:v>0.45535714285714285</c:v>
                </c:pt>
                <c:pt idx="469">
                  <c:v>0.47041420118343197</c:v>
                </c:pt>
                <c:pt idx="470">
                  <c:v>0.4605678233438486</c:v>
                </c:pt>
                <c:pt idx="471">
                  <c:v>0.45733788395904434</c:v>
                </c:pt>
                <c:pt idx="472">
                  <c:v>0.4315068493150685</c:v>
                </c:pt>
                <c:pt idx="473">
                  <c:v>0.44402985074626866</c:v>
                </c:pt>
                <c:pt idx="474">
                  <c:v>0.44888888888888889</c:v>
                </c:pt>
                <c:pt idx="475">
                  <c:v>0.4511627906976744</c:v>
                </c:pt>
                <c:pt idx="476">
                  <c:v>0.44549763033175355</c:v>
                </c:pt>
                <c:pt idx="477">
                  <c:v>0.41414141414141414</c:v>
                </c:pt>
                <c:pt idx="478">
                  <c:v>0.42857142857142855</c:v>
                </c:pt>
                <c:pt idx="479">
                  <c:v>0.43783783783783786</c:v>
                </c:pt>
                <c:pt idx="480">
                  <c:v>0.41807909604519772</c:v>
                </c:pt>
                <c:pt idx="481">
                  <c:v>0.43386243386243384</c:v>
                </c:pt>
                <c:pt idx="482">
                  <c:v>0.45989304812834225</c:v>
                </c:pt>
                <c:pt idx="483">
                  <c:v>0.4519774011299435</c:v>
                </c:pt>
                <c:pt idx="484">
                  <c:v>0.50270270270270268</c:v>
                </c:pt>
                <c:pt idx="485">
                  <c:v>0.47976878612716761</c:v>
                </c:pt>
                <c:pt idx="486">
                  <c:v>0.49696969696969695</c:v>
                </c:pt>
                <c:pt idx="487">
                  <c:v>0.51234567901234573</c:v>
                </c:pt>
                <c:pt idx="488">
                  <c:v>0.51948051948051943</c:v>
                </c:pt>
                <c:pt idx="489">
                  <c:v>0.51333333333333331</c:v>
                </c:pt>
                <c:pt idx="490">
                  <c:v>0.53146853146853146</c:v>
                </c:pt>
                <c:pt idx="491">
                  <c:v>0.47517730496453903</c:v>
                </c:pt>
                <c:pt idx="492">
                  <c:v>0.45652173913043476</c:v>
                </c:pt>
                <c:pt idx="493">
                  <c:v>0.41791044776119401</c:v>
                </c:pt>
                <c:pt idx="494">
                  <c:v>0.43065693430656932</c:v>
                </c:pt>
                <c:pt idx="495">
                  <c:v>0.41860465116279072</c:v>
                </c:pt>
                <c:pt idx="496">
                  <c:v>0.421875</c:v>
                </c:pt>
                <c:pt idx="497">
                  <c:v>0.43283582089552236</c:v>
                </c:pt>
                <c:pt idx="498">
                  <c:v>0.42148760330578511</c:v>
                </c:pt>
                <c:pt idx="499">
                  <c:v>0.40476190476190477</c:v>
                </c:pt>
                <c:pt idx="500">
                  <c:v>0.41221374045801529</c:v>
                </c:pt>
                <c:pt idx="501">
                  <c:v>0.38759689922480622</c:v>
                </c:pt>
                <c:pt idx="502">
                  <c:v>0.40944881889763779</c:v>
                </c:pt>
                <c:pt idx="503">
                  <c:v>0.41176470588235292</c:v>
                </c:pt>
                <c:pt idx="504">
                  <c:v>0.38532110091743121</c:v>
                </c:pt>
                <c:pt idx="505">
                  <c:v>0.4017857142857143</c:v>
                </c:pt>
                <c:pt idx="506">
                  <c:v>0.43564356435643564</c:v>
                </c:pt>
                <c:pt idx="507">
                  <c:v>0.46464646464646464</c:v>
                </c:pt>
                <c:pt idx="508">
                  <c:v>0.45744680851063829</c:v>
                </c:pt>
                <c:pt idx="509">
                  <c:v>0.46153846153846156</c:v>
                </c:pt>
                <c:pt idx="510">
                  <c:v>0.46590909090909088</c:v>
                </c:pt>
                <c:pt idx="511">
                  <c:v>0.46739130434782611</c:v>
                </c:pt>
                <c:pt idx="512">
                  <c:v>0.5</c:v>
                </c:pt>
                <c:pt idx="513">
                  <c:v>0.47058823529411764</c:v>
                </c:pt>
                <c:pt idx="514">
                  <c:v>0.43661971830985913</c:v>
                </c:pt>
                <c:pt idx="515">
                  <c:v>0.43478260869565216</c:v>
                </c:pt>
                <c:pt idx="516">
                  <c:v>0.38666666666666666</c:v>
                </c:pt>
                <c:pt idx="517">
                  <c:v>0.40259740259740262</c:v>
                </c:pt>
                <c:pt idx="518">
                  <c:v>0.3783783783783784</c:v>
                </c:pt>
                <c:pt idx="519">
                  <c:v>0.40277777777777779</c:v>
                </c:pt>
                <c:pt idx="520">
                  <c:v>0.39436619718309857</c:v>
                </c:pt>
                <c:pt idx="521">
                  <c:v>0.44776119402985076</c:v>
                </c:pt>
                <c:pt idx="522">
                  <c:v>0.46551724137931033</c:v>
                </c:pt>
                <c:pt idx="523">
                  <c:v>0.55102040816326525</c:v>
                </c:pt>
                <c:pt idx="524">
                  <c:v>0.53191489361702127</c:v>
                </c:pt>
                <c:pt idx="525">
                  <c:v>0.54761904761904767</c:v>
                </c:pt>
                <c:pt idx="526">
                  <c:v>0.44736842105263158</c:v>
                </c:pt>
                <c:pt idx="527">
                  <c:v>0.42105263157894735</c:v>
                </c:pt>
                <c:pt idx="528">
                  <c:v>0.35135135135135137</c:v>
                </c:pt>
                <c:pt idx="529">
                  <c:v>0.29545454545454547</c:v>
                </c:pt>
                <c:pt idx="530">
                  <c:v>0.23809523809523808</c:v>
                </c:pt>
                <c:pt idx="531">
                  <c:v>0.22222222222222221</c:v>
                </c:pt>
                <c:pt idx="532">
                  <c:v>0.25</c:v>
                </c:pt>
                <c:pt idx="533">
                  <c:v>0.26923076923076922</c:v>
                </c:pt>
                <c:pt idx="534">
                  <c:v>0.29166666666666669</c:v>
                </c:pt>
                <c:pt idx="535">
                  <c:v>0.31818181818181818</c:v>
                </c:pt>
                <c:pt idx="536">
                  <c:v>0.35</c:v>
                </c:pt>
                <c:pt idx="537">
                  <c:v>0.45238095238095238</c:v>
                </c:pt>
                <c:pt idx="538">
                  <c:v>0.48571428571428571</c:v>
                </c:pt>
                <c:pt idx="539">
                  <c:v>0.47058823529411764</c:v>
                </c:pt>
                <c:pt idx="540">
                  <c:v>0.45454545454545453</c:v>
                </c:pt>
                <c:pt idx="541">
                  <c:v>0.48484848484848486</c:v>
                </c:pt>
                <c:pt idx="542">
                  <c:v>0.48717948717948717</c:v>
                </c:pt>
                <c:pt idx="543">
                  <c:v>0.48648648648648651</c:v>
                </c:pt>
                <c:pt idx="544">
                  <c:v>0.37142857142857144</c:v>
                </c:pt>
                <c:pt idx="545">
                  <c:v>0.35897435897435898</c:v>
                </c:pt>
                <c:pt idx="546">
                  <c:v>0.3783783783783784</c:v>
                </c:pt>
                <c:pt idx="547">
                  <c:v>0.38235294117647056</c:v>
                </c:pt>
                <c:pt idx="548">
                  <c:v>0.4</c:v>
                </c:pt>
                <c:pt idx="549">
                  <c:v>0.36666666666666664</c:v>
                </c:pt>
                <c:pt idx="550">
                  <c:v>0.37037037037037035</c:v>
                </c:pt>
                <c:pt idx="551">
                  <c:v>0.41666666666666669</c:v>
                </c:pt>
                <c:pt idx="552">
                  <c:v>0.42105263157894735</c:v>
                </c:pt>
                <c:pt idx="553">
                  <c:v>0.42105263157894735</c:v>
                </c:pt>
                <c:pt idx="554">
                  <c:v>0.35294117647058826</c:v>
                </c:pt>
                <c:pt idx="555">
                  <c:v>0.33333333333333331</c:v>
                </c:pt>
                <c:pt idx="556">
                  <c:v>0.33333333333333331</c:v>
                </c:pt>
                <c:pt idx="557">
                  <c:v>0.2857142857142857</c:v>
                </c:pt>
                <c:pt idx="558">
                  <c:v>0.33333333333333331</c:v>
                </c:pt>
                <c:pt idx="559">
                  <c:v>0.42105263157894735</c:v>
                </c:pt>
                <c:pt idx="560">
                  <c:v>0.36842105263157893</c:v>
                </c:pt>
                <c:pt idx="561">
                  <c:v>0.41176470588235292</c:v>
                </c:pt>
                <c:pt idx="562">
                  <c:v>0.46666666666666667</c:v>
                </c:pt>
                <c:pt idx="563">
                  <c:v>0.4</c:v>
                </c:pt>
                <c:pt idx="564">
                  <c:v>0.47058823529411764</c:v>
                </c:pt>
                <c:pt idx="565">
                  <c:v>0.375</c:v>
                </c:pt>
                <c:pt idx="566">
                  <c:v>0.23076923076923078</c:v>
                </c:pt>
                <c:pt idx="567">
                  <c:v>0.23076923076923078</c:v>
                </c:pt>
                <c:pt idx="568">
                  <c:v>0.23076923076923078</c:v>
                </c:pt>
                <c:pt idx="569">
                  <c:v>0.16666666666666666</c:v>
                </c:pt>
                <c:pt idx="570">
                  <c:v>0.14285714285714285</c:v>
                </c:pt>
                <c:pt idx="571">
                  <c:v>9.0909090909090912E-2</c:v>
                </c:pt>
                <c:pt idx="572">
                  <c:v>0.2</c:v>
                </c:pt>
                <c:pt idx="573">
                  <c:v>0.33333333333333331</c:v>
                </c:pt>
                <c:pt idx="574">
                  <c:v>0.33333333333333331</c:v>
                </c:pt>
                <c:pt idx="575">
                  <c:v>0.42857142857142855</c:v>
                </c:pt>
                <c:pt idx="576">
                  <c:v>0.33333333333333331</c:v>
                </c:pt>
                <c:pt idx="577">
                  <c:v>0.44444444444444442</c:v>
                </c:pt>
                <c:pt idx="578">
                  <c:v>0.3888888888888889</c:v>
                </c:pt>
                <c:pt idx="579">
                  <c:v>0.35294117647058826</c:v>
                </c:pt>
                <c:pt idx="580">
                  <c:v>0.3888888888888889</c:v>
                </c:pt>
                <c:pt idx="581">
                  <c:v>0.44444444444444442</c:v>
                </c:pt>
                <c:pt idx="582">
                  <c:v>0.375</c:v>
                </c:pt>
                <c:pt idx="583">
                  <c:v>0.375</c:v>
                </c:pt>
                <c:pt idx="584">
                  <c:v>0.35294117647058826</c:v>
                </c:pt>
                <c:pt idx="585">
                  <c:v>0.4</c:v>
                </c:pt>
                <c:pt idx="586">
                  <c:v>0.4375</c:v>
                </c:pt>
                <c:pt idx="587">
                  <c:v>0.35714285714285715</c:v>
                </c:pt>
                <c:pt idx="588">
                  <c:v>0.26666666666666666</c:v>
                </c:pt>
                <c:pt idx="589">
                  <c:v>0.33333333333333331</c:v>
                </c:pt>
                <c:pt idx="590">
                  <c:v>0.5</c:v>
                </c:pt>
                <c:pt idx="591">
                  <c:v>0.53333333333333333</c:v>
                </c:pt>
                <c:pt idx="592">
                  <c:v>0.5</c:v>
                </c:pt>
                <c:pt idx="593">
                  <c:v>0.4375</c:v>
                </c:pt>
                <c:pt idx="594">
                  <c:v>0.3888888888888889</c:v>
                </c:pt>
                <c:pt idx="595">
                  <c:v>0.52631578947368418</c:v>
                </c:pt>
                <c:pt idx="596">
                  <c:v>0.54545454545454541</c:v>
                </c:pt>
                <c:pt idx="597">
                  <c:v>0.45833333333333331</c:v>
                </c:pt>
                <c:pt idx="598">
                  <c:v>0.48</c:v>
                </c:pt>
                <c:pt idx="599">
                  <c:v>0.53846153846153844</c:v>
                </c:pt>
                <c:pt idx="600">
                  <c:v>0.51724137931034486</c:v>
                </c:pt>
                <c:pt idx="601">
                  <c:v>0.5</c:v>
                </c:pt>
                <c:pt idx="602">
                  <c:v>0.45714285714285713</c:v>
                </c:pt>
                <c:pt idx="603">
                  <c:v>0.42424242424242425</c:v>
                </c:pt>
                <c:pt idx="604">
                  <c:v>0.51515151515151514</c:v>
                </c:pt>
                <c:pt idx="605">
                  <c:v>0.48484848484848486</c:v>
                </c:pt>
                <c:pt idx="606">
                  <c:v>0.47499999999999998</c:v>
                </c:pt>
                <c:pt idx="607">
                  <c:v>0.5</c:v>
                </c:pt>
                <c:pt idx="608">
                  <c:v>0.5757575757575758</c:v>
                </c:pt>
                <c:pt idx="609">
                  <c:v>0.54285714285714282</c:v>
                </c:pt>
                <c:pt idx="610">
                  <c:v>0.5</c:v>
                </c:pt>
                <c:pt idx="611">
                  <c:v>0.44444444444444442</c:v>
                </c:pt>
                <c:pt idx="612">
                  <c:v>0.47058823529411764</c:v>
                </c:pt>
                <c:pt idx="613">
                  <c:v>0.43636363636363634</c:v>
                </c:pt>
                <c:pt idx="614">
                  <c:v>0.43076923076923079</c:v>
                </c:pt>
                <c:pt idx="615">
                  <c:v>0.40909090909090912</c:v>
                </c:pt>
                <c:pt idx="616">
                  <c:v>0.390625</c:v>
                </c:pt>
                <c:pt idx="617">
                  <c:v>0.46268656716417911</c:v>
                </c:pt>
                <c:pt idx="618">
                  <c:v>0.45161290322580644</c:v>
                </c:pt>
                <c:pt idx="619">
                  <c:v>0.38095238095238093</c:v>
                </c:pt>
                <c:pt idx="620">
                  <c:v>0.40350877192982454</c:v>
                </c:pt>
                <c:pt idx="621">
                  <c:v>0.40384615384615385</c:v>
                </c:pt>
                <c:pt idx="622">
                  <c:v>0.41818181818181815</c:v>
                </c:pt>
                <c:pt idx="623">
                  <c:v>0.45614035087719296</c:v>
                </c:pt>
                <c:pt idx="624">
                  <c:v>0.43103448275862066</c:v>
                </c:pt>
                <c:pt idx="625">
                  <c:v>0.484375</c:v>
                </c:pt>
                <c:pt idx="626">
                  <c:v>0.51515151515151514</c:v>
                </c:pt>
                <c:pt idx="627">
                  <c:v>0.51470588235294112</c:v>
                </c:pt>
                <c:pt idx="628">
                  <c:v>0.5074626865671642</c:v>
                </c:pt>
                <c:pt idx="629">
                  <c:v>0.51428571428571423</c:v>
                </c:pt>
                <c:pt idx="630">
                  <c:v>0.50704225352112675</c:v>
                </c:pt>
                <c:pt idx="631">
                  <c:v>0.48529411764705882</c:v>
                </c:pt>
                <c:pt idx="632">
                  <c:v>0.44615384615384618</c:v>
                </c:pt>
                <c:pt idx="633">
                  <c:v>0.53333333333333333</c:v>
                </c:pt>
                <c:pt idx="634">
                  <c:v>0.50847457627118642</c:v>
                </c:pt>
                <c:pt idx="635">
                  <c:v>0.5161290322580645</c:v>
                </c:pt>
                <c:pt idx="636">
                  <c:v>0.44444444444444442</c:v>
                </c:pt>
                <c:pt idx="637">
                  <c:v>0.47619047619047616</c:v>
                </c:pt>
                <c:pt idx="638">
                  <c:v>0.46875</c:v>
                </c:pt>
                <c:pt idx="639">
                  <c:v>0.41666666666666669</c:v>
                </c:pt>
                <c:pt idx="640">
                  <c:v>0.35802469135802467</c:v>
                </c:pt>
                <c:pt idx="641">
                  <c:v>0.37647058823529411</c:v>
                </c:pt>
                <c:pt idx="642">
                  <c:v>0.36046511627906974</c:v>
                </c:pt>
                <c:pt idx="643">
                  <c:v>0.38636363636363635</c:v>
                </c:pt>
                <c:pt idx="644">
                  <c:v>0.37647058823529411</c:v>
                </c:pt>
                <c:pt idx="645">
                  <c:v>0.42222222222222222</c:v>
                </c:pt>
                <c:pt idx="646">
                  <c:v>0.45569620253164556</c:v>
                </c:pt>
                <c:pt idx="647">
                  <c:v>0.47368421052631576</c:v>
                </c:pt>
                <c:pt idx="648">
                  <c:v>0.49333333333333335</c:v>
                </c:pt>
                <c:pt idx="649">
                  <c:v>0.46835443037974683</c:v>
                </c:pt>
                <c:pt idx="650">
                  <c:v>0.5</c:v>
                </c:pt>
                <c:pt idx="651">
                  <c:v>0.47058823529411764</c:v>
                </c:pt>
                <c:pt idx="652">
                  <c:v>0.44318181818181818</c:v>
                </c:pt>
                <c:pt idx="653">
                  <c:v>0.44444444444444442</c:v>
                </c:pt>
                <c:pt idx="654">
                  <c:v>0.44680851063829785</c:v>
                </c:pt>
                <c:pt idx="655">
                  <c:v>0.42574257425742573</c:v>
                </c:pt>
                <c:pt idx="656">
                  <c:v>0.48571428571428571</c:v>
                </c:pt>
                <c:pt idx="657">
                  <c:v>0.46153846153846156</c:v>
                </c:pt>
                <c:pt idx="658">
                  <c:v>0.45794392523364486</c:v>
                </c:pt>
                <c:pt idx="659">
                  <c:v>0.45918367346938777</c:v>
                </c:pt>
                <c:pt idx="660">
                  <c:v>0.49523809523809526</c:v>
                </c:pt>
                <c:pt idx="661">
                  <c:v>0.5</c:v>
                </c:pt>
                <c:pt idx="662">
                  <c:v>0.50467289719626163</c:v>
                </c:pt>
                <c:pt idx="663">
                  <c:v>0.50943396226415094</c:v>
                </c:pt>
                <c:pt idx="664">
                  <c:v>0.50961538461538458</c:v>
                </c:pt>
                <c:pt idx="665">
                  <c:v>0.5544554455445545</c:v>
                </c:pt>
                <c:pt idx="666">
                  <c:v>0.50442477876106195</c:v>
                </c:pt>
                <c:pt idx="667">
                  <c:v>0.47008547008547008</c:v>
                </c:pt>
                <c:pt idx="668">
                  <c:v>0.48695652173913045</c:v>
                </c:pt>
                <c:pt idx="669">
                  <c:v>0.50450450450450446</c:v>
                </c:pt>
                <c:pt idx="670">
                  <c:v>0.49572649572649574</c:v>
                </c:pt>
                <c:pt idx="671">
                  <c:v>0.50427350427350426</c:v>
                </c:pt>
                <c:pt idx="672">
                  <c:v>0.47580645161290325</c:v>
                </c:pt>
                <c:pt idx="673">
                  <c:v>0.48760330578512395</c:v>
                </c:pt>
                <c:pt idx="674">
                  <c:v>0.50793650793650791</c:v>
                </c:pt>
                <c:pt idx="675">
                  <c:v>0.49275362318840582</c:v>
                </c:pt>
                <c:pt idx="676">
                  <c:v>0.49333333333333335</c:v>
                </c:pt>
                <c:pt idx="677">
                  <c:v>0.47916666666666669</c:v>
                </c:pt>
                <c:pt idx="678">
                  <c:v>0.49375000000000002</c:v>
                </c:pt>
                <c:pt idx="679">
                  <c:v>0.50931677018633537</c:v>
                </c:pt>
                <c:pt idx="680">
                  <c:v>0.54037267080745344</c:v>
                </c:pt>
                <c:pt idx="681">
                  <c:v>0.52531645569620256</c:v>
                </c:pt>
                <c:pt idx="682">
                  <c:v>0.50955414012738853</c:v>
                </c:pt>
                <c:pt idx="683">
                  <c:v>0.52941176470588236</c:v>
                </c:pt>
                <c:pt idx="684">
                  <c:v>0.53594771241830064</c:v>
                </c:pt>
                <c:pt idx="685">
                  <c:v>0.53424657534246578</c:v>
                </c:pt>
                <c:pt idx="686">
                  <c:v>0.51034482758620692</c:v>
                </c:pt>
                <c:pt idx="687">
                  <c:v>0.55696202531645567</c:v>
                </c:pt>
                <c:pt idx="688">
                  <c:v>0.58860759493670889</c:v>
                </c:pt>
                <c:pt idx="689">
                  <c:v>0.57988165680473369</c:v>
                </c:pt>
                <c:pt idx="690">
                  <c:v>0.5423728813559322</c:v>
                </c:pt>
                <c:pt idx="691">
                  <c:v>0.53403141361256545</c:v>
                </c:pt>
                <c:pt idx="692">
                  <c:v>0.53645833333333337</c:v>
                </c:pt>
                <c:pt idx="693">
                  <c:v>0.55913978494623651</c:v>
                </c:pt>
                <c:pt idx="694">
                  <c:v>0.48677248677248675</c:v>
                </c:pt>
                <c:pt idx="695">
                  <c:v>0.46354166666666669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6A-49AA-A33F-C4D40A4E0F5B}"/>
            </c:ext>
          </c:extLst>
        </c:ser>
        <c:ser>
          <c:idx val="9"/>
          <c:order val="10"/>
          <c:tx>
            <c:strRef>
              <c:f>vaccination!$X$7</c:f>
              <c:strCache>
                <c:ptCount val="1"/>
                <c:pt idx="0">
                  <c:v>4+ doses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vaccination!$N$8:$N$703</c:f>
              <c:numCache>
                <c:formatCode>m/d/yyyy</c:formatCode>
                <c:ptCount val="696"/>
                <c:pt idx="0">
                  <c:v>44549</c:v>
                </c:pt>
                <c:pt idx="1">
                  <c:v>44550</c:v>
                </c:pt>
                <c:pt idx="2">
                  <c:v>44551</c:v>
                </c:pt>
                <c:pt idx="3">
                  <c:v>44552</c:v>
                </c:pt>
                <c:pt idx="4">
                  <c:v>44553</c:v>
                </c:pt>
                <c:pt idx="5">
                  <c:v>44554</c:v>
                </c:pt>
                <c:pt idx="6">
                  <c:v>44555</c:v>
                </c:pt>
                <c:pt idx="7">
                  <c:v>44556</c:v>
                </c:pt>
                <c:pt idx="8">
                  <c:v>44557</c:v>
                </c:pt>
                <c:pt idx="9">
                  <c:v>44558</c:v>
                </c:pt>
                <c:pt idx="10">
                  <c:v>44559</c:v>
                </c:pt>
                <c:pt idx="11">
                  <c:v>44560</c:v>
                </c:pt>
                <c:pt idx="12">
                  <c:v>44561</c:v>
                </c:pt>
                <c:pt idx="13">
                  <c:v>44562</c:v>
                </c:pt>
                <c:pt idx="14">
                  <c:v>44563</c:v>
                </c:pt>
                <c:pt idx="15">
                  <c:v>44564</c:v>
                </c:pt>
                <c:pt idx="16">
                  <c:v>44565</c:v>
                </c:pt>
                <c:pt idx="17">
                  <c:v>44566</c:v>
                </c:pt>
                <c:pt idx="18">
                  <c:v>44567</c:v>
                </c:pt>
                <c:pt idx="19">
                  <c:v>44568</c:v>
                </c:pt>
                <c:pt idx="20">
                  <c:v>44569</c:v>
                </c:pt>
                <c:pt idx="21">
                  <c:v>44570</c:v>
                </c:pt>
                <c:pt idx="22">
                  <c:v>44571</c:v>
                </c:pt>
                <c:pt idx="23">
                  <c:v>44572</c:v>
                </c:pt>
                <c:pt idx="24">
                  <c:v>44573</c:v>
                </c:pt>
                <c:pt idx="25">
                  <c:v>44574</c:v>
                </c:pt>
                <c:pt idx="26">
                  <c:v>44575</c:v>
                </c:pt>
                <c:pt idx="27">
                  <c:v>44576</c:v>
                </c:pt>
                <c:pt idx="28">
                  <c:v>44577</c:v>
                </c:pt>
                <c:pt idx="29">
                  <c:v>44578</c:v>
                </c:pt>
                <c:pt idx="30">
                  <c:v>44579</c:v>
                </c:pt>
                <c:pt idx="31">
                  <c:v>44580</c:v>
                </c:pt>
                <c:pt idx="32">
                  <c:v>44581</c:v>
                </c:pt>
                <c:pt idx="33">
                  <c:v>44582</c:v>
                </c:pt>
                <c:pt idx="34">
                  <c:v>44583</c:v>
                </c:pt>
                <c:pt idx="35">
                  <c:v>44584</c:v>
                </c:pt>
                <c:pt idx="36">
                  <c:v>44585</c:v>
                </c:pt>
                <c:pt idx="37">
                  <c:v>44586</c:v>
                </c:pt>
                <c:pt idx="38">
                  <c:v>44587</c:v>
                </c:pt>
                <c:pt idx="39">
                  <c:v>44588</c:v>
                </c:pt>
                <c:pt idx="40">
                  <c:v>44589</c:v>
                </c:pt>
                <c:pt idx="41">
                  <c:v>44590</c:v>
                </c:pt>
                <c:pt idx="42">
                  <c:v>44591</c:v>
                </c:pt>
                <c:pt idx="43">
                  <c:v>44592</c:v>
                </c:pt>
                <c:pt idx="44">
                  <c:v>44593</c:v>
                </c:pt>
                <c:pt idx="45">
                  <c:v>44594</c:v>
                </c:pt>
                <c:pt idx="46">
                  <c:v>44595</c:v>
                </c:pt>
                <c:pt idx="47">
                  <c:v>44596</c:v>
                </c:pt>
                <c:pt idx="48">
                  <c:v>44597</c:v>
                </c:pt>
                <c:pt idx="49">
                  <c:v>44598</c:v>
                </c:pt>
                <c:pt idx="50">
                  <c:v>44599</c:v>
                </c:pt>
                <c:pt idx="51">
                  <c:v>44600</c:v>
                </c:pt>
                <c:pt idx="52">
                  <c:v>44601</c:v>
                </c:pt>
                <c:pt idx="53">
                  <c:v>44602</c:v>
                </c:pt>
                <c:pt idx="54">
                  <c:v>44603</c:v>
                </c:pt>
                <c:pt idx="55">
                  <c:v>44604</c:v>
                </c:pt>
                <c:pt idx="56">
                  <c:v>44605</c:v>
                </c:pt>
                <c:pt idx="57">
                  <c:v>44606</c:v>
                </c:pt>
                <c:pt idx="58">
                  <c:v>44607</c:v>
                </c:pt>
                <c:pt idx="59">
                  <c:v>44608</c:v>
                </c:pt>
                <c:pt idx="60">
                  <c:v>44609</c:v>
                </c:pt>
                <c:pt idx="61">
                  <c:v>44610</c:v>
                </c:pt>
                <c:pt idx="62">
                  <c:v>44611</c:v>
                </c:pt>
                <c:pt idx="63">
                  <c:v>44612</c:v>
                </c:pt>
                <c:pt idx="64">
                  <c:v>44613</c:v>
                </c:pt>
                <c:pt idx="65">
                  <c:v>44614</c:v>
                </c:pt>
                <c:pt idx="66">
                  <c:v>44615</c:v>
                </c:pt>
                <c:pt idx="67">
                  <c:v>44616</c:v>
                </c:pt>
                <c:pt idx="68">
                  <c:v>44617</c:v>
                </c:pt>
                <c:pt idx="69">
                  <c:v>44618</c:v>
                </c:pt>
                <c:pt idx="70">
                  <c:v>44619</c:v>
                </c:pt>
                <c:pt idx="71">
                  <c:v>44620</c:v>
                </c:pt>
                <c:pt idx="72">
                  <c:v>44621</c:v>
                </c:pt>
                <c:pt idx="73">
                  <c:v>44622</c:v>
                </c:pt>
                <c:pt idx="74">
                  <c:v>44623</c:v>
                </c:pt>
                <c:pt idx="75">
                  <c:v>44624</c:v>
                </c:pt>
                <c:pt idx="76">
                  <c:v>44625</c:v>
                </c:pt>
                <c:pt idx="77">
                  <c:v>44626</c:v>
                </c:pt>
                <c:pt idx="78">
                  <c:v>44627</c:v>
                </c:pt>
                <c:pt idx="79">
                  <c:v>44628</c:v>
                </c:pt>
                <c:pt idx="80">
                  <c:v>44629</c:v>
                </c:pt>
                <c:pt idx="81">
                  <c:v>44630</c:v>
                </c:pt>
                <c:pt idx="82">
                  <c:v>44631</c:v>
                </c:pt>
                <c:pt idx="83">
                  <c:v>44632</c:v>
                </c:pt>
                <c:pt idx="84">
                  <c:v>44633</c:v>
                </c:pt>
                <c:pt idx="85">
                  <c:v>44634</c:v>
                </c:pt>
                <c:pt idx="86">
                  <c:v>44635</c:v>
                </c:pt>
                <c:pt idx="87">
                  <c:v>44636</c:v>
                </c:pt>
                <c:pt idx="88">
                  <c:v>44637</c:v>
                </c:pt>
                <c:pt idx="89">
                  <c:v>44638</c:v>
                </c:pt>
                <c:pt idx="90">
                  <c:v>44639</c:v>
                </c:pt>
                <c:pt idx="91">
                  <c:v>44640</c:v>
                </c:pt>
                <c:pt idx="92">
                  <c:v>44641</c:v>
                </c:pt>
                <c:pt idx="93">
                  <c:v>44642</c:v>
                </c:pt>
                <c:pt idx="94">
                  <c:v>44643</c:v>
                </c:pt>
                <c:pt idx="95">
                  <c:v>44644</c:v>
                </c:pt>
                <c:pt idx="96">
                  <c:v>44645</c:v>
                </c:pt>
                <c:pt idx="97">
                  <c:v>44646</c:v>
                </c:pt>
                <c:pt idx="98">
                  <c:v>44647</c:v>
                </c:pt>
                <c:pt idx="99">
                  <c:v>44648</c:v>
                </c:pt>
                <c:pt idx="100">
                  <c:v>44649</c:v>
                </c:pt>
                <c:pt idx="101">
                  <c:v>44650</c:v>
                </c:pt>
                <c:pt idx="102">
                  <c:v>44651</c:v>
                </c:pt>
                <c:pt idx="103">
                  <c:v>44652</c:v>
                </c:pt>
                <c:pt idx="104">
                  <c:v>44653</c:v>
                </c:pt>
                <c:pt idx="105">
                  <c:v>44654</c:v>
                </c:pt>
                <c:pt idx="106">
                  <c:v>44655</c:v>
                </c:pt>
                <c:pt idx="107">
                  <c:v>44656</c:v>
                </c:pt>
                <c:pt idx="108">
                  <c:v>44657</c:v>
                </c:pt>
                <c:pt idx="109">
                  <c:v>44658</c:v>
                </c:pt>
                <c:pt idx="110">
                  <c:v>44659</c:v>
                </c:pt>
                <c:pt idx="111">
                  <c:v>44660</c:v>
                </c:pt>
                <c:pt idx="112">
                  <c:v>44661</c:v>
                </c:pt>
                <c:pt idx="113">
                  <c:v>44662</c:v>
                </c:pt>
                <c:pt idx="114">
                  <c:v>44663</c:v>
                </c:pt>
                <c:pt idx="115">
                  <c:v>44664</c:v>
                </c:pt>
                <c:pt idx="116">
                  <c:v>44665</c:v>
                </c:pt>
                <c:pt idx="117">
                  <c:v>44666</c:v>
                </c:pt>
                <c:pt idx="118">
                  <c:v>44667</c:v>
                </c:pt>
                <c:pt idx="119">
                  <c:v>44668</c:v>
                </c:pt>
                <c:pt idx="120">
                  <c:v>44669</c:v>
                </c:pt>
                <c:pt idx="121">
                  <c:v>44670</c:v>
                </c:pt>
                <c:pt idx="122">
                  <c:v>44671</c:v>
                </c:pt>
                <c:pt idx="123">
                  <c:v>44672</c:v>
                </c:pt>
                <c:pt idx="124">
                  <c:v>44673</c:v>
                </c:pt>
                <c:pt idx="125">
                  <c:v>44674</c:v>
                </c:pt>
                <c:pt idx="126">
                  <c:v>44675</c:v>
                </c:pt>
                <c:pt idx="127">
                  <c:v>44676</c:v>
                </c:pt>
                <c:pt idx="128">
                  <c:v>44677</c:v>
                </c:pt>
                <c:pt idx="129">
                  <c:v>44678</c:v>
                </c:pt>
                <c:pt idx="130">
                  <c:v>44679</c:v>
                </c:pt>
                <c:pt idx="131">
                  <c:v>44680</c:v>
                </c:pt>
                <c:pt idx="132">
                  <c:v>44681</c:v>
                </c:pt>
                <c:pt idx="133">
                  <c:v>44682</c:v>
                </c:pt>
                <c:pt idx="134">
                  <c:v>44683</c:v>
                </c:pt>
                <c:pt idx="135">
                  <c:v>44684</c:v>
                </c:pt>
                <c:pt idx="136">
                  <c:v>44685</c:v>
                </c:pt>
                <c:pt idx="137">
                  <c:v>44686</c:v>
                </c:pt>
                <c:pt idx="138">
                  <c:v>44687</c:v>
                </c:pt>
                <c:pt idx="139">
                  <c:v>44688</c:v>
                </c:pt>
                <c:pt idx="140">
                  <c:v>44689</c:v>
                </c:pt>
                <c:pt idx="141">
                  <c:v>44690</c:v>
                </c:pt>
                <c:pt idx="142">
                  <c:v>44691</c:v>
                </c:pt>
                <c:pt idx="143">
                  <c:v>44692</c:v>
                </c:pt>
                <c:pt idx="144">
                  <c:v>44693</c:v>
                </c:pt>
                <c:pt idx="145">
                  <c:v>44694</c:v>
                </c:pt>
                <c:pt idx="146">
                  <c:v>44695</c:v>
                </c:pt>
                <c:pt idx="147">
                  <c:v>44696</c:v>
                </c:pt>
                <c:pt idx="148">
                  <c:v>44697</c:v>
                </c:pt>
                <c:pt idx="149">
                  <c:v>44698</c:v>
                </c:pt>
                <c:pt idx="150">
                  <c:v>44699</c:v>
                </c:pt>
                <c:pt idx="151">
                  <c:v>44700</c:v>
                </c:pt>
                <c:pt idx="152">
                  <c:v>44701</c:v>
                </c:pt>
                <c:pt idx="153">
                  <c:v>44702</c:v>
                </c:pt>
                <c:pt idx="154">
                  <c:v>44703</c:v>
                </c:pt>
                <c:pt idx="155">
                  <c:v>44704</c:v>
                </c:pt>
                <c:pt idx="156">
                  <c:v>44705</c:v>
                </c:pt>
                <c:pt idx="157">
                  <c:v>44706</c:v>
                </c:pt>
                <c:pt idx="158">
                  <c:v>44707</c:v>
                </c:pt>
                <c:pt idx="159">
                  <c:v>44708</c:v>
                </c:pt>
                <c:pt idx="160">
                  <c:v>44709</c:v>
                </c:pt>
                <c:pt idx="161">
                  <c:v>44710</c:v>
                </c:pt>
                <c:pt idx="162">
                  <c:v>44711</c:v>
                </c:pt>
                <c:pt idx="163">
                  <c:v>44712</c:v>
                </c:pt>
                <c:pt idx="164">
                  <c:v>44713</c:v>
                </c:pt>
                <c:pt idx="165">
                  <c:v>44714</c:v>
                </c:pt>
                <c:pt idx="166">
                  <c:v>44715</c:v>
                </c:pt>
                <c:pt idx="167">
                  <c:v>44716</c:v>
                </c:pt>
                <c:pt idx="168">
                  <c:v>44717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44723</c:v>
                </c:pt>
                <c:pt idx="175">
                  <c:v>44724</c:v>
                </c:pt>
                <c:pt idx="176">
                  <c:v>44725</c:v>
                </c:pt>
                <c:pt idx="177">
                  <c:v>44726</c:v>
                </c:pt>
                <c:pt idx="178">
                  <c:v>44727</c:v>
                </c:pt>
                <c:pt idx="179">
                  <c:v>44728</c:v>
                </c:pt>
                <c:pt idx="180">
                  <c:v>44729</c:v>
                </c:pt>
                <c:pt idx="181">
                  <c:v>44730</c:v>
                </c:pt>
                <c:pt idx="182">
                  <c:v>44731</c:v>
                </c:pt>
                <c:pt idx="183">
                  <c:v>44732</c:v>
                </c:pt>
                <c:pt idx="184">
                  <c:v>44733</c:v>
                </c:pt>
                <c:pt idx="185">
                  <c:v>44734</c:v>
                </c:pt>
                <c:pt idx="186">
                  <c:v>44735</c:v>
                </c:pt>
                <c:pt idx="187">
                  <c:v>44736</c:v>
                </c:pt>
                <c:pt idx="188">
                  <c:v>44737</c:v>
                </c:pt>
                <c:pt idx="189">
                  <c:v>44738</c:v>
                </c:pt>
                <c:pt idx="190">
                  <c:v>44739</c:v>
                </c:pt>
                <c:pt idx="191">
                  <c:v>44740</c:v>
                </c:pt>
                <c:pt idx="192">
                  <c:v>44741</c:v>
                </c:pt>
                <c:pt idx="193">
                  <c:v>44742</c:v>
                </c:pt>
                <c:pt idx="194">
                  <c:v>44743</c:v>
                </c:pt>
                <c:pt idx="195">
                  <c:v>44744</c:v>
                </c:pt>
                <c:pt idx="196">
                  <c:v>44745</c:v>
                </c:pt>
                <c:pt idx="197">
                  <c:v>44746</c:v>
                </c:pt>
                <c:pt idx="198">
                  <c:v>44747</c:v>
                </c:pt>
                <c:pt idx="199">
                  <c:v>44748</c:v>
                </c:pt>
                <c:pt idx="200">
                  <c:v>44749</c:v>
                </c:pt>
                <c:pt idx="201">
                  <c:v>44750</c:v>
                </c:pt>
                <c:pt idx="202">
                  <c:v>44751</c:v>
                </c:pt>
                <c:pt idx="203">
                  <c:v>44752</c:v>
                </c:pt>
                <c:pt idx="204">
                  <c:v>44753</c:v>
                </c:pt>
                <c:pt idx="205">
                  <c:v>44754</c:v>
                </c:pt>
                <c:pt idx="206">
                  <c:v>44755</c:v>
                </c:pt>
                <c:pt idx="207">
                  <c:v>44756</c:v>
                </c:pt>
                <c:pt idx="208">
                  <c:v>44757</c:v>
                </c:pt>
                <c:pt idx="209">
                  <c:v>44758</c:v>
                </c:pt>
                <c:pt idx="210">
                  <c:v>44759</c:v>
                </c:pt>
                <c:pt idx="211">
                  <c:v>44760</c:v>
                </c:pt>
                <c:pt idx="212">
                  <c:v>44761</c:v>
                </c:pt>
                <c:pt idx="213">
                  <c:v>44762</c:v>
                </c:pt>
                <c:pt idx="214">
                  <c:v>44763</c:v>
                </c:pt>
                <c:pt idx="215">
                  <c:v>44764</c:v>
                </c:pt>
                <c:pt idx="216">
                  <c:v>44765</c:v>
                </c:pt>
                <c:pt idx="217">
                  <c:v>44766</c:v>
                </c:pt>
                <c:pt idx="218">
                  <c:v>44767</c:v>
                </c:pt>
                <c:pt idx="219">
                  <c:v>44768</c:v>
                </c:pt>
                <c:pt idx="220">
                  <c:v>44769</c:v>
                </c:pt>
                <c:pt idx="221">
                  <c:v>44770</c:v>
                </c:pt>
                <c:pt idx="222">
                  <c:v>44771</c:v>
                </c:pt>
                <c:pt idx="223">
                  <c:v>44772</c:v>
                </c:pt>
                <c:pt idx="224">
                  <c:v>44773</c:v>
                </c:pt>
                <c:pt idx="225">
                  <c:v>44774</c:v>
                </c:pt>
                <c:pt idx="226">
                  <c:v>44775</c:v>
                </c:pt>
                <c:pt idx="227">
                  <c:v>44776</c:v>
                </c:pt>
                <c:pt idx="228">
                  <c:v>44777</c:v>
                </c:pt>
                <c:pt idx="229">
                  <c:v>44778</c:v>
                </c:pt>
                <c:pt idx="230">
                  <c:v>44779</c:v>
                </c:pt>
                <c:pt idx="231">
                  <c:v>44780</c:v>
                </c:pt>
                <c:pt idx="232">
                  <c:v>44781</c:v>
                </c:pt>
                <c:pt idx="233">
                  <c:v>44782</c:v>
                </c:pt>
                <c:pt idx="234">
                  <c:v>44783</c:v>
                </c:pt>
                <c:pt idx="235">
                  <c:v>44784</c:v>
                </c:pt>
                <c:pt idx="236">
                  <c:v>44785</c:v>
                </c:pt>
                <c:pt idx="237">
                  <c:v>44786</c:v>
                </c:pt>
                <c:pt idx="238">
                  <c:v>44787</c:v>
                </c:pt>
                <c:pt idx="239">
                  <c:v>44788</c:v>
                </c:pt>
                <c:pt idx="240">
                  <c:v>44789</c:v>
                </c:pt>
                <c:pt idx="241">
                  <c:v>44790</c:v>
                </c:pt>
                <c:pt idx="242">
                  <c:v>44791</c:v>
                </c:pt>
                <c:pt idx="243">
                  <c:v>44792</c:v>
                </c:pt>
                <c:pt idx="244">
                  <c:v>44793</c:v>
                </c:pt>
                <c:pt idx="245">
                  <c:v>44794</c:v>
                </c:pt>
                <c:pt idx="246">
                  <c:v>44795</c:v>
                </c:pt>
                <c:pt idx="247">
                  <c:v>44796</c:v>
                </c:pt>
                <c:pt idx="248">
                  <c:v>44797</c:v>
                </c:pt>
                <c:pt idx="249">
                  <c:v>44798</c:v>
                </c:pt>
                <c:pt idx="250">
                  <c:v>44799</c:v>
                </c:pt>
                <c:pt idx="251">
                  <c:v>44800</c:v>
                </c:pt>
                <c:pt idx="252">
                  <c:v>44801</c:v>
                </c:pt>
                <c:pt idx="253">
                  <c:v>44802</c:v>
                </c:pt>
                <c:pt idx="254">
                  <c:v>44803</c:v>
                </c:pt>
                <c:pt idx="255">
                  <c:v>44804</c:v>
                </c:pt>
                <c:pt idx="256">
                  <c:v>44805</c:v>
                </c:pt>
                <c:pt idx="257">
                  <c:v>44806</c:v>
                </c:pt>
                <c:pt idx="258">
                  <c:v>44807</c:v>
                </c:pt>
                <c:pt idx="259">
                  <c:v>44808</c:v>
                </c:pt>
                <c:pt idx="260">
                  <c:v>44809</c:v>
                </c:pt>
                <c:pt idx="261">
                  <c:v>44810</c:v>
                </c:pt>
                <c:pt idx="262">
                  <c:v>44811</c:v>
                </c:pt>
                <c:pt idx="263">
                  <c:v>44812</c:v>
                </c:pt>
                <c:pt idx="264">
                  <c:v>44813</c:v>
                </c:pt>
                <c:pt idx="265">
                  <c:v>44814</c:v>
                </c:pt>
                <c:pt idx="266">
                  <c:v>44815</c:v>
                </c:pt>
                <c:pt idx="267">
                  <c:v>44816</c:v>
                </c:pt>
                <c:pt idx="268">
                  <c:v>44817</c:v>
                </c:pt>
                <c:pt idx="269">
                  <c:v>44818</c:v>
                </c:pt>
                <c:pt idx="270">
                  <c:v>44819</c:v>
                </c:pt>
                <c:pt idx="271">
                  <c:v>44820</c:v>
                </c:pt>
                <c:pt idx="272">
                  <c:v>44821</c:v>
                </c:pt>
                <c:pt idx="273">
                  <c:v>44822</c:v>
                </c:pt>
                <c:pt idx="274">
                  <c:v>44823</c:v>
                </c:pt>
                <c:pt idx="275">
                  <c:v>44824</c:v>
                </c:pt>
                <c:pt idx="276">
                  <c:v>44825</c:v>
                </c:pt>
                <c:pt idx="277">
                  <c:v>44826</c:v>
                </c:pt>
                <c:pt idx="278">
                  <c:v>44827</c:v>
                </c:pt>
                <c:pt idx="279">
                  <c:v>44828</c:v>
                </c:pt>
                <c:pt idx="280">
                  <c:v>44829</c:v>
                </c:pt>
                <c:pt idx="281">
                  <c:v>44830</c:v>
                </c:pt>
                <c:pt idx="282">
                  <c:v>44831</c:v>
                </c:pt>
                <c:pt idx="283">
                  <c:v>44832</c:v>
                </c:pt>
                <c:pt idx="284">
                  <c:v>44833</c:v>
                </c:pt>
                <c:pt idx="285">
                  <c:v>44834</c:v>
                </c:pt>
                <c:pt idx="286">
                  <c:v>44835</c:v>
                </c:pt>
                <c:pt idx="287">
                  <c:v>44836</c:v>
                </c:pt>
                <c:pt idx="288">
                  <c:v>44837</c:v>
                </c:pt>
                <c:pt idx="289">
                  <c:v>44838</c:v>
                </c:pt>
                <c:pt idx="290">
                  <c:v>44839</c:v>
                </c:pt>
                <c:pt idx="291">
                  <c:v>44840</c:v>
                </c:pt>
                <c:pt idx="292">
                  <c:v>44841</c:v>
                </c:pt>
                <c:pt idx="293">
                  <c:v>44842</c:v>
                </c:pt>
                <c:pt idx="294">
                  <c:v>44843</c:v>
                </c:pt>
                <c:pt idx="295">
                  <c:v>44844</c:v>
                </c:pt>
                <c:pt idx="296">
                  <c:v>44845</c:v>
                </c:pt>
                <c:pt idx="297">
                  <c:v>44846</c:v>
                </c:pt>
                <c:pt idx="298">
                  <c:v>44847</c:v>
                </c:pt>
                <c:pt idx="299">
                  <c:v>44848</c:v>
                </c:pt>
                <c:pt idx="300">
                  <c:v>44849</c:v>
                </c:pt>
                <c:pt idx="301">
                  <c:v>44850</c:v>
                </c:pt>
                <c:pt idx="302">
                  <c:v>44851</c:v>
                </c:pt>
                <c:pt idx="303">
                  <c:v>44852</c:v>
                </c:pt>
                <c:pt idx="304">
                  <c:v>44853</c:v>
                </c:pt>
                <c:pt idx="305">
                  <c:v>44854</c:v>
                </c:pt>
                <c:pt idx="306">
                  <c:v>44855</c:v>
                </c:pt>
                <c:pt idx="307">
                  <c:v>44856</c:v>
                </c:pt>
                <c:pt idx="308">
                  <c:v>44857</c:v>
                </c:pt>
                <c:pt idx="309">
                  <c:v>44858</c:v>
                </c:pt>
                <c:pt idx="310">
                  <c:v>44859</c:v>
                </c:pt>
                <c:pt idx="311">
                  <c:v>44860</c:v>
                </c:pt>
                <c:pt idx="312">
                  <c:v>44861</c:v>
                </c:pt>
                <c:pt idx="313">
                  <c:v>44862</c:v>
                </c:pt>
                <c:pt idx="314">
                  <c:v>44863</c:v>
                </c:pt>
                <c:pt idx="315">
                  <c:v>44864</c:v>
                </c:pt>
                <c:pt idx="316">
                  <c:v>44865</c:v>
                </c:pt>
                <c:pt idx="317">
                  <c:v>44866</c:v>
                </c:pt>
                <c:pt idx="318">
                  <c:v>44867</c:v>
                </c:pt>
                <c:pt idx="319">
                  <c:v>44868</c:v>
                </c:pt>
                <c:pt idx="320">
                  <c:v>44869</c:v>
                </c:pt>
                <c:pt idx="321">
                  <c:v>44870</c:v>
                </c:pt>
                <c:pt idx="322">
                  <c:v>44871</c:v>
                </c:pt>
                <c:pt idx="323">
                  <c:v>44872</c:v>
                </c:pt>
                <c:pt idx="324">
                  <c:v>44873</c:v>
                </c:pt>
                <c:pt idx="325">
                  <c:v>44874</c:v>
                </c:pt>
                <c:pt idx="326">
                  <c:v>44875</c:v>
                </c:pt>
                <c:pt idx="327">
                  <c:v>44876</c:v>
                </c:pt>
                <c:pt idx="328">
                  <c:v>44877</c:v>
                </c:pt>
                <c:pt idx="329">
                  <c:v>44878</c:v>
                </c:pt>
                <c:pt idx="330">
                  <c:v>44879</c:v>
                </c:pt>
                <c:pt idx="331">
                  <c:v>44880</c:v>
                </c:pt>
                <c:pt idx="332">
                  <c:v>44881</c:v>
                </c:pt>
                <c:pt idx="333">
                  <c:v>44882</c:v>
                </c:pt>
                <c:pt idx="334">
                  <c:v>44883</c:v>
                </c:pt>
                <c:pt idx="335">
                  <c:v>44884</c:v>
                </c:pt>
                <c:pt idx="336">
                  <c:v>44885</c:v>
                </c:pt>
                <c:pt idx="337">
                  <c:v>44886</c:v>
                </c:pt>
                <c:pt idx="338">
                  <c:v>44887</c:v>
                </c:pt>
                <c:pt idx="339">
                  <c:v>44888</c:v>
                </c:pt>
                <c:pt idx="340">
                  <c:v>44889</c:v>
                </c:pt>
                <c:pt idx="341">
                  <c:v>44890</c:v>
                </c:pt>
                <c:pt idx="342">
                  <c:v>44891</c:v>
                </c:pt>
                <c:pt idx="343">
                  <c:v>44892</c:v>
                </c:pt>
                <c:pt idx="344">
                  <c:v>44893</c:v>
                </c:pt>
                <c:pt idx="345">
                  <c:v>44894</c:v>
                </c:pt>
                <c:pt idx="346">
                  <c:v>44895</c:v>
                </c:pt>
                <c:pt idx="347">
                  <c:v>44896</c:v>
                </c:pt>
                <c:pt idx="348">
                  <c:v>44897</c:v>
                </c:pt>
                <c:pt idx="349">
                  <c:v>44898</c:v>
                </c:pt>
                <c:pt idx="350">
                  <c:v>44899</c:v>
                </c:pt>
                <c:pt idx="351">
                  <c:v>44900</c:v>
                </c:pt>
                <c:pt idx="352">
                  <c:v>44901</c:v>
                </c:pt>
                <c:pt idx="353">
                  <c:v>44902</c:v>
                </c:pt>
                <c:pt idx="354">
                  <c:v>44903</c:v>
                </c:pt>
                <c:pt idx="355">
                  <c:v>44904</c:v>
                </c:pt>
                <c:pt idx="356">
                  <c:v>44905</c:v>
                </c:pt>
                <c:pt idx="357">
                  <c:v>44906</c:v>
                </c:pt>
                <c:pt idx="358">
                  <c:v>44907</c:v>
                </c:pt>
                <c:pt idx="359">
                  <c:v>44908</c:v>
                </c:pt>
                <c:pt idx="360">
                  <c:v>44909</c:v>
                </c:pt>
                <c:pt idx="361">
                  <c:v>44910</c:v>
                </c:pt>
                <c:pt idx="362">
                  <c:v>44911</c:v>
                </c:pt>
                <c:pt idx="363">
                  <c:v>44912</c:v>
                </c:pt>
                <c:pt idx="364">
                  <c:v>44913</c:v>
                </c:pt>
                <c:pt idx="365">
                  <c:v>44914</c:v>
                </c:pt>
                <c:pt idx="366">
                  <c:v>44915</c:v>
                </c:pt>
                <c:pt idx="367">
                  <c:v>44916</c:v>
                </c:pt>
                <c:pt idx="368">
                  <c:v>44917</c:v>
                </c:pt>
                <c:pt idx="369">
                  <c:v>44918</c:v>
                </c:pt>
                <c:pt idx="370">
                  <c:v>44919</c:v>
                </c:pt>
                <c:pt idx="371">
                  <c:v>44920</c:v>
                </c:pt>
                <c:pt idx="372">
                  <c:v>44921</c:v>
                </c:pt>
                <c:pt idx="373">
                  <c:v>44922</c:v>
                </c:pt>
                <c:pt idx="374">
                  <c:v>44923</c:v>
                </c:pt>
                <c:pt idx="375">
                  <c:v>44924</c:v>
                </c:pt>
                <c:pt idx="376">
                  <c:v>44925</c:v>
                </c:pt>
                <c:pt idx="377">
                  <c:v>44926</c:v>
                </c:pt>
                <c:pt idx="378">
                  <c:v>44927</c:v>
                </c:pt>
                <c:pt idx="379">
                  <c:v>44928</c:v>
                </c:pt>
                <c:pt idx="380">
                  <c:v>44929</c:v>
                </c:pt>
                <c:pt idx="381">
                  <c:v>44930</c:v>
                </c:pt>
                <c:pt idx="382">
                  <c:v>44931</c:v>
                </c:pt>
                <c:pt idx="383">
                  <c:v>44932</c:v>
                </c:pt>
                <c:pt idx="384">
                  <c:v>44933</c:v>
                </c:pt>
                <c:pt idx="385">
                  <c:v>44934</c:v>
                </c:pt>
                <c:pt idx="386">
                  <c:v>44935</c:v>
                </c:pt>
                <c:pt idx="387">
                  <c:v>44936</c:v>
                </c:pt>
                <c:pt idx="388">
                  <c:v>44937</c:v>
                </c:pt>
                <c:pt idx="389">
                  <c:v>44938</c:v>
                </c:pt>
                <c:pt idx="390">
                  <c:v>44939</c:v>
                </c:pt>
                <c:pt idx="391">
                  <c:v>44940</c:v>
                </c:pt>
                <c:pt idx="392">
                  <c:v>44941</c:v>
                </c:pt>
                <c:pt idx="393">
                  <c:v>44942</c:v>
                </c:pt>
                <c:pt idx="394">
                  <c:v>44943</c:v>
                </c:pt>
                <c:pt idx="395">
                  <c:v>44944</c:v>
                </c:pt>
                <c:pt idx="396">
                  <c:v>44945</c:v>
                </c:pt>
                <c:pt idx="397">
                  <c:v>44946</c:v>
                </c:pt>
                <c:pt idx="398">
                  <c:v>44947</c:v>
                </c:pt>
                <c:pt idx="399">
                  <c:v>44948</c:v>
                </c:pt>
                <c:pt idx="400">
                  <c:v>44949</c:v>
                </c:pt>
                <c:pt idx="401">
                  <c:v>44950</c:v>
                </c:pt>
                <c:pt idx="402">
                  <c:v>44951</c:v>
                </c:pt>
                <c:pt idx="403">
                  <c:v>44952</c:v>
                </c:pt>
                <c:pt idx="404">
                  <c:v>44953</c:v>
                </c:pt>
                <c:pt idx="405">
                  <c:v>44954</c:v>
                </c:pt>
                <c:pt idx="406">
                  <c:v>44955</c:v>
                </c:pt>
                <c:pt idx="407">
                  <c:v>44956</c:v>
                </c:pt>
                <c:pt idx="408">
                  <c:v>44957</c:v>
                </c:pt>
                <c:pt idx="409">
                  <c:v>44958</c:v>
                </c:pt>
                <c:pt idx="410">
                  <c:v>44959</c:v>
                </c:pt>
                <c:pt idx="411">
                  <c:v>44960</c:v>
                </c:pt>
                <c:pt idx="412">
                  <c:v>44961</c:v>
                </c:pt>
                <c:pt idx="413">
                  <c:v>44962</c:v>
                </c:pt>
                <c:pt idx="414">
                  <c:v>44963</c:v>
                </c:pt>
                <c:pt idx="415">
                  <c:v>44964</c:v>
                </c:pt>
                <c:pt idx="416">
                  <c:v>44965</c:v>
                </c:pt>
                <c:pt idx="417">
                  <c:v>44966</c:v>
                </c:pt>
                <c:pt idx="418">
                  <c:v>44967</c:v>
                </c:pt>
                <c:pt idx="419">
                  <c:v>44968</c:v>
                </c:pt>
                <c:pt idx="420">
                  <c:v>44969</c:v>
                </c:pt>
                <c:pt idx="421">
                  <c:v>44970</c:v>
                </c:pt>
                <c:pt idx="422">
                  <c:v>44971</c:v>
                </c:pt>
                <c:pt idx="423">
                  <c:v>44972</c:v>
                </c:pt>
                <c:pt idx="424">
                  <c:v>44973</c:v>
                </c:pt>
                <c:pt idx="425">
                  <c:v>44974</c:v>
                </c:pt>
                <c:pt idx="426">
                  <c:v>44975</c:v>
                </c:pt>
                <c:pt idx="427">
                  <c:v>44976</c:v>
                </c:pt>
                <c:pt idx="428">
                  <c:v>44977</c:v>
                </c:pt>
                <c:pt idx="429">
                  <c:v>44978</c:v>
                </c:pt>
                <c:pt idx="430">
                  <c:v>44979</c:v>
                </c:pt>
                <c:pt idx="431">
                  <c:v>44980</c:v>
                </c:pt>
                <c:pt idx="432">
                  <c:v>44981</c:v>
                </c:pt>
                <c:pt idx="433">
                  <c:v>44982</c:v>
                </c:pt>
                <c:pt idx="434">
                  <c:v>44983</c:v>
                </c:pt>
                <c:pt idx="435">
                  <c:v>44984</c:v>
                </c:pt>
                <c:pt idx="436">
                  <c:v>44985</c:v>
                </c:pt>
                <c:pt idx="437">
                  <c:v>44986</c:v>
                </c:pt>
                <c:pt idx="438">
                  <c:v>44987</c:v>
                </c:pt>
                <c:pt idx="439">
                  <c:v>44988</c:v>
                </c:pt>
                <c:pt idx="440">
                  <c:v>44989</c:v>
                </c:pt>
                <c:pt idx="441">
                  <c:v>44990</c:v>
                </c:pt>
                <c:pt idx="442">
                  <c:v>44991</c:v>
                </c:pt>
                <c:pt idx="443">
                  <c:v>44992</c:v>
                </c:pt>
                <c:pt idx="444">
                  <c:v>44993</c:v>
                </c:pt>
                <c:pt idx="445">
                  <c:v>44994</c:v>
                </c:pt>
                <c:pt idx="446">
                  <c:v>44995</c:v>
                </c:pt>
                <c:pt idx="447">
                  <c:v>44996</c:v>
                </c:pt>
                <c:pt idx="448">
                  <c:v>44997</c:v>
                </c:pt>
                <c:pt idx="449">
                  <c:v>44998</c:v>
                </c:pt>
                <c:pt idx="450">
                  <c:v>44999</c:v>
                </c:pt>
                <c:pt idx="451">
                  <c:v>45000</c:v>
                </c:pt>
                <c:pt idx="452">
                  <c:v>45001</c:v>
                </c:pt>
                <c:pt idx="453">
                  <c:v>45002</c:v>
                </c:pt>
                <c:pt idx="454">
                  <c:v>45003</c:v>
                </c:pt>
                <c:pt idx="455">
                  <c:v>45004</c:v>
                </c:pt>
                <c:pt idx="456">
                  <c:v>45005</c:v>
                </c:pt>
                <c:pt idx="457">
                  <c:v>45006</c:v>
                </c:pt>
                <c:pt idx="458">
                  <c:v>45007</c:v>
                </c:pt>
                <c:pt idx="459">
                  <c:v>45008</c:v>
                </c:pt>
                <c:pt idx="460">
                  <c:v>45009</c:v>
                </c:pt>
                <c:pt idx="461">
                  <c:v>45010</c:v>
                </c:pt>
                <c:pt idx="462">
                  <c:v>45011</c:v>
                </c:pt>
                <c:pt idx="463">
                  <c:v>45012</c:v>
                </c:pt>
                <c:pt idx="464">
                  <c:v>45013</c:v>
                </c:pt>
                <c:pt idx="465">
                  <c:v>45014</c:v>
                </c:pt>
                <c:pt idx="466">
                  <c:v>45015</c:v>
                </c:pt>
                <c:pt idx="467">
                  <c:v>45016</c:v>
                </c:pt>
                <c:pt idx="468">
                  <c:v>45017</c:v>
                </c:pt>
                <c:pt idx="469">
                  <c:v>45018</c:v>
                </c:pt>
                <c:pt idx="470">
                  <c:v>45019</c:v>
                </c:pt>
                <c:pt idx="471">
                  <c:v>45020</c:v>
                </c:pt>
                <c:pt idx="472">
                  <c:v>45021</c:v>
                </c:pt>
                <c:pt idx="473">
                  <c:v>45022</c:v>
                </c:pt>
                <c:pt idx="474">
                  <c:v>45023</c:v>
                </c:pt>
                <c:pt idx="475">
                  <c:v>45024</c:v>
                </c:pt>
                <c:pt idx="476">
                  <c:v>45025</c:v>
                </c:pt>
                <c:pt idx="477">
                  <c:v>45026</c:v>
                </c:pt>
                <c:pt idx="478">
                  <c:v>45027</c:v>
                </c:pt>
                <c:pt idx="479">
                  <c:v>45028</c:v>
                </c:pt>
                <c:pt idx="480">
                  <c:v>45029</c:v>
                </c:pt>
                <c:pt idx="481">
                  <c:v>45030</c:v>
                </c:pt>
                <c:pt idx="482">
                  <c:v>45031</c:v>
                </c:pt>
                <c:pt idx="483">
                  <c:v>45032</c:v>
                </c:pt>
                <c:pt idx="484">
                  <c:v>45033</c:v>
                </c:pt>
                <c:pt idx="485">
                  <c:v>45034</c:v>
                </c:pt>
                <c:pt idx="486">
                  <c:v>45035</c:v>
                </c:pt>
                <c:pt idx="487">
                  <c:v>45036</c:v>
                </c:pt>
                <c:pt idx="488">
                  <c:v>45037</c:v>
                </c:pt>
                <c:pt idx="489">
                  <c:v>45038</c:v>
                </c:pt>
                <c:pt idx="490">
                  <c:v>45039</c:v>
                </c:pt>
                <c:pt idx="491">
                  <c:v>45040</c:v>
                </c:pt>
                <c:pt idx="492">
                  <c:v>45041</c:v>
                </c:pt>
                <c:pt idx="493">
                  <c:v>45042</c:v>
                </c:pt>
                <c:pt idx="494">
                  <c:v>45043</c:v>
                </c:pt>
                <c:pt idx="495">
                  <c:v>45044</c:v>
                </c:pt>
                <c:pt idx="496">
                  <c:v>45045</c:v>
                </c:pt>
                <c:pt idx="497">
                  <c:v>45046</c:v>
                </c:pt>
                <c:pt idx="498">
                  <c:v>45047</c:v>
                </c:pt>
                <c:pt idx="499">
                  <c:v>45048</c:v>
                </c:pt>
                <c:pt idx="500">
                  <c:v>45049</c:v>
                </c:pt>
                <c:pt idx="501">
                  <c:v>45050</c:v>
                </c:pt>
                <c:pt idx="502">
                  <c:v>45051</c:v>
                </c:pt>
                <c:pt idx="503">
                  <c:v>45052</c:v>
                </c:pt>
                <c:pt idx="504">
                  <c:v>45053</c:v>
                </c:pt>
                <c:pt idx="505">
                  <c:v>45054</c:v>
                </c:pt>
                <c:pt idx="506">
                  <c:v>45055</c:v>
                </c:pt>
                <c:pt idx="507">
                  <c:v>45056</c:v>
                </c:pt>
                <c:pt idx="508">
                  <c:v>45057</c:v>
                </c:pt>
                <c:pt idx="509">
                  <c:v>45058</c:v>
                </c:pt>
                <c:pt idx="510">
                  <c:v>45059</c:v>
                </c:pt>
                <c:pt idx="511">
                  <c:v>45060</c:v>
                </c:pt>
                <c:pt idx="512">
                  <c:v>45061</c:v>
                </c:pt>
                <c:pt idx="513">
                  <c:v>45062</c:v>
                </c:pt>
                <c:pt idx="514">
                  <c:v>45063</c:v>
                </c:pt>
                <c:pt idx="515">
                  <c:v>45064</c:v>
                </c:pt>
                <c:pt idx="516">
                  <c:v>45065</c:v>
                </c:pt>
                <c:pt idx="517">
                  <c:v>45066</c:v>
                </c:pt>
                <c:pt idx="518">
                  <c:v>45067</c:v>
                </c:pt>
                <c:pt idx="519">
                  <c:v>45068</c:v>
                </c:pt>
                <c:pt idx="520">
                  <c:v>45069</c:v>
                </c:pt>
                <c:pt idx="521">
                  <c:v>45070</c:v>
                </c:pt>
                <c:pt idx="522">
                  <c:v>45071</c:v>
                </c:pt>
                <c:pt idx="523">
                  <c:v>45072</c:v>
                </c:pt>
                <c:pt idx="524">
                  <c:v>45073</c:v>
                </c:pt>
                <c:pt idx="525">
                  <c:v>45074</c:v>
                </c:pt>
                <c:pt idx="526">
                  <c:v>45075</c:v>
                </c:pt>
                <c:pt idx="527">
                  <c:v>45076</c:v>
                </c:pt>
                <c:pt idx="528">
                  <c:v>45077</c:v>
                </c:pt>
                <c:pt idx="529">
                  <c:v>45078</c:v>
                </c:pt>
                <c:pt idx="530">
                  <c:v>45079</c:v>
                </c:pt>
                <c:pt idx="531">
                  <c:v>45080</c:v>
                </c:pt>
                <c:pt idx="532">
                  <c:v>45081</c:v>
                </c:pt>
                <c:pt idx="533">
                  <c:v>45082</c:v>
                </c:pt>
                <c:pt idx="534">
                  <c:v>45083</c:v>
                </c:pt>
                <c:pt idx="535">
                  <c:v>45084</c:v>
                </c:pt>
                <c:pt idx="536">
                  <c:v>45085</c:v>
                </c:pt>
                <c:pt idx="537">
                  <c:v>45086</c:v>
                </c:pt>
                <c:pt idx="538">
                  <c:v>45087</c:v>
                </c:pt>
                <c:pt idx="539">
                  <c:v>45088</c:v>
                </c:pt>
                <c:pt idx="540">
                  <c:v>45089</c:v>
                </c:pt>
                <c:pt idx="541">
                  <c:v>45090</c:v>
                </c:pt>
                <c:pt idx="542">
                  <c:v>45091</c:v>
                </c:pt>
                <c:pt idx="543">
                  <c:v>45092</c:v>
                </c:pt>
                <c:pt idx="544">
                  <c:v>45093</c:v>
                </c:pt>
                <c:pt idx="545">
                  <c:v>45094</c:v>
                </c:pt>
                <c:pt idx="546">
                  <c:v>45095</c:v>
                </c:pt>
                <c:pt idx="547">
                  <c:v>45096</c:v>
                </c:pt>
                <c:pt idx="548">
                  <c:v>45097</c:v>
                </c:pt>
                <c:pt idx="549">
                  <c:v>45098</c:v>
                </c:pt>
                <c:pt idx="550">
                  <c:v>45099</c:v>
                </c:pt>
                <c:pt idx="551">
                  <c:v>45100</c:v>
                </c:pt>
                <c:pt idx="552">
                  <c:v>45101</c:v>
                </c:pt>
                <c:pt idx="553">
                  <c:v>45102</c:v>
                </c:pt>
                <c:pt idx="554">
                  <c:v>45103</c:v>
                </c:pt>
                <c:pt idx="555">
                  <c:v>45104</c:v>
                </c:pt>
                <c:pt idx="556">
                  <c:v>45105</c:v>
                </c:pt>
                <c:pt idx="557">
                  <c:v>45106</c:v>
                </c:pt>
                <c:pt idx="558">
                  <c:v>45107</c:v>
                </c:pt>
                <c:pt idx="559">
                  <c:v>45108</c:v>
                </c:pt>
                <c:pt idx="560">
                  <c:v>45109</c:v>
                </c:pt>
                <c:pt idx="561">
                  <c:v>45110</c:v>
                </c:pt>
                <c:pt idx="562">
                  <c:v>45111</c:v>
                </c:pt>
                <c:pt idx="563">
                  <c:v>45112</c:v>
                </c:pt>
                <c:pt idx="564">
                  <c:v>45113</c:v>
                </c:pt>
                <c:pt idx="565">
                  <c:v>45114</c:v>
                </c:pt>
                <c:pt idx="566">
                  <c:v>45115</c:v>
                </c:pt>
                <c:pt idx="567">
                  <c:v>45116</c:v>
                </c:pt>
                <c:pt idx="568">
                  <c:v>45117</c:v>
                </c:pt>
                <c:pt idx="569">
                  <c:v>45118</c:v>
                </c:pt>
                <c:pt idx="570">
                  <c:v>45119</c:v>
                </c:pt>
                <c:pt idx="571">
                  <c:v>45120</c:v>
                </c:pt>
                <c:pt idx="572">
                  <c:v>45121</c:v>
                </c:pt>
                <c:pt idx="573">
                  <c:v>45122</c:v>
                </c:pt>
                <c:pt idx="574">
                  <c:v>45123</c:v>
                </c:pt>
                <c:pt idx="575">
                  <c:v>45124</c:v>
                </c:pt>
                <c:pt idx="576">
                  <c:v>45125</c:v>
                </c:pt>
                <c:pt idx="577">
                  <c:v>45126</c:v>
                </c:pt>
                <c:pt idx="578">
                  <c:v>45127</c:v>
                </c:pt>
                <c:pt idx="579">
                  <c:v>45128</c:v>
                </c:pt>
                <c:pt idx="580">
                  <c:v>45129</c:v>
                </c:pt>
                <c:pt idx="581">
                  <c:v>45130</c:v>
                </c:pt>
                <c:pt idx="582">
                  <c:v>45131</c:v>
                </c:pt>
                <c:pt idx="583">
                  <c:v>45132</c:v>
                </c:pt>
                <c:pt idx="584">
                  <c:v>45133</c:v>
                </c:pt>
                <c:pt idx="585">
                  <c:v>45134</c:v>
                </c:pt>
                <c:pt idx="586">
                  <c:v>45135</c:v>
                </c:pt>
                <c:pt idx="587">
                  <c:v>45136</c:v>
                </c:pt>
                <c:pt idx="588">
                  <c:v>45137</c:v>
                </c:pt>
                <c:pt idx="589">
                  <c:v>45138</c:v>
                </c:pt>
                <c:pt idx="590">
                  <c:v>45139</c:v>
                </c:pt>
                <c:pt idx="591">
                  <c:v>45140</c:v>
                </c:pt>
                <c:pt idx="592">
                  <c:v>45141</c:v>
                </c:pt>
                <c:pt idx="593">
                  <c:v>45142</c:v>
                </c:pt>
                <c:pt idx="594">
                  <c:v>45143</c:v>
                </c:pt>
                <c:pt idx="595">
                  <c:v>45144</c:v>
                </c:pt>
                <c:pt idx="596">
                  <c:v>45145</c:v>
                </c:pt>
                <c:pt idx="597">
                  <c:v>45146</c:v>
                </c:pt>
                <c:pt idx="598">
                  <c:v>45147</c:v>
                </c:pt>
                <c:pt idx="599">
                  <c:v>45148</c:v>
                </c:pt>
                <c:pt idx="600">
                  <c:v>45149</c:v>
                </c:pt>
                <c:pt idx="601">
                  <c:v>45150</c:v>
                </c:pt>
                <c:pt idx="602">
                  <c:v>45151</c:v>
                </c:pt>
                <c:pt idx="603">
                  <c:v>45152</c:v>
                </c:pt>
                <c:pt idx="604">
                  <c:v>45153</c:v>
                </c:pt>
                <c:pt idx="605">
                  <c:v>45154</c:v>
                </c:pt>
                <c:pt idx="606">
                  <c:v>45155</c:v>
                </c:pt>
                <c:pt idx="607">
                  <c:v>45156</c:v>
                </c:pt>
                <c:pt idx="608">
                  <c:v>45157</c:v>
                </c:pt>
                <c:pt idx="609">
                  <c:v>45158</c:v>
                </c:pt>
                <c:pt idx="610">
                  <c:v>45159</c:v>
                </c:pt>
                <c:pt idx="611">
                  <c:v>45160</c:v>
                </c:pt>
                <c:pt idx="612">
                  <c:v>45161</c:v>
                </c:pt>
                <c:pt idx="613">
                  <c:v>45162</c:v>
                </c:pt>
                <c:pt idx="614">
                  <c:v>45163</c:v>
                </c:pt>
                <c:pt idx="615">
                  <c:v>45164</c:v>
                </c:pt>
                <c:pt idx="616">
                  <c:v>45165</c:v>
                </c:pt>
                <c:pt idx="617">
                  <c:v>45166</c:v>
                </c:pt>
                <c:pt idx="618">
                  <c:v>45167</c:v>
                </c:pt>
                <c:pt idx="619">
                  <c:v>45168</c:v>
                </c:pt>
                <c:pt idx="620">
                  <c:v>45169</c:v>
                </c:pt>
                <c:pt idx="621">
                  <c:v>45170</c:v>
                </c:pt>
                <c:pt idx="622">
                  <c:v>45171</c:v>
                </c:pt>
                <c:pt idx="623">
                  <c:v>45172</c:v>
                </c:pt>
                <c:pt idx="624">
                  <c:v>45173</c:v>
                </c:pt>
                <c:pt idx="625">
                  <c:v>45174</c:v>
                </c:pt>
                <c:pt idx="626">
                  <c:v>45175</c:v>
                </c:pt>
                <c:pt idx="627">
                  <c:v>45176</c:v>
                </c:pt>
                <c:pt idx="628">
                  <c:v>45177</c:v>
                </c:pt>
                <c:pt idx="629">
                  <c:v>45178</c:v>
                </c:pt>
                <c:pt idx="630">
                  <c:v>45179</c:v>
                </c:pt>
                <c:pt idx="631">
                  <c:v>45180</c:v>
                </c:pt>
                <c:pt idx="632">
                  <c:v>45181</c:v>
                </c:pt>
                <c:pt idx="633">
                  <c:v>45182</c:v>
                </c:pt>
                <c:pt idx="634">
                  <c:v>45183</c:v>
                </c:pt>
                <c:pt idx="635">
                  <c:v>45184</c:v>
                </c:pt>
                <c:pt idx="636">
                  <c:v>45185</c:v>
                </c:pt>
                <c:pt idx="637">
                  <c:v>45186</c:v>
                </c:pt>
                <c:pt idx="638">
                  <c:v>45187</c:v>
                </c:pt>
                <c:pt idx="639">
                  <c:v>45188</c:v>
                </c:pt>
                <c:pt idx="640">
                  <c:v>45189</c:v>
                </c:pt>
                <c:pt idx="641">
                  <c:v>45190</c:v>
                </c:pt>
                <c:pt idx="642">
                  <c:v>45191</c:v>
                </c:pt>
                <c:pt idx="643">
                  <c:v>45192</c:v>
                </c:pt>
                <c:pt idx="644">
                  <c:v>45193</c:v>
                </c:pt>
                <c:pt idx="645">
                  <c:v>45194</c:v>
                </c:pt>
                <c:pt idx="646">
                  <c:v>45195</c:v>
                </c:pt>
                <c:pt idx="647">
                  <c:v>45196</c:v>
                </c:pt>
                <c:pt idx="648">
                  <c:v>45197</c:v>
                </c:pt>
                <c:pt idx="649">
                  <c:v>45198</c:v>
                </c:pt>
                <c:pt idx="650">
                  <c:v>45199</c:v>
                </c:pt>
                <c:pt idx="651">
                  <c:v>45200</c:v>
                </c:pt>
                <c:pt idx="652">
                  <c:v>45201</c:v>
                </c:pt>
                <c:pt idx="653">
                  <c:v>45202</c:v>
                </c:pt>
                <c:pt idx="654">
                  <c:v>45203</c:v>
                </c:pt>
                <c:pt idx="655">
                  <c:v>45204</c:v>
                </c:pt>
                <c:pt idx="656">
                  <c:v>45205</c:v>
                </c:pt>
                <c:pt idx="657">
                  <c:v>45206</c:v>
                </c:pt>
                <c:pt idx="658">
                  <c:v>45207</c:v>
                </c:pt>
                <c:pt idx="659">
                  <c:v>45208</c:v>
                </c:pt>
                <c:pt idx="660">
                  <c:v>45209</c:v>
                </c:pt>
                <c:pt idx="661">
                  <c:v>45210</c:v>
                </c:pt>
                <c:pt idx="662">
                  <c:v>45211</c:v>
                </c:pt>
                <c:pt idx="663">
                  <c:v>45212</c:v>
                </c:pt>
                <c:pt idx="664">
                  <c:v>45213</c:v>
                </c:pt>
                <c:pt idx="665">
                  <c:v>45214</c:v>
                </c:pt>
                <c:pt idx="666">
                  <c:v>45215</c:v>
                </c:pt>
                <c:pt idx="667">
                  <c:v>45216</c:v>
                </c:pt>
                <c:pt idx="668">
                  <c:v>45217</c:v>
                </c:pt>
                <c:pt idx="669">
                  <c:v>45218</c:v>
                </c:pt>
                <c:pt idx="670">
                  <c:v>45219</c:v>
                </c:pt>
                <c:pt idx="671">
                  <c:v>45220</c:v>
                </c:pt>
                <c:pt idx="672">
                  <c:v>45221</c:v>
                </c:pt>
                <c:pt idx="673">
                  <c:v>45222</c:v>
                </c:pt>
                <c:pt idx="674">
                  <c:v>45223</c:v>
                </c:pt>
                <c:pt idx="675">
                  <c:v>45224</c:v>
                </c:pt>
                <c:pt idx="676">
                  <c:v>45225</c:v>
                </c:pt>
                <c:pt idx="677">
                  <c:v>45226</c:v>
                </c:pt>
                <c:pt idx="678">
                  <c:v>45227</c:v>
                </c:pt>
                <c:pt idx="679">
                  <c:v>45228</c:v>
                </c:pt>
                <c:pt idx="680">
                  <c:v>45229</c:v>
                </c:pt>
                <c:pt idx="681">
                  <c:v>45230</c:v>
                </c:pt>
                <c:pt idx="682">
                  <c:v>45231</c:v>
                </c:pt>
                <c:pt idx="683">
                  <c:v>45232</c:v>
                </c:pt>
                <c:pt idx="684">
                  <c:v>45233</c:v>
                </c:pt>
                <c:pt idx="685">
                  <c:v>45234</c:v>
                </c:pt>
                <c:pt idx="686">
                  <c:v>45235</c:v>
                </c:pt>
                <c:pt idx="687">
                  <c:v>45236</c:v>
                </c:pt>
                <c:pt idx="688">
                  <c:v>45237</c:v>
                </c:pt>
                <c:pt idx="689">
                  <c:v>45238</c:v>
                </c:pt>
                <c:pt idx="690">
                  <c:v>45239</c:v>
                </c:pt>
                <c:pt idx="691">
                  <c:v>45240</c:v>
                </c:pt>
                <c:pt idx="692">
                  <c:v>45241</c:v>
                </c:pt>
                <c:pt idx="693">
                  <c:v>45242</c:v>
                </c:pt>
                <c:pt idx="694">
                  <c:v>45243</c:v>
                </c:pt>
                <c:pt idx="695">
                  <c:v>45244</c:v>
                </c:pt>
              </c:numCache>
            </c:numRef>
          </c:cat>
          <c:val>
            <c:numRef>
              <c:f>vaccination!$X$8:$X$703</c:f>
              <c:numCache>
                <c:formatCode>0.000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9">
                  <c:v>0.10864197530864197</c:v>
                </c:pt>
                <c:pt idx="180">
                  <c:v>0.12408759124087591</c:v>
                </c:pt>
                <c:pt idx="181">
                  <c:v>0.12933025404157045</c:v>
                </c:pt>
                <c:pt idx="182">
                  <c:v>0.12416851441241686</c:v>
                </c:pt>
                <c:pt idx="183">
                  <c:v>0.12473572938689217</c:v>
                </c:pt>
                <c:pt idx="184">
                  <c:v>0.13008130081300814</c:v>
                </c:pt>
                <c:pt idx="185">
                  <c:v>0.13539651837524178</c:v>
                </c:pt>
                <c:pt idx="186">
                  <c:v>0.13333333333333333</c:v>
                </c:pt>
                <c:pt idx="187">
                  <c:v>0.14163822525597269</c:v>
                </c:pt>
                <c:pt idx="188">
                  <c:v>0.13445378151260504</c:v>
                </c:pt>
                <c:pt idx="189">
                  <c:v>0.13976705490848584</c:v>
                </c:pt>
                <c:pt idx="190">
                  <c:v>0.14100486223662884</c:v>
                </c:pt>
                <c:pt idx="191">
                  <c:v>0.14645669291338584</c:v>
                </c:pt>
                <c:pt idx="192">
                  <c:v>0.15118110236220472</c:v>
                </c:pt>
                <c:pt idx="193">
                  <c:v>0.15847860538827258</c:v>
                </c:pt>
                <c:pt idx="194">
                  <c:v>0.14508580343213728</c:v>
                </c:pt>
                <c:pt idx="195">
                  <c:v>0.14241486068111456</c:v>
                </c:pt>
                <c:pt idx="196">
                  <c:v>0.140625</c:v>
                </c:pt>
                <c:pt idx="197">
                  <c:v>0.1332312404287902</c:v>
                </c:pt>
                <c:pt idx="198">
                  <c:v>0.13129770992366413</c:v>
                </c:pt>
                <c:pt idx="199">
                  <c:v>0.12593703148425786</c:v>
                </c:pt>
                <c:pt idx="200">
                  <c:v>0.11738484398216939</c:v>
                </c:pt>
                <c:pt idx="201">
                  <c:v>0.1184407796101949</c:v>
                </c:pt>
                <c:pt idx="202">
                  <c:v>0.12130177514792899</c:v>
                </c:pt>
                <c:pt idx="203">
                  <c:v>0.11815561959654179</c:v>
                </c:pt>
                <c:pt idx="204">
                  <c:v>0.12205270457697642</c:v>
                </c:pt>
                <c:pt idx="205">
                  <c:v>0.12368421052631579</c:v>
                </c:pt>
                <c:pt idx="206">
                  <c:v>0.13602015113350127</c:v>
                </c:pt>
                <c:pt idx="207">
                  <c:v>0.13219094247246022</c:v>
                </c:pt>
                <c:pt idx="208">
                  <c:v>0.13587604290822408</c:v>
                </c:pt>
                <c:pt idx="209">
                  <c:v>0.14518002322880372</c:v>
                </c:pt>
                <c:pt idx="210">
                  <c:v>0.14659090909090908</c:v>
                </c:pt>
                <c:pt idx="211">
                  <c:v>0.14470588235294118</c:v>
                </c:pt>
                <c:pt idx="212">
                  <c:v>0.15191387559808611</c:v>
                </c:pt>
                <c:pt idx="213">
                  <c:v>0.13947990543735225</c:v>
                </c:pt>
                <c:pt idx="214">
                  <c:v>0.14170506912442396</c:v>
                </c:pt>
                <c:pt idx="215">
                  <c:v>0.13974799541809851</c:v>
                </c:pt>
                <c:pt idx="216">
                  <c:v>0.13355780022446689</c:v>
                </c:pt>
                <c:pt idx="217">
                  <c:v>0.12712826333711691</c:v>
                </c:pt>
                <c:pt idx="218">
                  <c:v>0.13215859030837004</c:v>
                </c:pt>
                <c:pt idx="219">
                  <c:v>0.1344717182497332</c:v>
                </c:pt>
                <c:pt idx="220">
                  <c:v>0.13903743315508021</c:v>
                </c:pt>
                <c:pt idx="221">
                  <c:v>0.14300736067297581</c:v>
                </c:pt>
                <c:pt idx="222">
                  <c:v>0.13577586206896552</c:v>
                </c:pt>
                <c:pt idx="223">
                  <c:v>0.12935883014623173</c:v>
                </c:pt>
                <c:pt idx="224">
                  <c:v>0.13432835820895522</c:v>
                </c:pt>
                <c:pt idx="225">
                  <c:v>0.13381995133819952</c:v>
                </c:pt>
                <c:pt idx="226">
                  <c:v>0.11917098445595854</c:v>
                </c:pt>
                <c:pt idx="227">
                  <c:v>0.12129380053908356</c:v>
                </c:pt>
                <c:pt idx="228">
                  <c:v>0.12716763005780346</c:v>
                </c:pt>
                <c:pt idx="229">
                  <c:v>0.13868613138686131</c:v>
                </c:pt>
                <c:pt idx="230">
                  <c:v>0.14723032069970846</c:v>
                </c:pt>
                <c:pt idx="231">
                  <c:v>0.14370370370370369</c:v>
                </c:pt>
                <c:pt idx="232">
                  <c:v>0.1553956834532374</c:v>
                </c:pt>
                <c:pt idx="233">
                  <c:v>0.15885022692889561</c:v>
                </c:pt>
                <c:pt idx="234">
                  <c:v>0.15548780487804878</c:v>
                </c:pt>
                <c:pt idx="235">
                  <c:v>0.14808917197452229</c:v>
                </c:pt>
                <c:pt idx="236">
                  <c:v>0.14827018121911037</c:v>
                </c:pt>
                <c:pt idx="237">
                  <c:v>0.14871794871794872</c:v>
                </c:pt>
                <c:pt idx="238">
                  <c:v>0.15843270868824533</c:v>
                </c:pt>
                <c:pt idx="239">
                  <c:v>0.13908450704225353</c:v>
                </c:pt>
                <c:pt idx="240">
                  <c:v>0.14109347442680775</c:v>
                </c:pt>
                <c:pt idx="241">
                  <c:v>0.14828897338403041</c:v>
                </c:pt>
                <c:pt idx="242">
                  <c:v>0.15789473684210525</c:v>
                </c:pt>
                <c:pt idx="243">
                  <c:v>0.15547024952015356</c:v>
                </c:pt>
                <c:pt idx="244">
                  <c:v>0.15384615384615385</c:v>
                </c:pt>
                <c:pt idx="245">
                  <c:v>0.14910536779324055</c:v>
                </c:pt>
                <c:pt idx="246">
                  <c:v>0.16564417177914109</c:v>
                </c:pt>
                <c:pt idx="247">
                  <c:v>0.16322314049586778</c:v>
                </c:pt>
                <c:pt idx="248">
                  <c:v>0.15611814345991562</c:v>
                </c:pt>
                <c:pt idx="249">
                  <c:v>0.16059957173447537</c:v>
                </c:pt>
                <c:pt idx="250">
                  <c:v>0.1574468085106383</c:v>
                </c:pt>
                <c:pt idx="251">
                  <c:v>0.16842105263157894</c:v>
                </c:pt>
                <c:pt idx="252">
                  <c:v>0.16052060737527116</c:v>
                </c:pt>
                <c:pt idx="253">
                  <c:v>0.15695067264573992</c:v>
                </c:pt>
                <c:pt idx="254">
                  <c:v>0.16355140186915887</c:v>
                </c:pt>
                <c:pt idx="255">
                  <c:v>0.16279069767441862</c:v>
                </c:pt>
                <c:pt idx="256">
                  <c:v>0.16425120772946861</c:v>
                </c:pt>
                <c:pt idx="257">
                  <c:v>0.16372795969773299</c:v>
                </c:pt>
                <c:pt idx="258">
                  <c:v>0.15113350125944586</c:v>
                </c:pt>
                <c:pt idx="259">
                  <c:v>0.15816326530612246</c:v>
                </c:pt>
                <c:pt idx="260">
                  <c:v>0.15641025641025641</c:v>
                </c:pt>
                <c:pt idx="261">
                  <c:v>0.16452442159383032</c:v>
                </c:pt>
                <c:pt idx="262">
                  <c:v>0.17829457364341086</c:v>
                </c:pt>
                <c:pt idx="263">
                  <c:v>0.17692307692307693</c:v>
                </c:pt>
                <c:pt idx="264">
                  <c:v>0.19948849104859334</c:v>
                </c:pt>
                <c:pt idx="265">
                  <c:v>0.19946808510638298</c:v>
                </c:pt>
                <c:pt idx="266">
                  <c:v>0.19414893617021275</c:v>
                </c:pt>
                <c:pt idx="267">
                  <c:v>0.20218579234972678</c:v>
                </c:pt>
                <c:pt idx="268">
                  <c:v>0.18783068783068782</c:v>
                </c:pt>
                <c:pt idx="269">
                  <c:v>0.16020671834625322</c:v>
                </c:pt>
                <c:pt idx="270">
                  <c:v>0.16164383561643836</c:v>
                </c:pt>
                <c:pt idx="271">
                  <c:v>0.16066481994459833</c:v>
                </c:pt>
                <c:pt idx="272">
                  <c:v>0.16164383561643836</c:v>
                </c:pt>
                <c:pt idx="273">
                  <c:v>0.18384401114206128</c:v>
                </c:pt>
                <c:pt idx="274">
                  <c:v>0.16758241758241757</c:v>
                </c:pt>
                <c:pt idx="275">
                  <c:v>0.1876750700280112</c:v>
                </c:pt>
                <c:pt idx="276">
                  <c:v>0.20533333333333334</c:v>
                </c:pt>
                <c:pt idx="277">
                  <c:v>0.20413436692506459</c:v>
                </c:pt>
                <c:pt idx="278">
                  <c:v>0.20792079207920791</c:v>
                </c:pt>
                <c:pt idx="279">
                  <c:v>0.21813725490196079</c:v>
                </c:pt>
                <c:pt idx="280">
                  <c:v>0.20794392523364486</c:v>
                </c:pt>
                <c:pt idx="281">
                  <c:v>0.22687224669603523</c:v>
                </c:pt>
                <c:pt idx="282">
                  <c:v>0.22016460905349794</c:v>
                </c:pt>
                <c:pt idx="283">
                  <c:v>0.23185483870967741</c:v>
                </c:pt>
                <c:pt idx="284">
                  <c:v>0.2283609576427256</c:v>
                </c:pt>
                <c:pt idx="285">
                  <c:v>0.20848056537102475</c:v>
                </c:pt>
                <c:pt idx="286">
                  <c:v>0.20608108108108109</c:v>
                </c:pt>
                <c:pt idx="287">
                  <c:v>0.20098039215686275</c:v>
                </c:pt>
                <c:pt idx="288">
                  <c:v>0.19124797406807131</c:v>
                </c:pt>
                <c:pt idx="289">
                  <c:v>0.17872968980797638</c:v>
                </c:pt>
                <c:pt idx="290">
                  <c:v>0.17260273972602741</c:v>
                </c:pt>
                <c:pt idx="291">
                  <c:v>0.16753246753246753</c:v>
                </c:pt>
                <c:pt idx="292">
                  <c:v>0.17647058823529413</c:v>
                </c:pt>
                <c:pt idx="293">
                  <c:v>0.17688679245283018</c:v>
                </c:pt>
                <c:pt idx="294">
                  <c:v>0.17741935483870969</c:v>
                </c:pt>
                <c:pt idx="295">
                  <c:v>0.17926565874730022</c:v>
                </c:pt>
                <c:pt idx="296">
                  <c:v>0.19494204425711276</c:v>
                </c:pt>
                <c:pt idx="297">
                  <c:v>0.19914346895074947</c:v>
                </c:pt>
                <c:pt idx="298">
                  <c:v>0.20444915254237289</c:v>
                </c:pt>
                <c:pt idx="299">
                  <c:v>0.20661157024793389</c:v>
                </c:pt>
                <c:pt idx="300">
                  <c:v>0.21406086044071354</c:v>
                </c:pt>
                <c:pt idx="301">
                  <c:v>0.21406411582213031</c:v>
                </c:pt>
                <c:pt idx="302">
                  <c:v>0.20754716981132076</c:v>
                </c:pt>
                <c:pt idx="303">
                  <c:v>0.19871106337271752</c:v>
                </c:pt>
                <c:pt idx="304">
                  <c:v>0.19848975188781015</c:v>
                </c:pt>
                <c:pt idx="305">
                  <c:v>0.20262869660460023</c:v>
                </c:pt>
                <c:pt idx="306">
                  <c:v>0.20578420467185762</c:v>
                </c:pt>
                <c:pt idx="307">
                  <c:v>0.2</c:v>
                </c:pt>
                <c:pt idx="308">
                  <c:v>0.20685714285714285</c:v>
                </c:pt>
                <c:pt idx="309">
                  <c:v>0.21885913853317812</c:v>
                </c:pt>
                <c:pt idx="310">
                  <c:v>0.21611721611721613</c:v>
                </c:pt>
                <c:pt idx="311">
                  <c:v>0.21437125748502994</c:v>
                </c:pt>
                <c:pt idx="312">
                  <c:v>0.21033653846153846</c:v>
                </c:pt>
                <c:pt idx="313">
                  <c:v>0.20477386934673367</c:v>
                </c:pt>
                <c:pt idx="314">
                  <c:v>0.20680628272251309</c:v>
                </c:pt>
                <c:pt idx="315">
                  <c:v>0.203778677462888</c:v>
                </c:pt>
                <c:pt idx="316">
                  <c:v>0.19887165021156558</c:v>
                </c:pt>
                <c:pt idx="317">
                  <c:v>0.20148148148148148</c:v>
                </c:pt>
                <c:pt idx="318">
                  <c:v>0.19718309859154928</c:v>
                </c:pt>
                <c:pt idx="319">
                  <c:v>0.18887015177065766</c:v>
                </c:pt>
                <c:pt idx="320">
                  <c:v>0.20209059233449478</c:v>
                </c:pt>
                <c:pt idx="321">
                  <c:v>0.20598591549295775</c:v>
                </c:pt>
                <c:pt idx="322">
                  <c:v>0.20609318996415771</c:v>
                </c:pt>
                <c:pt idx="323">
                  <c:v>0.2115732368896926</c:v>
                </c:pt>
                <c:pt idx="324">
                  <c:v>0.23345588235294118</c:v>
                </c:pt>
                <c:pt idx="325">
                  <c:v>0.24199999999999999</c:v>
                </c:pt>
                <c:pt idx="326">
                  <c:v>0.26122448979591839</c:v>
                </c:pt>
                <c:pt idx="327">
                  <c:v>0.26160337552742619</c:v>
                </c:pt>
                <c:pt idx="328">
                  <c:v>0.26947368421052631</c:v>
                </c:pt>
                <c:pt idx="329">
                  <c:v>0.27510917030567683</c:v>
                </c:pt>
                <c:pt idx="330">
                  <c:v>0.28381374722838137</c:v>
                </c:pt>
                <c:pt idx="331">
                  <c:v>0.2595936794582393</c:v>
                </c:pt>
                <c:pt idx="332">
                  <c:v>0.25</c:v>
                </c:pt>
                <c:pt idx="333">
                  <c:v>0.25</c:v>
                </c:pt>
                <c:pt idx="334">
                  <c:v>0.24700239808153476</c:v>
                </c:pt>
                <c:pt idx="335">
                  <c:v>0.22997416020671835</c:v>
                </c:pt>
                <c:pt idx="336">
                  <c:v>0.23677581863979849</c:v>
                </c:pt>
                <c:pt idx="337">
                  <c:v>0.22418136020151133</c:v>
                </c:pt>
                <c:pt idx="338">
                  <c:v>0.23703703703703705</c:v>
                </c:pt>
                <c:pt idx="339">
                  <c:v>0.26485148514851486</c:v>
                </c:pt>
                <c:pt idx="340">
                  <c:v>0.26108374384236455</c:v>
                </c:pt>
                <c:pt idx="341">
                  <c:v>0.26392251815980627</c:v>
                </c:pt>
                <c:pt idx="342">
                  <c:v>0.27713625866050806</c:v>
                </c:pt>
                <c:pt idx="343">
                  <c:v>0.26588235294117646</c:v>
                </c:pt>
                <c:pt idx="344">
                  <c:v>0.27777777777777779</c:v>
                </c:pt>
                <c:pt idx="345">
                  <c:v>0.26923076923076922</c:v>
                </c:pt>
                <c:pt idx="346">
                  <c:v>0.27684964200477324</c:v>
                </c:pt>
                <c:pt idx="347">
                  <c:v>0.27469879518072288</c:v>
                </c:pt>
                <c:pt idx="348">
                  <c:v>0.26365795724465557</c:v>
                </c:pt>
                <c:pt idx="349">
                  <c:v>0.2364066193853428</c:v>
                </c:pt>
                <c:pt idx="350">
                  <c:v>0.23340961098398169</c:v>
                </c:pt>
                <c:pt idx="351">
                  <c:v>0.21839080459770116</c:v>
                </c:pt>
                <c:pt idx="352">
                  <c:v>0.23695652173913043</c:v>
                </c:pt>
                <c:pt idx="353">
                  <c:v>0.23225806451612904</c:v>
                </c:pt>
                <c:pt idx="354">
                  <c:v>0.23395445134575568</c:v>
                </c:pt>
                <c:pt idx="355">
                  <c:v>0.24074074074074073</c:v>
                </c:pt>
                <c:pt idx="356">
                  <c:v>0.25158562367864695</c:v>
                </c:pt>
                <c:pt idx="357">
                  <c:v>0.25263157894736843</c:v>
                </c:pt>
                <c:pt idx="358">
                  <c:v>0.2662473794549266</c:v>
                </c:pt>
                <c:pt idx="359">
                  <c:v>0.26250000000000001</c:v>
                </c:pt>
                <c:pt idx="360">
                  <c:v>0.23454157782515991</c:v>
                </c:pt>
                <c:pt idx="361">
                  <c:v>0.24223602484472051</c:v>
                </c:pt>
                <c:pt idx="362">
                  <c:v>0.24048096192384769</c:v>
                </c:pt>
                <c:pt idx="363">
                  <c:v>0.248046875</c:v>
                </c:pt>
                <c:pt idx="364">
                  <c:v>0.25048923679060664</c:v>
                </c:pt>
                <c:pt idx="365">
                  <c:v>0.26800000000000002</c:v>
                </c:pt>
                <c:pt idx="366">
                  <c:v>0.2730844793713163</c:v>
                </c:pt>
                <c:pt idx="367">
                  <c:v>0.28864059590316571</c:v>
                </c:pt>
                <c:pt idx="368">
                  <c:v>0.29304029304029305</c:v>
                </c:pt>
                <c:pt idx="369">
                  <c:v>0.2896174863387978</c:v>
                </c:pt>
                <c:pt idx="370">
                  <c:v>0.29487179487179488</c:v>
                </c:pt>
                <c:pt idx="371">
                  <c:v>0.29681978798586572</c:v>
                </c:pt>
                <c:pt idx="372">
                  <c:v>0.28028933092224234</c:v>
                </c:pt>
                <c:pt idx="373">
                  <c:v>0.26887661141804786</c:v>
                </c:pt>
                <c:pt idx="374">
                  <c:v>0.25551470588235292</c:v>
                </c:pt>
                <c:pt idx="375">
                  <c:v>0.2575187969924812</c:v>
                </c:pt>
                <c:pt idx="376">
                  <c:v>0.25660377358490566</c:v>
                </c:pt>
                <c:pt idx="377">
                  <c:v>0.25278810408921931</c:v>
                </c:pt>
                <c:pt idx="378">
                  <c:v>0.2558139534883721</c:v>
                </c:pt>
                <c:pt idx="379">
                  <c:v>0.24862888482632542</c:v>
                </c:pt>
                <c:pt idx="380">
                  <c:v>0.25858951175406869</c:v>
                </c:pt>
                <c:pt idx="381">
                  <c:v>0.27032136105860116</c:v>
                </c:pt>
                <c:pt idx="382">
                  <c:v>0.2572533849129594</c:v>
                </c:pt>
                <c:pt idx="383">
                  <c:v>0.27551020408163263</c:v>
                </c:pt>
                <c:pt idx="384">
                  <c:v>0.28451882845188287</c:v>
                </c:pt>
                <c:pt idx="385">
                  <c:v>0.28510638297872343</c:v>
                </c:pt>
                <c:pt idx="386">
                  <c:v>0.29840546697038722</c:v>
                </c:pt>
                <c:pt idx="387">
                  <c:v>0.29656862745098039</c:v>
                </c:pt>
                <c:pt idx="388">
                  <c:v>0.29457364341085274</c:v>
                </c:pt>
                <c:pt idx="389">
                  <c:v>0.31754874651810583</c:v>
                </c:pt>
                <c:pt idx="390">
                  <c:v>0.30205278592375367</c:v>
                </c:pt>
                <c:pt idx="391">
                  <c:v>0.28616352201257861</c:v>
                </c:pt>
                <c:pt idx="392">
                  <c:v>0.28295819935691319</c:v>
                </c:pt>
                <c:pt idx="393">
                  <c:v>0.29020979020979021</c:v>
                </c:pt>
                <c:pt idx="394">
                  <c:v>0.30223880597014924</c:v>
                </c:pt>
                <c:pt idx="395">
                  <c:v>0.2988505747126437</c:v>
                </c:pt>
                <c:pt idx="396">
                  <c:v>0.27843137254901962</c:v>
                </c:pt>
                <c:pt idx="397">
                  <c:v>0.26104417670682734</c:v>
                </c:pt>
                <c:pt idx="398">
                  <c:v>0.25984251968503935</c:v>
                </c:pt>
                <c:pt idx="399">
                  <c:v>0.26141078838174275</c:v>
                </c:pt>
                <c:pt idx="400">
                  <c:v>0.23481781376518218</c:v>
                </c:pt>
                <c:pt idx="401">
                  <c:v>0.24193548387096775</c:v>
                </c:pt>
                <c:pt idx="402">
                  <c:v>0.24897959183673468</c:v>
                </c:pt>
                <c:pt idx="403">
                  <c:v>0.26556016597510373</c:v>
                </c:pt>
                <c:pt idx="404">
                  <c:v>0.30578512396694213</c:v>
                </c:pt>
                <c:pt idx="405">
                  <c:v>0.33054393305439328</c:v>
                </c:pt>
                <c:pt idx="406">
                  <c:v>0.32793522267206476</c:v>
                </c:pt>
                <c:pt idx="407">
                  <c:v>0.32307692307692309</c:v>
                </c:pt>
                <c:pt idx="408">
                  <c:v>0.31496062992125984</c:v>
                </c:pt>
                <c:pt idx="409">
                  <c:v>0.30268199233716475</c:v>
                </c:pt>
                <c:pt idx="410">
                  <c:v>0.2899628252788104</c:v>
                </c:pt>
                <c:pt idx="411">
                  <c:v>0.26449275362318841</c:v>
                </c:pt>
                <c:pt idx="412">
                  <c:v>0.25352112676056338</c:v>
                </c:pt>
                <c:pt idx="413">
                  <c:v>0.25266903914590749</c:v>
                </c:pt>
                <c:pt idx="414">
                  <c:v>0.24909747292418771</c:v>
                </c:pt>
                <c:pt idx="415">
                  <c:v>0.25165562913907286</c:v>
                </c:pt>
                <c:pt idx="416">
                  <c:v>0.27272727272727271</c:v>
                </c:pt>
                <c:pt idx="417">
                  <c:v>0.26282051282051283</c:v>
                </c:pt>
                <c:pt idx="418">
                  <c:v>0.26557377049180325</c:v>
                </c:pt>
                <c:pt idx="419">
                  <c:v>0.26498422712933756</c:v>
                </c:pt>
                <c:pt idx="420">
                  <c:v>0.25993883792048927</c:v>
                </c:pt>
                <c:pt idx="421">
                  <c:v>0.28152492668621704</c:v>
                </c:pt>
                <c:pt idx="422">
                  <c:v>0.29041916167664672</c:v>
                </c:pt>
                <c:pt idx="423">
                  <c:v>0.28307692307692306</c:v>
                </c:pt>
                <c:pt idx="424">
                  <c:v>0.28985507246376813</c:v>
                </c:pt>
                <c:pt idx="425">
                  <c:v>0.30294906166219837</c:v>
                </c:pt>
                <c:pt idx="426">
                  <c:v>0.29947916666666669</c:v>
                </c:pt>
                <c:pt idx="427">
                  <c:v>0.29411764705882354</c:v>
                </c:pt>
                <c:pt idx="428">
                  <c:v>0.28431372549019607</c:v>
                </c:pt>
                <c:pt idx="429">
                  <c:v>0.26128266033254155</c:v>
                </c:pt>
                <c:pt idx="430">
                  <c:v>0.26406926406926406</c:v>
                </c:pt>
                <c:pt idx="431">
                  <c:v>0.26133909287257018</c:v>
                </c:pt>
                <c:pt idx="432">
                  <c:v>0.24678111587982832</c:v>
                </c:pt>
                <c:pt idx="433">
                  <c:v>0.24449339207048459</c:v>
                </c:pt>
                <c:pt idx="434">
                  <c:v>0.26991150442477874</c:v>
                </c:pt>
                <c:pt idx="435">
                  <c:v>0.28475336322869954</c:v>
                </c:pt>
                <c:pt idx="436">
                  <c:v>0.31376975169300225</c:v>
                </c:pt>
                <c:pt idx="437">
                  <c:v>0.31177829099307158</c:v>
                </c:pt>
                <c:pt idx="438">
                  <c:v>0.30069930069930068</c:v>
                </c:pt>
                <c:pt idx="439">
                  <c:v>0.29197080291970801</c:v>
                </c:pt>
                <c:pt idx="440">
                  <c:v>0.3005050505050505</c:v>
                </c:pt>
                <c:pt idx="441">
                  <c:v>0.28463476070528965</c:v>
                </c:pt>
                <c:pt idx="442">
                  <c:v>0.27748691099476441</c:v>
                </c:pt>
                <c:pt idx="443">
                  <c:v>0.26</c:v>
                </c:pt>
                <c:pt idx="444">
                  <c:v>0.27525252525252525</c:v>
                </c:pt>
                <c:pt idx="445">
                  <c:v>0.28871391076115488</c:v>
                </c:pt>
                <c:pt idx="446">
                  <c:v>0.30456852791878175</c:v>
                </c:pt>
                <c:pt idx="447">
                  <c:v>0.29975429975429974</c:v>
                </c:pt>
                <c:pt idx="448">
                  <c:v>0.3037037037037037</c:v>
                </c:pt>
                <c:pt idx="449">
                  <c:v>0.31026252983293556</c:v>
                </c:pt>
                <c:pt idx="450">
                  <c:v>0.31188118811881188</c:v>
                </c:pt>
                <c:pt idx="451">
                  <c:v>0.29974811083123426</c:v>
                </c:pt>
                <c:pt idx="452">
                  <c:v>0.29274004683840749</c:v>
                </c:pt>
                <c:pt idx="453">
                  <c:v>0.30946882217090071</c:v>
                </c:pt>
                <c:pt idx="454">
                  <c:v>0.3109048723897912</c:v>
                </c:pt>
                <c:pt idx="455">
                  <c:v>0.30210772833723654</c:v>
                </c:pt>
                <c:pt idx="456">
                  <c:v>0.31074766355140188</c:v>
                </c:pt>
                <c:pt idx="457">
                  <c:v>0.31308411214953269</c:v>
                </c:pt>
                <c:pt idx="458">
                  <c:v>0.317016317016317</c:v>
                </c:pt>
                <c:pt idx="459">
                  <c:v>0.32048192771084338</c:v>
                </c:pt>
                <c:pt idx="460">
                  <c:v>0.29441624365482233</c:v>
                </c:pt>
                <c:pt idx="461">
                  <c:v>0.29048843187660667</c:v>
                </c:pt>
                <c:pt idx="462">
                  <c:v>0.29427083333333331</c:v>
                </c:pt>
                <c:pt idx="463">
                  <c:v>0.2661290322580645</c:v>
                </c:pt>
                <c:pt idx="464">
                  <c:v>0.27762803234501349</c:v>
                </c:pt>
                <c:pt idx="465">
                  <c:v>0.26162790697674421</c:v>
                </c:pt>
                <c:pt idx="466">
                  <c:v>0.29429429429429427</c:v>
                </c:pt>
                <c:pt idx="467">
                  <c:v>0.31378299120234604</c:v>
                </c:pt>
                <c:pt idx="468">
                  <c:v>0.32440476190476192</c:v>
                </c:pt>
                <c:pt idx="469">
                  <c:v>0.32544378698224852</c:v>
                </c:pt>
                <c:pt idx="470">
                  <c:v>0.32807570977917982</c:v>
                </c:pt>
                <c:pt idx="471">
                  <c:v>0.31399317406143346</c:v>
                </c:pt>
                <c:pt idx="472">
                  <c:v>0.3184931506849315</c:v>
                </c:pt>
                <c:pt idx="473">
                  <c:v>0.28731343283582089</c:v>
                </c:pt>
                <c:pt idx="474">
                  <c:v>0.28444444444444444</c:v>
                </c:pt>
                <c:pt idx="475">
                  <c:v>0.28372093023255812</c:v>
                </c:pt>
                <c:pt idx="476">
                  <c:v>0.27488151658767773</c:v>
                </c:pt>
                <c:pt idx="477">
                  <c:v>0.2878787878787879</c:v>
                </c:pt>
                <c:pt idx="478">
                  <c:v>0.26984126984126983</c:v>
                </c:pt>
                <c:pt idx="479">
                  <c:v>0.25945945945945947</c:v>
                </c:pt>
                <c:pt idx="480">
                  <c:v>0.2824858757062147</c:v>
                </c:pt>
                <c:pt idx="481">
                  <c:v>0.26455026455026454</c:v>
                </c:pt>
                <c:pt idx="482">
                  <c:v>0.26737967914438504</c:v>
                </c:pt>
                <c:pt idx="483">
                  <c:v>0.2655367231638418</c:v>
                </c:pt>
                <c:pt idx="484">
                  <c:v>0.24324324324324326</c:v>
                </c:pt>
                <c:pt idx="485">
                  <c:v>0.24855491329479767</c:v>
                </c:pt>
                <c:pt idx="486">
                  <c:v>0.26060606060606062</c:v>
                </c:pt>
                <c:pt idx="487">
                  <c:v>0.22839506172839505</c:v>
                </c:pt>
                <c:pt idx="488">
                  <c:v>0.22077922077922077</c:v>
                </c:pt>
                <c:pt idx="489">
                  <c:v>0.19333333333333333</c:v>
                </c:pt>
                <c:pt idx="490">
                  <c:v>0.19580419580419581</c:v>
                </c:pt>
                <c:pt idx="491">
                  <c:v>0.21985815602836881</c:v>
                </c:pt>
                <c:pt idx="492">
                  <c:v>0.24637681159420291</c:v>
                </c:pt>
                <c:pt idx="493">
                  <c:v>0.26865671641791045</c:v>
                </c:pt>
                <c:pt idx="494">
                  <c:v>0.27007299270072993</c:v>
                </c:pt>
                <c:pt idx="495">
                  <c:v>0.30232558139534882</c:v>
                </c:pt>
                <c:pt idx="496">
                  <c:v>0.3046875</c:v>
                </c:pt>
                <c:pt idx="497">
                  <c:v>0.29104477611940299</c:v>
                </c:pt>
                <c:pt idx="498">
                  <c:v>0.31404958677685951</c:v>
                </c:pt>
                <c:pt idx="499">
                  <c:v>0.30158730158730157</c:v>
                </c:pt>
                <c:pt idx="500">
                  <c:v>0.30534351145038169</c:v>
                </c:pt>
                <c:pt idx="501">
                  <c:v>0.31007751937984496</c:v>
                </c:pt>
                <c:pt idx="502">
                  <c:v>0.29133858267716534</c:v>
                </c:pt>
                <c:pt idx="503">
                  <c:v>0.2857142857142857</c:v>
                </c:pt>
                <c:pt idx="504">
                  <c:v>0.29357798165137616</c:v>
                </c:pt>
                <c:pt idx="505">
                  <c:v>0.2857142857142857</c:v>
                </c:pt>
                <c:pt idx="506">
                  <c:v>0.25742574257425743</c:v>
                </c:pt>
                <c:pt idx="507">
                  <c:v>0.24242424242424243</c:v>
                </c:pt>
                <c:pt idx="508">
                  <c:v>0.26595744680851063</c:v>
                </c:pt>
                <c:pt idx="509">
                  <c:v>0.27472527472527475</c:v>
                </c:pt>
                <c:pt idx="510">
                  <c:v>0.29545454545454547</c:v>
                </c:pt>
                <c:pt idx="511">
                  <c:v>0.29347826086956524</c:v>
                </c:pt>
                <c:pt idx="512">
                  <c:v>0.27906976744186046</c:v>
                </c:pt>
                <c:pt idx="513">
                  <c:v>0.31764705882352939</c:v>
                </c:pt>
                <c:pt idx="514">
                  <c:v>0.352112676056338</c:v>
                </c:pt>
                <c:pt idx="515">
                  <c:v>0.36231884057971014</c:v>
                </c:pt>
                <c:pt idx="516">
                  <c:v>0.38666666666666666</c:v>
                </c:pt>
                <c:pt idx="517">
                  <c:v>0.37662337662337664</c:v>
                </c:pt>
                <c:pt idx="518">
                  <c:v>0.41891891891891891</c:v>
                </c:pt>
                <c:pt idx="519">
                  <c:v>0.3888888888888889</c:v>
                </c:pt>
                <c:pt idx="520">
                  <c:v>0.38028169014084506</c:v>
                </c:pt>
                <c:pt idx="521">
                  <c:v>0.32835820895522388</c:v>
                </c:pt>
                <c:pt idx="522">
                  <c:v>0.31034482758620691</c:v>
                </c:pt>
                <c:pt idx="523">
                  <c:v>0.22448979591836735</c:v>
                </c:pt>
                <c:pt idx="524">
                  <c:v>0.23404255319148937</c:v>
                </c:pt>
                <c:pt idx="525">
                  <c:v>0.21428571428571427</c:v>
                </c:pt>
                <c:pt idx="526">
                  <c:v>0.26315789473684209</c:v>
                </c:pt>
                <c:pt idx="527">
                  <c:v>0.31578947368421051</c:v>
                </c:pt>
                <c:pt idx="528">
                  <c:v>0.3783783783783784</c:v>
                </c:pt>
                <c:pt idx="529">
                  <c:v>0.34090909090909088</c:v>
                </c:pt>
                <c:pt idx="530">
                  <c:v>0.35714285714285715</c:v>
                </c:pt>
                <c:pt idx="531">
                  <c:v>0.33333333333333331</c:v>
                </c:pt>
                <c:pt idx="532">
                  <c:v>0.3125</c:v>
                </c:pt>
                <c:pt idx="533">
                  <c:v>0.32692307692307693</c:v>
                </c:pt>
                <c:pt idx="534">
                  <c:v>0.29166666666666669</c:v>
                </c:pt>
                <c:pt idx="535">
                  <c:v>0.27272727272727271</c:v>
                </c:pt>
                <c:pt idx="536">
                  <c:v>0.32500000000000001</c:v>
                </c:pt>
                <c:pt idx="537">
                  <c:v>0.30952380952380953</c:v>
                </c:pt>
                <c:pt idx="538">
                  <c:v>0.31428571428571428</c:v>
                </c:pt>
                <c:pt idx="539">
                  <c:v>0.29411764705882354</c:v>
                </c:pt>
                <c:pt idx="540">
                  <c:v>0.27272727272727271</c:v>
                </c:pt>
                <c:pt idx="541">
                  <c:v>0.27272727272727271</c:v>
                </c:pt>
                <c:pt idx="542">
                  <c:v>0.28205128205128205</c:v>
                </c:pt>
                <c:pt idx="543">
                  <c:v>0.24324324324324326</c:v>
                </c:pt>
                <c:pt idx="544">
                  <c:v>0.2857142857142857</c:v>
                </c:pt>
                <c:pt idx="545">
                  <c:v>0.33333333333333331</c:v>
                </c:pt>
                <c:pt idx="546">
                  <c:v>0.35135135135135137</c:v>
                </c:pt>
                <c:pt idx="547">
                  <c:v>0.35294117647058826</c:v>
                </c:pt>
                <c:pt idx="548">
                  <c:v>0.36666666666666664</c:v>
                </c:pt>
                <c:pt idx="549">
                  <c:v>0.33333333333333331</c:v>
                </c:pt>
                <c:pt idx="550">
                  <c:v>0.37037037037037035</c:v>
                </c:pt>
                <c:pt idx="551">
                  <c:v>0.33333333333333331</c:v>
                </c:pt>
                <c:pt idx="552">
                  <c:v>0.31578947368421051</c:v>
                </c:pt>
                <c:pt idx="553">
                  <c:v>0.26315789473684209</c:v>
                </c:pt>
                <c:pt idx="554">
                  <c:v>0.23529411764705882</c:v>
                </c:pt>
                <c:pt idx="555">
                  <c:v>0.22222222222222221</c:v>
                </c:pt>
                <c:pt idx="556">
                  <c:v>0.25</c:v>
                </c:pt>
                <c:pt idx="557">
                  <c:v>0.21428571428571427</c:v>
                </c:pt>
                <c:pt idx="558">
                  <c:v>0.2</c:v>
                </c:pt>
                <c:pt idx="559">
                  <c:v>0.15789473684210525</c:v>
                </c:pt>
                <c:pt idx="560">
                  <c:v>0.21052631578947367</c:v>
                </c:pt>
                <c:pt idx="561">
                  <c:v>0.23529411764705882</c:v>
                </c:pt>
                <c:pt idx="562">
                  <c:v>0.2</c:v>
                </c:pt>
                <c:pt idx="563">
                  <c:v>0.26666666666666666</c:v>
                </c:pt>
                <c:pt idx="564">
                  <c:v>0.29411764705882354</c:v>
                </c:pt>
                <c:pt idx="565">
                  <c:v>0.4375</c:v>
                </c:pt>
                <c:pt idx="566">
                  <c:v>0.61538461538461542</c:v>
                </c:pt>
                <c:pt idx="567">
                  <c:v>0.61538461538461542</c:v>
                </c:pt>
                <c:pt idx="568">
                  <c:v>0.61538461538461542</c:v>
                </c:pt>
                <c:pt idx="569">
                  <c:v>0.66666666666666663</c:v>
                </c:pt>
                <c:pt idx="570">
                  <c:v>0.7142857142857143</c:v>
                </c:pt>
                <c:pt idx="571">
                  <c:v>0.72727272727272729</c:v>
                </c:pt>
                <c:pt idx="572">
                  <c:v>0.6</c:v>
                </c:pt>
                <c:pt idx="573">
                  <c:v>0.44444444444444442</c:v>
                </c:pt>
                <c:pt idx="574">
                  <c:v>0.55555555555555558</c:v>
                </c:pt>
                <c:pt idx="575">
                  <c:v>0.35714285714285715</c:v>
                </c:pt>
                <c:pt idx="576">
                  <c:v>0.3888888888888889</c:v>
                </c:pt>
                <c:pt idx="577">
                  <c:v>0.22222222222222221</c:v>
                </c:pt>
                <c:pt idx="578">
                  <c:v>0.27777777777777779</c:v>
                </c:pt>
                <c:pt idx="579">
                  <c:v>0.29411764705882354</c:v>
                </c:pt>
                <c:pt idx="580">
                  <c:v>0.27777777777777779</c:v>
                </c:pt>
                <c:pt idx="581">
                  <c:v>0.22222222222222221</c:v>
                </c:pt>
                <c:pt idx="582">
                  <c:v>0.375</c:v>
                </c:pt>
                <c:pt idx="583">
                  <c:v>0.375</c:v>
                </c:pt>
                <c:pt idx="584">
                  <c:v>0.47058823529411764</c:v>
                </c:pt>
                <c:pt idx="585">
                  <c:v>0.46666666666666667</c:v>
                </c:pt>
                <c:pt idx="586">
                  <c:v>0.4375</c:v>
                </c:pt>
                <c:pt idx="587">
                  <c:v>0.5</c:v>
                </c:pt>
                <c:pt idx="588">
                  <c:v>0.53333333333333333</c:v>
                </c:pt>
                <c:pt idx="589">
                  <c:v>0.3888888888888889</c:v>
                </c:pt>
                <c:pt idx="590">
                  <c:v>0.3125</c:v>
                </c:pt>
                <c:pt idx="591">
                  <c:v>0.26666666666666666</c:v>
                </c:pt>
                <c:pt idx="592">
                  <c:v>0.25</c:v>
                </c:pt>
                <c:pt idx="593">
                  <c:v>0.25</c:v>
                </c:pt>
                <c:pt idx="594">
                  <c:v>0.27777777777777779</c:v>
                </c:pt>
                <c:pt idx="595">
                  <c:v>0.21052631578947367</c:v>
                </c:pt>
                <c:pt idx="596">
                  <c:v>0.27272727272727271</c:v>
                </c:pt>
                <c:pt idx="597">
                  <c:v>0.33333333333333331</c:v>
                </c:pt>
                <c:pt idx="598">
                  <c:v>0.32</c:v>
                </c:pt>
                <c:pt idx="599">
                  <c:v>0.30769230769230771</c:v>
                </c:pt>
                <c:pt idx="600">
                  <c:v>0.34482758620689657</c:v>
                </c:pt>
                <c:pt idx="601">
                  <c:v>0.38235294117647056</c:v>
                </c:pt>
                <c:pt idx="602">
                  <c:v>0.34285714285714286</c:v>
                </c:pt>
                <c:pt idx="603">
                  <c:v>0.39393939393939392</c:v>
                </c:pt>
                <c:pt idx="604">
                  <c:v>0.33333333333333331</c:v>
                </c:pt>
                <c:pt idx="605">
                  <c:v>0.33333333333333331</c:v>
                </c:pt>
                <c:pt idx="606">
                  <c:v>0.3</c:v>
                </c:pt>
                <c:pt idx="607">
                  <c:v>0.28947368421052633</c:v>
                </c:pt>
                <c:pt idx="608">
                  <c:v>0.21212121212121213</c:v>
                </c:pt>
                <c:pt idx="609">
                  <c:v>0.25714285714285712</c:v>
                </c:pt>
                <c:pt idx="610">
                  <c:v>0.27777777777777779</c:v>
                </c:pt>
                <c:pt idx="611">
                  <c:v>0.31111111111111112</c:v>
                </c:pt>
                <c:pt idx="612">
                  <c:v>0.31372549019607843</c:v>
                </c:pt>
                <c:pt idx="613">
                  <c:v>0.38181818181818183</c:v>
                </c:pt>
                <c:pt idx="614">
                  <c:v>0.36923076923076925</c:v>
                </c:pt>
                <c:pt idx="615">
                  <c:v>0.37878787878787878</c:v>
                </c:pt>
                <c:pt idx="616">
                  <c:v>0.40625</c:v>
                </c:pt>
                <c:pt idx="617">
                  <c:v>0.35820895522388058</c:v>
                </c:pt>
                <c:pt idx="618">
                  <c:v>0.33870967741935482</c:v>
                </c:pt>
                <c:pt idx="619">
                  <c:v>0.33333333333333331</c:v>
                </c:pt>
                <c:pt idx="620">
                  <c:v>0.2982456140350877</c:v>
                </c:pt>
                <c:pt idx="621">
                  <c:v>0.28846153846153844</c:v>
                </c:pt>
                <c:pt idx="622">
                  <c:v>0.29090909090909089</c:v>
                </c:pt>
                <c:pt idx="623">
                  <c:v>0.24561403508771928</c:v>
                </c:pt>
                <c:pt idx="624">
                  <c:v>0.22413793103448276</c:v>
                </c:pt>
                <c:pt idx="625">
                  <c:v>0.21875</c:v>
                </c:pt>
                <c:pt idx="626">
                  <c:v>0.22727272727272727</c:v>
                </c:pt>
                <c:pt idx="627">
                  <c:v>0.23529411764705882</c:v>
                </c:pt>
                <c:pt idx="628">
                  <c:v>0.26865671641791045</c:v>
                </c:pt>
                <c:pt idx="629">
                  <c:v>0.27142857142857141</c:v>
                </c:pt>
                <c:pt idx="630">
                  <c:v>0.29577464788732394</c:v>
                </c:pt>
                <c:pt idx="631">
                  <c:v>0.33823529411764708</c:v>
                </c:pt>
                <c:pt idx="632">
                  <c:v>0.4</c:v>
                </c:pt>
                <c:pt idx="633">
                  <c:v>0.36666666666666664</c:v>
                </c:pt>
                <c:pt idx="634">
                  <c:v>0.3559322033898305</c:v>
                </c:pt>
                <c:pt idx="635">
                  <c:v>0.32258064516129031</c:v>
                </c:pt>
                <c:pt idx="636">
                  <c:v>0.30158730158730157</c:v>
                </c:pt>
                <c:pt idx="637">
                  <c:v>0.25396825396825395</c:v>
                </c:pt>
                <c:pt idx="638">
                  <c:v>0.203125</c:v>
                </c:pt>
                <c:pt idx="639">
                  <c:v>0.22222222222222221</c:v>
                </c:pt>
                <c:pt idx="640">
                  <c:v>0.22222222222222221</c:v>
                </c:pt>
                <c:pt idx="641">
                  <c:v>0.21176470588235294</c:v>
                </c:pt>
                <c:pt idx="642">
                  <c:v>0.18604651162790697</c:v>
                </c:pt>
                <c:pt idx="643">
                  <c:v>0.20454545454545456</c:v>
                </c:pt>
                <c:pt idx="644">
                  <c:v>0.21176470588235294</c:v>
                </c:pt>
                <c:pt idx="645">
                  <c:v>0.2</c:v>
                </c:pt>
                <c:pt idx="646">
                  <c:v>0.13924050632911392</c:v>
                </c:pt>
                <c:pt idx="647">
                  <c:v>0.17105263157894737</c:v>
                </c:pt>
                <c:pt idx="648">
                  <c:v>0.18666666666666668</c:v>
                </c:pt>
                <c:pt idx="649">
                  <c:v>0.25316455696202533</c:v>
                </c:pt>
                <c:pt idx="650">
                  <c:v>0.23749999999999999</c:v>
                </c:pt>
                <c:pt idx="651">
                  <c:v>0.25882352941176473</c:v>
                </c:pt>
                <c:pt idx="652">
                  <c:v>0.28409090909090912</c:v>
                </c:pt>
                <c:pt idx="653">
                  <c:v>0.3</c:v>
                </c:pt>
                <c:pt idx="654">
                  <c:v>0.27659574468085107</c:v>
                </c:pt>
                <c:pt idx="655">
                  <c:v>0.30693069306930693</c:v>
                </c:pt>
                <c:pt idx="656">
                  <c:v>0.27619047619047621</c:v>
                </c:pt>
                <c:pt idx="657">
                  <c:v>0.29807692307692307</c:v>
                </c:pt>
                <c:pt idx="658">
                  <c:v>0.30841121495327101</c:v>
                </c:pt>
                <c:pt idx="659">
                  <c:v>0.32653061224489793</c:v>
                </c:pt>
                <c:pt idx="660">
                  <c:v>0.32380952380952382</c:v>
                </c:pt>
                <c:pt idx="661">
                  <c:v>0.33962264150943394</c:v>
                </c:pt>
                <c:pt idx="662">
                  <c:v>0.30841121495327101</c:v>
                </c:pt>
                <c:pt idx="663">
                  <c:v>0.29245283018867924</c:v>
                </c:pt>
                <c:pt idx="664">
                  <c:v>0.25961538461538464</c:v>
                </c:pt>
                <c:pt idx="665">
                  <c:v>0.23762376237623761</c:v>
                </c:pt>
                <c:pt idx="666">
                  <c:v>0.23893805309734514</c:v>
                </c:pt>
                <c:pt idx="667">
                  <c:v>0.23931623931623933</c:v>
                </c:pt>
                <c:pt idx="668">
                  <c:v>0.22608695652173913</c:v>
                </c:pt>
                <c:pt idx="669">
                  <c:v>0.2072072072072072</c:v>
                </c:pt>
                <c:pt idx="670">
                  <c:v>0.21367521367521367</c:v>
                </c:pt>
                <c:pt idx="671">
                  <c:v>0.21367521367521367</c:v>
                </c:pt>
                <c:pt idx="672">
                  <c:v>0.24193548387096775</c:v>
                </c:pt>
                <c:pt idx="673">
                  <c:v>0.24793388429752067</c:v>
                </c:pt>
                <c:pt idx="674">
                  <c:v>0.22222222222222221</c:v>
                </c:pt>
                <c:pt idx="675">
                  <c:v>0.19565217391304349</c:v>
                </c:pt>
                <c:pt idx="676">
                  <c:v>0.21333333333333335</c:v>
                </c:pt>
                <c:pt idx="677">
                  <c:v>0.20833333333333334</c:v>
                </c:pt>
                <c:pt idx="678">
                  <c:v>0.22500000000000001</c:v>
                </c:pt>
                <c:pt idx="679">
                  <c:v>0.20496894409937888</c:v>
                </c:pt>
                <c:pt idx="680">
                  <c:v>0.20496894409937888</c:v>
                </c:pt>
                <c:pt idx="681">
                  <c:v>0.22784810126582278</c:v>
                </c:pt>
                <c:pt idx="682">
                  <c:v>0.25477707006369427</c:v>
                </c:pt>
                <c:pt idx="683">
                  <c:v>0.23529411764705882</c:v>
                </c:pt>
                <c:pt idx="684">
                  <c:v>0.24836601307189543</c:v>
                </c:pt>
                <c:pt idx="685">
                  <c:v>0.25342465753424659</c:v>
                </c:pt>
                <c:pt idx="686">
                  <c:v>0.23448275862068965</c:v>
                </c:pt>
                <c:pt idx="687">
                  <c:v>0.17721518987341772</c:v>
                </c:pt>
                <c:pt idx="688">
                  <c:v>0.13924050632911392</c:v>
                </c:pt>
                <c:pt idx="689">
                  <c:v>0.14792899408284024</c:v>
                </c:pt>
                <c:pt idx="690">
                  <c:v>0.16384180790960451</c:v>
                </c:pt>
                <c:pt idx="691">
                  <c:v>0.14659685863874344</c:v>
                </c:pt>
                <c:pt idx="692">
                  <c:v>0.13541666666666666</c:v>
                </c:pt>
                <c:pt idx="693">
                  <c:v>0.14516129032258066</c:v>
                </c:pt>
                <c:pt idx="694">
                  <c:v>0.20105820105820105</c:v>
                </c:pt>
                <c:pt idx="695">
                  <c:v>0.22916666666666666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6A-49AA-A33F-C4D40A4E0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336624"/>
        <c:axId val="898748448"/>
      </c:areaChart>
      <c:lineChart>
        <c:grouping val="standard"/>
        <c:varyColors val="0"/>
        <c:ser>
          <c:idx val="10"/>
          <c:order val="5"/>
          <c:tx>
            <c:strRef>
              <c:f>vaccination!$AB$7</c:f>
              <c:strCache>
                <c:ptCount val="1"/>
                <c:pt idx="0">
                  <c:v>prop. with known vacc. status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vaccination!$AB$8:$AB$703</c:f>
              <c:numCache>
                <c:formatCode>0.000</c:formatCode>
                <c:ptCount val="696"/>
                <c:pt idx="0">
                  <c:v>0.89995687796463997</c:v>
                </c:pt>
                <c:pt idx="1">
                  <c:v>0.90125094768764213</c:v>
                </c:pt>
                <c:pt idx="2">
                  <c:v>0.90156507413509057</c:v>
                </c:pt>
                <c:pt idx="3">
                  <c:v>0.89805938742108959</c:v>
                </c:pt>
                <c:pt idx="4">
                  <c:v>0.89997467713345147</c:v>
                </c:pt>
                <c:pt idx="5">
                  <c:v>0.90240284781963809</c:v>
                </c:pt>
                <c:pt idx="6">
                  <c:v>0.90573075618853849</c:v>
                </c:pt>
                <c:pt idx="7">
                  <c:v>0.90568181818181814</c:v>
                </c:pt>
                <c:pt idx="8">
                  <c:v>0.8987059348505132</c:v>
                </c:pt>
                <c:pt idx="9">
                  <c:v>0.89786347055758209</c:v>
                </c:pt>
                <c:pt idx="10">
                  <c:v>0.89750542299349245</c:v>
                </c:pt>
                <c:pt idx="11">
                  <c:v>0.9003895381190874</c:v>
                </c:pt>
                <c:pt idx="12">
                  <c:v>0.90644609241300622</c:v>
                </c:pt>
                <c:pt idx="13">
                  <c:v>0.90023474178403751</c:v>
                </c:pt>
                <c:pt idx="14">
                  <c:v>0.8947055324211779</c:v>
                </c:pt>
                <c:pt idx="15">
                  <c:v>0.89793438639125156</c:v>
                </c:pt>
                <c:pt idx="16">
                  <c:v>0.89856876166770383</c:v>
                </c:pt>
                <c:pt idx="17">
                  <c:v>0.89981096408317585</c:v>
                </c:pt>
                <c:pt idx="18">
                  <c:v>0.89473684210526316</c:v>
                </c:pt>
                <c:pt idx="19">
                  <c:v>0.89703989703989706</c:v>
                </c:pt>
                <c:pt idx="20">
                  <c:v>0.90233144297416512</c:v>
                </c:pt>
                <c:pt idx="21">
                  <c:v>0.90084251458198317</c:v>
                </c:pt>
                <c:pt idx="22">
                  <c:v>0.89868421052631575</c:v>
                </c:pt>
                <c:pt idx="23">
                  <c:v>0.9012261580381471</c:v>
                </c:pt>
                <c:pt idx="24">
                  <c:v>0.89444053483462349</c:v>
                </c:pt>
                <c:pt idx="25">
                  <c:v>0.88848396501457727</c:v>
                </c:pt>
                <c:pt idx="26">
                  <c:v>0.88317413666421751</c:v>
                </c:pt>
                <c:pt idx="27">
                  <c:v>0.88514548238897395</c:v>
                </c:pt>
                <c:pt idx="28">
                  <c:v>0.89346811819595651</c:v>
                </c:pt>
                <c:pt idx="29">
                  <c:v>0.8946135831381733</c:v>
                </c:pt>
                <c:pt idx="30">
                  <c:v>0.88612670408981553</c:v>
                </c:pt>
                <c:pt idx="31">
                  <c:v>0.88942695722356735</c:v>
                </c:pt>
                <c:pt idx="32">
                  <c:v>0.898949070331447</c:v>
                </c:pt>
                <c:pt idx="33">
                  <c:v>0.8875305623471883</c:v>
                </c:pt>
                <c:pt idx="34">
                  <c:v>0.87942122186495175</c:v>
                </c:pt>
                <c:pt idx="35">
                  <c:v>0.86887835703001581</c:v>
                </c:pt>
                <c:pt idx="36">
                  <c:v>0.86288416075650121</c:v>
                </c:pt>
                <c:pt idx="37">
                  <c:v>0.85947955390334574</c:v>
                </c:pt>
                <c:pt idx="38">
                  <c:v>0.85852981969486819</c:v>
                </c:pt>
                <c:pt idx="39">
                  <c:v>0.84959349593495936</c:v>
                </c:pt>
                <c:pt idx="40">
                  <c:v>0.85931307793923384</c:v>
                </c:pt>
                <c:pt idx="41">
                  <c:v>0.85834957764782327</c:v>
                </c:pt>
                <c:pt idx="42">
                  <c:v>0.86230964467005078</c:v>
                </c:pt>
                <c:pt idx="43">
                  <c:v>0.86662606577344703</c:v>
                </c:pt>
                <c:pt idx="44">
                  <c:v>0.87220259128386335</c:v>
                </c:pt>
                <c:pt idx="45">
                  <c:v>0.86739380022962109</c:v>
                </c:pt>
                <c:pt idx="46">
                  <c:v>0.87249443207126953</c:v>
                </c:pt>
                <c:pt idx="47">
                  <c:v>0.86631016042780751</c:v>
                </c:pt>
                <c:pt idx="48">
                  <c:v>0.86605783866057839</c:v>
                </c:pt>
                <c:pt idx="49">
                  <c:v>0.86640079760717847</c:v>
                </c:pt>
                <c:pt idx="50">
                  <c:v>0.86757546251217132</c:v>
                </c:pt>
                <c:pt idx="51">
                  <c:v>0.86545801526717558</c:v>
                </c:pt>
                <c:pt idx="52">
                  <c:v>0.87058823529411766</c:v>
                </c:pt>
                <c:pt idx="53">
                  <c:v>0.86596523330283626</c:v>
                </c:pt>
                <c:pt idx="54">
                  <c:v>0.86578103527256067</c:v>
                </c:pt>
                <c:pt idx="55">
                  <c:v>0.86149584487534625</c:v>
                </c:pt>
                <c:pt idx="56">
                  <c:v>0.8580046403712297</c:v>
                </c:pt>
                <c:pt idx="57">
                  <c:v>0.85694508537148129</c:v>
                </c:pt>
                <c:pt idx="58">
                  <c:v>0.85494106980961015</c:v>
                </c:pt>
                <c:pt idx="59">
                  <c:v>0.84947223497016977</c:v>
                </c:pt>
                <c:pt idx="60">
                  <c:v>0.84456671251719395</c:v>
                </c:pt>
                <c:pt idx="61">
                  <c:v>0.84531392174704278</c:v>
                </c:pt>
                <c:pt idx="62">
                  <c:v>0.84382177308222328</c:v>
                </c:pt>
                <c:pt idx="63">
                  <c:v>0.84608294930875572</c:v>
                </c:pt>
                <c:pt idx="64">
                  <c:v>0.83926031294452352</c:v>
                </c:pt>
                <c:pt idx="65">
                  <c:v>0.83680387409200974</c:v>
                </c:pt>
                <c:pt idx="66">
                  <c:v>0.83881578947368418</c:v>
                </c:pt>
                <c:pt idx="67">
                  <c:v>0.84172661870503596</c:v>
                </c:pt>
                <c:pt idx="68">
                  <c:v>0.8396361895643849</c:v>
                </c:pt>
                <c:pt idx="69">
                  <c:v>0.84304285026480497</c:v>
                </c:pt>
                <c:pt idx="70">
                  <c:v>0.83564925730713946</c:v>
                </c:pt>
                <c:pt idx="71">
                  <c:v>0.8354609929078014</c:v>
                </c:pt>
                <c:pt idx="72">
                  <c:v>0.83380149812734083</c:v>
                </c:pt>
                <c:pt idx="73">
                  <c:v>0.82663438256658595</c:v>
                </c:pt>
                <c:pt idx="74">
                  <c:v>0.82681297709923662</c:v>
                </c:pt>
                <c:pt idx="75">
                  <c:v>0.82384169884169889</c:v>
                </c:pt>
                <c:pt idx="76">
                  <c:v>0.81688804554079697</c:v>
                </c:pt>
                <c:pt idx="77">
                  <c:v>0.81765834932821502</c:v>
                </c:pt>
                <c:pt idx="78">
                  <c:v>0.8191238813000471</c:v>
                </c:pt>
                <c:pt idx="79">
                  <c:v>0.81813975011568718</c:v>
                </c:pt>
                <c:pt idx="80">
                  <c:v>0.82556529764651587</c:v>
                </c:pt>
                <c:pt idx="81">
                  <c:v>0.82123161764705888</c:v>
                </c:pt>
                <c:pt idx="82">
                  <c:v>0.82565492321589884</c:v>
                </c:pt>
                <c:pt idx="83">
                  <c:v>0.82766439909297052</c:v>
                </c:pt>
                <c:pt idx="84">
                  <c:v>0.82792909641158663</c:v>
                </c:pt>
                <c:pt idx="85">
                  <c:v>0.82919520547945202</c:v>
                </c:pt>
                <c:pt idx="86">
                  <c:v>0.82634476916560784</c:v>
                </c:pt>
                <c:pt idx="87">
                  <c:v>0.81993437243642331</c:v>
                </c:pt>
                <c:pt idx="88">
                  <c:v>0.82262514781237683</c:v>
                </c:pt>
                <c:pt idx="89">
                  <c:v>0.82912844036697253</c:v>
                </c:pt>
                <c:pt idx="90">
                  <c:v>0.83370870870870872</c:v>
                </c:pt>
                <c:pt idx="91">
                  <c:v>0.83090490797546013</c:v>
                </c:pt>
                <c:pt idx="92">
                  <c:v>0.82269230769230772</c:v>
                </c:pt>
                <c:pt idx="93">
                  <c:v>0.83339476594176187</c:v>
                </c:pt>
                <c:pt idx="94">
                  <c:v>0.8272388059701492</c:v>
                </c:pt>
                <c:pt idx="95">
                  <c:v>0.82919708029197081</c:v>
                </c:pt>
                <c:pt idx="96">
                  <c:v>0.81500551673409338</c:v>
                </c:pt>
                <c:pt idx="97">
                  <c:v>0.8040201005025126</c:v>
                </c:pt>
                <c:pt idx="98">
                  <c:v>0.80498070852332515</c:v>
                </c:pt>
                <c:pt idx="99">
                  <c:v>0.80967514124293782</c:v>
                </c:pt>
                <c:pt idx="100">
                  <c:v>0.79876273653566232</c:v>
                </c:pt>
                <c:pt idx="101">
                  <c:v>0.80742877749729536</c:v>
                </c:pt>
                <c:pt idx="102">
                  <c:v>0.80692704495210021</c:v>
                </c:pt>
                <c:pt idx="103">
                  <c:v>0.80481383978939447</c:v>
                </c:pt>
                <c:pt idx="104">
                  <c:v>0.81090623774029036</c:v>
                </c:pt>
                <c:pt idx="105">
                  <c:v>0.81115537848605579</c:v>
                </c:pt>
                <c:pt idx="106">
                  <c:v>0.80633663366336639</c:v>
                </c:pt>
                <c:pt idx="107">
                  <c:v>0.80124740124740124</c:v>
                </c:pt>
                <c:pt idx="108">
                  <c:v>0.80336842105263162</c:v>
                </c:pt>
                <c:pt idx="109">
                  <c:v>0.79405428694528224</c:v>
                </c:pt>
                <c:pt idx="110">
                  <c:v>0.7987778262767351</c:v>
                </c:pt>
                <c:pt idx="111">
                  <c:v>0.79843273835437523</c:v>
                </c:pt>
                <c:pt idx="112">
                  <c:v>0.8</c:v>
                </c:pt>
                <c:pt idx="113">
                  <c:v>0.80139860139860142</c:v>
                </c:pt>
                <c:pt idx="114">
                  <c:v>0.80403187998124703</c:v>
                </c:pt>
                <c:pt idx="115">
                  <c:v>0.78557692307692306</c:v>
                </c:pt>
                <c:pt idx="116">
                  <c:v>0.78921568627450978</c:v>
                </c:pt>
                <c:pt idx="117">
                  <c:v>0.78269720101781171</c:v>
                </c:pt>
                <c:pt idx="118">
                  <c:v>0.77879935100054087</c:v>
                </c:pt>
                <c:pt idx="119">
                  <c:v>0.76799140708915148</c:v>
                </c:pt>
                <c:pt idx="120">
                  <c:v>0.77126760563380281</c:v>
                </c:pt>
                <c:pt idx="121">
                  <c:v>0.7705677867902665</c:v>
                </c:pt>
                <c:pt idx="122">
                  <c:v>0.78090216754540132</c:v>
                </c:pt>
                <c:pt idx="123">
                  <c:v>0.76734192756292208</c:v>
                </c:pt>
                <c:pt idx="124">
                  <c:v>0.77181208053691275</c:v>
                </c:pt>
                <c:pt idx="125">
                  <c:v>0.77706260971328267</c:v>
                </c:pt>
                <c:pt idx="126">
                  <c:v>0.78658536585365857</c:v>
                </c:pt>
                <c:pt idx="127">
                  <c:v>0.77945619335347427</c:v>
                </c:pt>
                <c:pt idx="128">
                  <c:v>0.7796193984039288</c:v>
                </c:pt>
                <c:pt idx="129">
                  <c:v>0.78903760356915231</c:v>
                </c:pt>
                <c:pt idx="130">
                  <c:v>0.79002624671916011</c:v>
                </c:pt>
                <c:pt idx="131">
                  <c:v>0.78717779246530073</c:v>
                </c:pt>
                <c:pt idx="132">
                  <c:v>0.7812718378756115</c:v>
                </c:pt>
                <c:pt idx="133">
                  <c:v>0.77342657342657339</c:v>
                </c:pt>
                <c:pt idx="134">
                  <c:v>0.78009742519137093</c:v>
                </c:pt>
                <c:pt idx="135">
                  <c:v>0.78421787709497204</c:v>
                </c:pt>
                <c:pt idx="136">
                  <c:v>0.77327647476901207</c:v>
                </c:pt>
                <c:pt idx="137">
                  <c:v>0.78205128205128205</c:v>
                </c:pt>
                <c:pt idx="138">
                  <c:v>0.77893950709484694</c:v>
                </c:pt>
                <c:pt idx="139">
                  <c:v>0.7714502657555049</c:v>
                </c:pt>
                <c:pt idx="140">
                  <c:v>0.77060653188180406</c:v>
                </c:pt>
                <c:pt idx="141">
                  <c:v>0.76390008058017722</c:v>
                </c:pt>
                <c:pt idx="142">
                  <c:v>0.75129087779690185</c:v>
                </c:pt>
                <c:pt idx="143">
                  <c:v>0.74488888888888893</c:v>
                </c:pt>
                <c:pt idx="144">
                  <c:v>0.73252562907735319</c:v>
                </c:pt>
                <c:pt idx="145">
                  <c:v>0.72727272727272729</c:v>
                </c:pt>
                <c:pt idx="146">
                  <c:v>0.74081055607917057</c:v>
                </c:pt>
                <c:pt idx="147">
                  <c:v>0.74879227053140096</c:v>
                </c:pt>
                <c:pt idx="148">
                  <c:v>0.74045053868756117</c:v>
                </c:pt>
                <c:pt idx="149">
                  <c:v>0.7294921875</c:v>
                </c:pt>
                <c:pt idx="150">
                  <c:v>0.73073073073073069</c:v>
                </c:pt>
                <c:pt idx="151">
                  <c:v>0.72244897959183674</c:v>
                </c:pt>
                <c:pt idx="152">
                  <c:v>0.7337526205450734</c:v>
                </c:pt>
                <c:pt idx="153">
                  <c:v>0.72969966629588434</c:v>
                </c:pt>
                <c:pt idx="154">
                  <c:v>0.73701657458563541</c:v>
                </c:pt>
                <c:pt idx="155">
                  <c:v>0.74884792626728114</c:v>
                </c:pt>
                <c:pt idx="156">
                  <c:v>0.76334951456310685</c:v>
                </c:pt>
                <c:pt idx="157">
                  <c:v>0.76425855513307983</c:v>
                </c:pt>
                <c:pt idx="158">
                  <c:v>0.78255033557046982</c:v>
                </c:pt>
                <c:pt idx="159">
                  <c:v>0.78106508875739644</c:v>
                </c:pt>
                <c:pt idx="160">
                  <c:v>0.77469135802469136</c:v>
                </c:pt>
                <c:pt idx="161">
                  <c:v>0.75641025641025639</c:v>
                </c:pt>
                <c:pt idx="162">
                  <c:v>0.75526742301458671</c:v>
                </c:pt>
                <c:pt idx="163">
                  <c:v>0.7416798732171157</c:v>
                </c:pt>
                <c:pt idx="164">
                  <c:v>0.74605678233438488</c:v>
                </c:pt>
                <c:pt idx="165">
                  <c:v>0.752</c:v>
                </c:pt>
                <c:pt idx="166">
                  <c:v>0.74281391830559762</c:v>
                </c:pt>
                <c:pt idx="167">
                  <c:v>0.74814814814814812</c:v>
                </c:pt>
                <c:pt idx="168">
                  <c:v>0.75507246376811599</c:v>
                </c:pt>
                <c:pt idx="169">
                  <c:v>0.760522496371553</c:v>
                </c:pt>
                <c:pt idx="170">
                  <c:v>0.76417910447761195</c:v>
                </c:pt>
                <c:pt idx="171">
                  <c:v>0.76374442793462105</c:v>
                </c:pt>
                <c:pt idx="172">
                  <c:v>0.74449339207048459</c:v>
                </c:pt>
                <c:pt idx="173">
                  <c:v>0.74316109422492405</c:v>
                </c:pt>
                <c:pt idx="174">
                  <c:v>0.73197492163009403</c:v>
                </c:pt>
                <c:pt idx="175">
                  <c:v>0.72176759410801961</c:v>
                </c:pt>
                <c:pt idx="176">
                  <c:v>0.70881863560732117</c:v>
                </c:pt>
                <c:pt idx="177">
                  <c:v>0.71163575042158511</c:v>
                </c:pt>
                <c:pt idx="178">
                  <c:v>0.68674698795180722</c:v>
                </c:pt>
                <c:pt idx="179">
                  <c:v>0.69707401032702232</c:v>
                </c:pt>
                <c:pt idx="180">
                  <c:v>0.68500000000000005</c:v>
                </c:pt>
                <c:pt idx="181">
                  <c:v>0.68621236133122032</c:v>
                </c:pt>
                <c:pt idx="182">
                  <c:v>0.68541033434650456</c:v>
                </c:pt>
                <c:pt idx="183">
                  <c:v>0.67668097281831185</c:v>
                </c:pt>
                <c:pt idx="184">
                  <c:v>0.66847826086956519</c:v>
                </c:pt>
                <c:pt idx="185">
                  <c:v>0.67142857142857137</c:v>
                </c:pt>
                <c:pt idx="186">
                  <c:v>0.65375302663438262</c:v>
                </c:pt>
                <c:pt idx="187">
                  <c:v>0.66894977168949776</c:v>
                </c:pt>
                <c:pt idx="188">
                  <c:v>0.66629339305711088</c:v>
                </c:pt>
                <c:pt idx="189">
                  <c:v>0.6677777777777778</c:v>
                </c:pt>
                <c:pt idx="190">
                  <c:v>0.66487068965517238</c:v>
                </c:pt>
                <c:pt idx="191">
                  <c:v>0.66214807090719496</c:v>
                </c:pt>
                <c:pt idx="192">
                  <c:v>0.66422594142259417</c:v>
                </c:pt>
                <c:pt idx="193">
                  <c:v>0.67486631016042786</c:v>
                </c:pt>
                <c:pt idx="194">
                  <c:v>0.67190775681341719</c:v>
                </c:pt>
                <c:pt idx="195">
                  <c:v>0.6673553719008265</c:v>
                </c:pt>
                <c:pt idx="196">
                  <c:v>0.66047471620227038</c:v>
                </c:pt>
                <c:pt idx="197">
                  <c:v>0.66632653061224489</c:v>
                </c:pt>
                <c:pt idx="198">
                  <c:v>0.67317574511819112</c:v>
                </c:pt>
                <c:pt idx="199">
                  <c:v>0.6703517587939698</c:v>
                </c:pt>
                <c:pt idx="200">
                  <c:v>0.65403304178814381</c:v>
                </c:pt>
                <c:pt idx="201">
                  <c:v>0.64196342637151105</c:v>
                </c:pt>
                <c:pt idx="202">
                  <c:v>0.6518804243008679</c:v>
                </c:pt>
                <c:pt idx="203">
                  <c:v>0.651031894934334</c:v>
                </c:pt>
                <c:pt idx="204">
                  <c:v>0.64954954954954958</c:v>
                </c:pt>
                <c:pt idx="205">
                  <c:v>0.65068493150684936</c:v>
                </c:pt>
                <c:pt idx="206">
                  <c:v>0.64605370219690805</c:v>
                </c:pt>
                <c:pt idx="207">
                  <c:v>0.64280094413847366</c:v>
                </c:pt>
                <c:pt idx="208">
                  <c:v>0.63850837138508376</c:v>
                </c:pt>
                <c:pt idx="209">
                  <c:v>0.63262307127112416</c:v>
                </c:pt>
                <c:pt idx="210">
                  <c:v>0.63127690100430411</c:v>
                </c:pt>
                <c:pt idx="211">
                  <c:v>0.61683599419448476</c:v>
                </c:pt>
                <c:pt idx="212">
                  <c:v>0.60230547550432278</c:v>
                </c:pt>
                <c:pt idx="213">
                  <c:v>0.60256410256410253</c:v>
                </c:pt>
                <c:pt idx="214">
                  <c:v>0.61040787623066106</c:v>
                </c:pt>
                <c:pt idx="215">
                  <c:v>0.61522198731501054</c:v>
                </c:pt>
                <c:pt idx="216">
                  <c:v>0.62133891213389125</c:v>
                </c:pt>
                <c:pt idx="217">
                  <c:v>0.61781206171107994</c:v>
                </c:pt>
                <c:pt idx="218">
                  <c:v>0.61601085481682494</c:v>
                </c:pt>
                <c:pt idx="219">
                  <c:v>0.61402359108781124</c:v>
                </c:pt>
                <c:pt idx="220">
                  <c:v>0.6179775280898876</c:v>
                </c:pt>
                <c:pt idx="221">
                  <c:v>0.62565789473684208</c:v>
                </c:pt>
                <c:pt idx="222">
                  <c:v>0.62115127175368134</c:v>
                </c:pt>
                <c:pt idx="223">
                  <c:v>0.61099656357388321</c:v>
                </c:pt>
                <c:pt idx="224">
                  <c:v>0.61598302687411599</c:v>
                </c:pt>
                <c:pt idx="225">
                  <c:v>0.6166541635408852</c:v>
                </c:pt>
                <c:pt idx="226">
                  <c:v>0.62358642972536349</c:v>
                </c:pt>
                <c:pt idx="227">
                  <c:v>0.62092050209205019</c:v>
                </c:pt>
                <c:pt idx="228">
                  <c:v>0.60755048287971902</c:v>
                </c:pt>
                <c:pt idx="229">
                  <c:v>0.60619469026548678</c:v>
                </c:pt>
                <c:pt idx="230">
                  <c:v>0.60761736049601422</c:v>
                </c:pt>
                <c:pt idx="231">
                  <c:v>0.60429722470904212</c:v>
                </c:pt>
                <c:pt idx="232">
                  <c:v>0.61504424778761058</c:v>
                </c:pt>
                <c:pt idx="233">
                  <c:v>0.60200364298724951</c:v>
                </c:pt>
                <c:pt idx="234">
                  <c:v>0.6074074074074074</c:v>
                </c:pt>
                <c:pt idx="235">
                  <c:v>0.60617760617760619</c:v>
                </c:pt>
                <c:pt idx="236">
                  <c:v>0.59744094488188981</c:v>
                </c:pt>
                <c:pt idx="237">
                  <c:v>0.59451219512195119</c:v>
                </c:pt>
                <c:pt idx="238">
                  <c:v>0.59533468559837732</c:v>
                </c:pt>
                <c:pt idx="239">
                  <c:v>0.59290187891440504</c:v>
                </c:pt>
                <c:pt idx="240">
                  <c:v>0.59496327387198322</c:v>
                </c:pt>
                <c:pt idx="241">
                  <c:v>0.56864864864864861</c:v>
                </c:pt>
                <c:pt idx="242">
                  <c:v>0.57020364415862812</c:v>
                </c:pt>
                <c:pt idx="243">
                  <c:v>0.57505518763796915</c:v>
                </c:pt>
                <c:pt idx="244">
                  <c:v>0.5794285714285714</c:v>
                </c:pt>
                <c:pt idx="245">
                  <c:v>0.58899297423887587</c:v>
                </c:pt>
                <c:pt idx="246">
                  <c:v>0.58986731001206272</c:v>
                </c:pt>
                <c:pt idx="247">
                  <c:v>0.60804020100502509</c:v>
                </c:pt>
                <c:pt idx="248">
                  <c:v>0.61240310077519378</c:v>
                </c:pt>
                <c:pt idx="249">
                  <c:v>0.61609498680738783</c:v>
                </c:pt>
                <c:pt idx="250">
                  <c:v>0.62583222370173097</c:v>
                </c:pt>
                <c:pt idx="251">
                  <c:v>0.62830687830687826</c:v>
                </c:pt>
                <c:pt idx="252">
                  <c:v>0.61631016042780751</c:v>
                </c:pt>
                <c:pt idx="253">
                  <c:v>0.60680272108843536</c:v>
                </c:pt>
                <c:pt idx="254">
                  <c:v>0.59361997226074892</c:v>
                </c:pt>
                <c:pt idx="255">
                  <c:v>0.59972105997210601</c:v>
                </c:pt>
                <c:pt idx="256">
                  <c:v>0.59913169319826343</c:v>
                </c:pt>
                <c:pt idx="257">
                  <c:v>0.59165424739195227</c:v>
                </c:pt>
                <c:pt idx="258">
                  <c:v>0.58989598811292721</c:v>
                </c:pt>
                <c:pt idx="259">
                  <c:v>0.59036144578313254</c:v>
                </c:pt>
                <c:pt idx="260">
                  <c:v>0.59001512859304084</c:v>
                </c:pt>
                <c:pt idx="261">
                  <c:v>0.59118541033434646</c:v>
                </c:pt>
                <c:pt idx="262">
                  <c:v>0.58371040723981904</c:v>
                </c:pt>
                <c:pt idx="263">
                  <c:v>0.5760709010339734</c:v>
                </c:pt>
                <c:pt idx="264">
                  <c:v>0.58184523809523814</c:v>
                </c:pt>
                <c:pt idx="265">
                  <c:v>0.57492354740061158</c:v>
                </c:pt>
                <c:pt idx="266">
                  <c:v>0.58204334365325072</c:v>
                </c:pt>
                <c:pt idx="267">
                  <c:v>0.580952380952381</c:v>
                </c:pt>
                <c:pt idx="268">
                  <c:v>0.58243451463790452</c:v>
                </c:pt>
                <c:pt idx="269">
                  <c:v>0.59174311926605505</c:v>
                </c:pt>
                <c:pt idx="270">
                  <c:v>0.57299843014128726</c:v>
                </c:pt>
                <c:pt idx="271">
                  <c:v>0.57301587301587298</c:v>
                </c:pt>
                <c:pt idx="272">
                  <c:v>0.57389937106918243</c:v>
                </c:pt>
                <c:pt idx="273">
                  <c:v>0.56714060031595581</c:v>
                </c:pt>
                <c:pt idx="274">
                  <c:v>0.5714285714285714</c:v>
                </c:pt>
                <c:pt idx="275">
                  <c:v>0.56756756756756754</c:v>
                </c:pt>
                <c:pt idx="276">
                  <c:v>0.57515337423312884</c:v>
                </c:pt>
                <c:pt idx="277">
                  <c:v>0.58814589665653494</c:v>
                </c:pt>
                <c:pt idx="278">
                  <c:v>0.59150805270863838</c:v>
                </c:pt>
                <c:pt idx="279">
                  <c:v>0.5921625544267054</c:v>
                </c:pt>
                <c:pt idx="280">
                  <c:v>0.59527121001390826</c:v>
                </c:pt>
                <c:pt idx="281">
                  <c:v>0.59037711313394015</c:v>
                </c:pt>
                <c:pt idx="282">
                  <c:v>0.59705159705159705</c:v>
                </c:pt>
                <c:pt idx="283">
                  <c:v>0.59259259259259256</c:v>
                </c:pt>
                <c:pt idx="284">
                  <c:v>0.6</c:v>
                </c:pt>
                <c:pt idx="285">
                  <c:v>0.58835758835758833</c:v>
                </c:pt>
                <c:pt idx="286">
                  <c:v>0.58267716535433067</c:v>
                </c:pt>
                <c:pt idx="287">
                  <c:v>0.57844990548204156</c:v>
                </c:pt>
                <c:pt idx="288">
                  <c:v>0.58317580340264652</c:v>
                </c:pt>
                <c:pt idx="289">
                  <c:v>0.58311800172265293</c:v>
                </c:pt>
                <c:pt idx="290">
                  <c:v>0.56501547987616096</c:v>
                </c:pt>
                <c:pt idx="291">
                  <c:v>0.55435565154787614</c:v>
                </c:pt>
                <c:pt idx="292">
                  <c:v>0.55103448275862066</c:v>
                </c:pt>
                <c:pt idx="293">
                  <c:v>0.55936675461741425</c:v>
                </c:pt>
                <c:pt idx="294">
                  <c:v>0.55891822279459114</c:v>
                </c:pt>
                <c:pt idx="295">
                  <c:v>0.54988123515439435</c:v>
                </c:pt>
                <c:pt idx="296">
                  <c:v>0.54918981481481477</c:v>
                </c:pt>
                <c:pt idx="297">
                  <c:v>0.54715875805506742</c:v>
                </c:pt>
                <c:pt idx="298">
                  <c:v>0.54629629629629628</c:v>
                </c:pt>
                <c:pt idx="299">
                  <c:v>0.55282695602512855</c:v>
                </c:pt>
                <c:pt idx="300">
                  <c:v>0.5445714285714286</c:v>
                </c:pt>
                <c:pt idx="301">
                  <c:v>0.54386951631046121</c:v>
                </c:pt>
                <c:pt idx="302">
                  <c:v>0.54922279792746109</c:v>
                </c:pt>
                <c:pt idx="303">
                  <c:v>0.53567318757192173</c:v>
                </c:pt>
                <c:pt idx="304">
                  <c:v>0.53614806246385194</c:v>
                </c:pt>
                <c:pt idx="305">
                  <c:v>0.53959810874704495</c:v>
                </c:pt>
                <c:pt idx="306">
                  <c:v>0.53038348082595865</c:v>
                </c:pt>
                <c:pt idx="307">
                  <c:v>0.52958579881656809</c:v>
                </c:pt>
                <c:pt idx="308">
                  <c:v>0.52647412755716005</c:v>
                </c:pt>
                <c:pt idx="309">
                  <c:v>0.5218712029161604</c:v>
                </c:pt>
                <c:pt idx="310">
                  <c:v>0.5203303684879288</c:v>
                </c:pt>
                <c:pt idx="311">
                  <c:v>0.53388746803069054</c:v>
                </c:pt>
                <c:pt idx="312">
                  <c:v>0.53642811089619602</c:v>
                </c:pt>
                <c:pt idx="313">
                  <c:v>0.53137516688918562</c:v>
                </c:pt>
                <c:pt idx="314">
                  <c:v>0.52508591065292098</c:v>
                </c:pt>
                <c:pt idx="315">
                  <c:v>0.51781970649895182</c:v>
                </c:pt>
                <c:pt idx="316">
                  <c:v>0.51827485380116955</c:v>
                </c:pt>
                <c:pt idx="317">
                  <c:v>0.51963048498845266</c:v>
                </c:pt>
                <c:pt idx="318">
                  <c:v>0.5075456711675933</c:v>
                </c:pt>
                <c:pt idx="319">
                  <c:v>0.4995787700084246</c:v>
                </c:pt>
                <c:pt idx="320">
                  <c:v>0.51113089937666967</c:v>
                </c:pt>
                <c:pt idx="321">
                  <c:v>0.52788104089219334</c:v>
                </c:pt>
                <c:pt idx="322">
                  <c:v>0.53295128939828085</c:v>
                </c:pt>
                <c:pt idx="323">
                  <c:v>0.52417061611374405</c:v>
                </c:pt>
                <c:pt idx="324">
                  <c:v>0.5205741626794258</c:v>
                </c:pt>
                <c:pt idx="325">
                  <c:v>0.51599587203302377</c:v>
                </c:pt>
                <c:pt idx="326">
                  <c:v>0.51524710830704523</c:v>
                </c:pt>
                <c:pt idx="327">
                  <c:v>0.50371944739638685</c:v>
                </c:pt>
                <c:pt idx="328">
                  <c:v>0.49790356394129981</c:v>
                </c:pt>
                <c:pt idx="329">
                  <c:v>0.49567099567099565</c:v>
                </c:pt>
                <c:pt idx="330">
                  <c:v>0.50503919372900341</c:v>
                </c:pt>
                <c:pt idx="331">
                  <c:v>0.51631701631701632</c:v>
                </c:pt>
                <c:pt idx="332">
                  <c:v>0.5270588235294118</c:v>
                </c:pt>
                <c:pt idx="333">
                  <c:v>0.52410383189122378</c:v>
                </c:pt>
                <c:pt idx="334">
                  <c:v>0.52718078381795197</c:v>
                </c:pt>
                <c:pt idx="335">
                  <c:v>0.52086137281292055</c:v>
                </c:pt>
                <c:pt idx="336">
                  <c:v>0.53867028493894165</c:v>
                </c:pt>
                <c:pt idx="337">
                  <c:v>0.53867028493894165</c:v>
                </c:pt>
                <c:pt idx="338">
                  <c:v>0.54072096128170899</c:v>
                </c:pt>
                <c:pt idx="339">
                  <c:v>0.53368560105680318</c:v>
                </c:pt>
                <c:pt idx="340">
                  <c:v>0.52522639068564037</c:v>
                </c:pt>
                <c:pt idx="341">
                  <c:v>0.52880921895006405</c:v>
                </c:pt>
                <c:pt idx="342">
                  <c:v>0.53259532595325954</c:v>
                </c:pt>
                <c:pt idx="343">
                  <c:v>0.52339901477832518</c:v>
                </c:pt>
                <c:pt idx="344">
                  <c:v>0.52747252747252749</c:v>
                </c:pt>
                <c:pt idx="345">
                  <c:v>0.51805728518057281</c:v>
                </c:pt>
                <c:pt idx="346">
                  <c:v>0.52904040404040409</c:v>
                </c:pt>
                <c:pt idx="347">
                  <c:v>0.52798982188295163</c:v>
                </c:pt>
                <c:pt idx="348">
                  <c:v>0.52363184079601988</c:v>
                </c:pt>
                <c:pt idx="349">
                  <c:v>0.52093596059113301</c:v>
                </c:pt>
                <c:pt idx="350">
                  <c:v>0.51230949589683472</c:v>
                </c:pt>
                <c:pt idx="351">
                  <c:v>0.50115207373271886</c:v>
                </c:pt>
                <c:pt idx="352">
                  <c:v>0.50218340611353707</c:v>
                </c:pt>
                <c:pt idx="353">
                  <c:v>0.49679487179487181</c:v>
                </c:pt>
                <c:pt idx="354">
                  <c:v>0.50417536534446761</c:v>
                </c:pt>
                <c:pt idx="355">
                  <c:v>0.49846153846153846</c:v>
                </c:pt>
                <c:pt idx="356">
                  <c:v>0.49066390041493774</c:v>
                </c:pt>
                <c:pt idx="357">
                  <c:v>0.50585729499467513</c:v>
                </c:pt>
                <c:pt idx="358">
                  <c:v>0.50422832980972521</c:v>
                </c:pt>
                <c:pt idx="359">
                  <c:v>0.50526315789473686</c:v>
                </c:pt>
                <c:pt idx="360">
                  <c:v>0.48701973001038423</c:v>
                </c:pt>
                <c:pt idx="361">
                  <c:v>0.48936170212765956</c:v>
                </c:pt>
                <c:pt idx="362">
                  <c:v>0.49114173228346458</c:v>
                </c:pt>
                <c:pt idx="363">
                  <c:v>0.49805447470817121</c:v>
                </c:pt>
                <c:pt idx="364">
                  <c:v>0.48436018957345972</c:v>
                </c:pt>
                <c:pt idx="365">
                  <c:v>0.47755491881566381</c:v>
                </c:pt>
                <c:pt idx="366">
                  <c:v>0.47129629629629627</c:v>
                </c:pt>
                <c:pt idx="367">
                  <c:v>0.47480106100795755</c:v>
                </c:pt>
                <c:pt idx="368">
                  <c:v>0.47028423772609818</c:v>
                </c:pt>
                <c:pt idx="369">
                  <c:v>0.47573656845753898</c:v>
                </c:pt>
                <c:pt idx="370">
                  <c:v>0.46271186440677964</c:v>
                </c:pt>
                <c:pt idx="371">
                  <c:v>0.47166666666666668</c:v>
                </c:pt>
                <c:pt idx="372">
                  <c:v>0.46864406779661016</c:v>
                </c:pt>
                <c:pt idx="373">
                  <c:v>0.46291560102301788</c:v>
                </c:pt>
                <c:pt idx="374">
                  <c:v>0.46775580395528804</c:v>
                </c:pt>
                <c:pt idx="375">
                  <c:v>0.45704467353951889</c:v>
                </c:pt>
                <c:pt idx="376">
                  <c:v>0.44801352493660185</c:v>
                </c:pt>
                <c:pt idx="377">
                  <c:v>0.45516074450084604</c:v>
                </c:pt>
                <c:pt idx="378">
                  <c:v>0.44752818733738076</c:v>
                </c:pt>
                <c:pt idx="379">
                  <c:v>0.45850796311818942</c:v>
                </c:pt>
                <c:pt idx="380">
                  <c:v>0.46006655574043259</c:v>
                </c:pt>
                <c:pt idx="381">
                  <c:v>0.45564168819982775</c:v>
                </c:pt>
                <c:pt idx="382">
                  <c:v>0.45996441281138789</c:v>
                </c:pt>
                <c:pt idx="383">
                  <c:v>0.45923149015932518</c:v>
                </c:pt>
                <c:pt idx="384">
                  <c:v>0.45961538461538459</c:v>
                </c:pt>
                <c:pt idx="385">
                  <c:v>0.45808966861598438</c:v>
                </c:pt>
                <c:pt idx="386">
                  <c:v>0.44887525562372188</c:v>
                </c:pt>
                <c:pt idx="387">
                  <c:v>0.45232815964523282</c:v>
                </c:pt>
                <c:pt idx="388">
                  <c:v>0.44228571428571428</c:v>
                </c:pt>
                <c:pt idx="389">
                  <c:v>0.4304556354916067</c:v>
                </c:pt>
                <c:pt idx="390">
                  <c:v>0.43274111675126903</c:v>
                </c:pt>
                <c:pt idx="391">
                  <c:v>0.42972972972972973</c:v>
                </c:pt>
                <c:pt idx="392">
                  <c:v>0.43254520166898469</c:v>
                </c:pt>
                <c:pt idx="393">
                  <c:v>0.41935483870967744</c:v>
                </c:pt>
                <c:pt idx="394">
                  <c:v>0.41679626749611198</c:v>
                </c:pt>
                <c:pt idx="395">
                  <c:v>0.43572621035058429</c:v>
                </c:pt>
                <c:pt idx="396">
                  <c:v>0.4388984509466437</c:v>
                </c:pt>
                <c:pt idx="397">
                  <c:v>0.44464285714285712</c:v>
                </c:pt>
                <c:pt idx="398">
                  <c:v>0.45765765765765765</c:v>
                </c:pt>
                <c:pt idx="399">
                  <c:v>0.45904761904761904</c:v>
                </c:pt>
                <c:pt idx="400">
                  <c:v>0.49301397205588821</c:v>
                </c:pt>
                <c:pt idx="401">
                  <c:v>0.48722986247544203</c:v>
                </c:pt>
                <c:pt idx="402">
                  <c:v>0.47480620155038761</c:v>
                </c:pt>
                <c:pt idx="403">
                  <c:v>0.49486652977412732</c:v>
                </c:pt>
                <c:pt idx="404">
                  <c:v>0.50207468879668049</c:v>
                </c:pt>
                <c:pt idx="405">
                  <c:v>0.4887525562372188</c:v>
                </c:pt>
                <c:pt idx="406">
                  <c:v>0.49203187250996017</c:v>
                </c:pt>
                <c:pt idx="407">
                  <c:v>0.49429657794676807</c:v>
                </c:pt>
                <c:pt idx="408">
                  <c:v>0.50396825396825395</c:v>
                </c:pt>
                <c:pt idx="409">
                  <c:v>0.51277013752455791</c:v>
                </c:pt>
                <c:pt idx="410">
                  <c:v>0.50186567164179108</c:v>
                </c:pt>
                <c:pt idx="411">
                  <c:v>0.49110320284697506</c:v>
                </c:pt>
                <c:pt idx="412">
                  <c:v>0.49220103986135183</c:v>
                </c:pt>
                <c:pt idx="413">
                  <c:v>0.47466216216216217</c:v>
                </c:pt>
                <c:pt idx="414">
                  <c:v>0.46398659966499162</c:v>
                </c:pt>
                <c:pt idx="415">
                  <c:v>0.46821705426356591</c:v>
                </c:pt>
                <c:pt idx="416">
                  <c:v>0.45901639344262296</c:v>
                </c:pt>
                <c:pt idx="417">
                  <c:v>0.46636771300448432</c:v>
                </c:pt>
                <c:pt idx="418">
                  <c:v>0.45118343195266269</c:v>
                </c:pt>
                <c:pt idx="419">
                  <c:v>0.45809248554913296</c:v>
                </c:pt>
                <c:pt idx="420">
                  <c:v>0.45670391061452514</c:v>
                </c:pt>
                <c:pt idx="421">
                  <c:v>0.46394557823129251</c:v>
                </c:pt>
                <c:pt idx="422">
                  <c:v>0.44297082228116713</c:v>
                </c:pt>
                <c:pt idx="423">
                  <c:v>0.43103448275862066</c:v>
                </c:pt>
                <c:pt idx="424">
                  <c:v>0.42803970223325061</c:v>
                </c:pt>
                <c:pt idx="425">
                  <c:v>0.43473193473193472</c:v>
                </c:pt>
                <c:pt idx="426">
                  <c:v>0.43340857787810383</c:v>
                </c:pt>
                <c:pt idx="427">
                  <c:v>0.44031531531531531</c:v>
                </c:pt>
                <c:pt idx="428">
                  <c:v>0.43823845327604727</c:v>
                </c:pt>
                <c:pt idx="429">
                  <c:v>0.44739638682252925</c:v>
                </c:pt>
                <c:pt idx="430">
                  <c:v>0.46292585170340683</c:v>
                </c:pt>
                <c:pt idx="431">
                  <c:v>0.46532663316582917</c:v>
                </c:pt>
                <c:pt idx="432">
                  <c:v>0.47405900305188198</c:v>
                </c:pt>
                <c:pt idx="433">
                  <c:v>0.45812310797174571</c:v>
                </c:pt>
                <c:pt idx="434">
                  <c:v>0.44975124378109455</c:v>
                </c:pt>
                <c:pt idx="435">
                  <c:v>0.4473420260782347</c:v>
                </c:pt>
                <c:pt idx="436">
                  <c:v>0.443</c:v>
                </c:pt>
                <c:pt idx="437">
                  <c:v>0.44228804902962204</c:v>
                </c:pt>
                <c:pt idx="438">
                  <c:v>0.43686354378818737</c:v>
                </c:pt>
                <c:pt idx="439">
                  <c:v>0.41768292682926828</c:v>
                </c:pt>
                <c:pt idx="440">
                  <c:v>0.41509433962264153</c:v>
                </c:pt>
                <c:pt idx="441">
                  <c:v>0.42234042553191492</c:v>
                </c:pt>
                <c:pt idx="442">
                  <c:v>0.4120819848975189</c:v>
                </c:pt>
                <c:pt idx="443">
                  <c:v>0.42105263157894735</c:v>
                </c:pt>
                <c:pt idx="444">
                  <c:v>0.41949152542372881</c:v>
                </c:pt>
                <c:pt idx="445">
                  <c:v>0.41323210412147504</c:v>
                </c:pt>
                <c:pt idx="446">
                  <c:v>0.42365591397849461</c:v>
                </c:pt>
                <c:pt idx="447">
                  <c:v>0.42797055730809674</c:v>
                </c:pt>
                <c:pt idx="448">
                  <c:v>0.42275574112734865</c:v>
                </c:pt>
                <c:pt idx="449">
                  <c:v>0.43240454076367391</c:v>
                </c:pt>
                <c:pt idx="450">
                  <c:v>0.41995841995841998</c:v>
                </c:pt>
                <c:pt idx="451">
                  <c:v>0.40885684860968075</c:v>
                </c:pt>
                <c:pt idx="452">
                  <c:v>0.4169921875</c:v>
                </c:pt>
                <c:pt idx="453">
                  <c:v>0.42202729044834308</c:v>
                </c:pt>
                <c:pt idx="454">
                  <c:v>0.42715559960356791</c:v>
                </c:pt>
                <c:pt idx="455">
                  <c:v>0.42871485943775101</c:v>
                </c:pt>
                <c:pt idx="456">
                  <c:v>0.42714570858283435</c:v>
                </c:pt>
                <c:pt idx="457">
                  <c:v>0.42544731610337971</c:v>
                </c:pt>
                <c:pt idx="458">
                  <c:v>0.43377148634984836</c:v>
                </c:pt>
                <c:pt idx="459">
                  <c:v>0.42960662525879917</c:v>
                </c:pt>
                <c:pt idx="460">
                  <c:v>0.41386554621848737</c:v>
                </c:pt>
                <c:pt idx="461">
                  <c:v>0.40947368421052632</c:v>
                </c:pt>
                <c:pt idx="462">
                  <c:v>0.41025641025641024</c:v>
                </c:pt>
                <c:pt idx="463">
                  <c:v>0.40129449838187703</c:v>
                </c:pt>
                <c:pt idx="464">
                  <c:v>0.41638608305274971</c:v>
                </c:pt>
                <c:pt idx="465">
                  <c:v>0.39768786127167632</c:v>
                </c:pt>
                <c:pt idx="466">
                  <c:v>0.4056029232643118</c:v>
                </c:pt>
                <c:pt idx="467">
                  <c:v>0.43274111675126903</c:v>
                </c:pt>
                <c:pt idx="468">
                  <c:v>0.43636363636363634</c:v>
                </c:pt>
                <c:pt idx="469">
                  <c:v>0.43782383419689119</c:v>
                </c:pt>
                <c:pt idx="470">
                  <c:v>0.44397759103641454</c:v>
                </c:pt>
                <c:pt idx="471">
                  <c:v>0.43151693667157587</c:v>
                </c:pt>
                <c:pt idx="472">
                  <c:v>0.44175491679273826</c:v>
                </c:pt>
                <c:pt idx="473">
                  <c:v>0.42204724409448818</c:v>
                </c:pt>
                <c:pt idx="474">
                  <c:v>0.38593481989708406</c:v>
                </c:pt>
                <c:pt idx="475">
                  <c:v>0.388086642599278</c:v>
                </c:pt>
                <c:pt idx="476">
                  <c:v>0.37813620071684589</c:v>
                </c:pt>
                <c:pt idx="477">
                  <c:v>0.37358490566037733</c:v>
                </c:pt>
                <c:pt idx="478">
                  <c:v>0.38336713995943206</c:v>
                </c:pt>
                <c:pt idx="479">
                  <c:v>0.38784067085953877</c:v>
                </c:pt>
                <c:pt idx="480">
                  <c:v>0.38311688311688313</c:v>
                </c:pt>
                <c:pt idx="481">
                  <c:v>0.40298507462686567</c:v>
                </c:pt>
                <c:pt idx="482">
                  <c:v>0.3961864406779661</c:v>
                </c:pt>
                <c:pt idx="483">
                  <c:v>0.39686098654708518</c:v>
                </c:pt>
                <c:pt idx="484">
                  <c:v>0.39361702127659576</c:v>
                </c:pt>
                <c:pt idx="485">
                  <c:v>0.36344537815126049</c:v>
                </c:pt>
                <c:pt idx="486">
                  <c:v>0.35791757049891543</c:v>
                </c:pt>
                <c:pt idx="487">
                  <c:v>0.35920177383592017</c:v>
                </c:pt>
                <c:pt idx="488">
                  <c:v>0.34070796460176989</c:v>
                </c:pt>
                <c:pt idx="489">
                  <c:v>0.34562211981566821</c:v>
                </c:pt>
                <c:pt idx="490">
                  <c:v>0.3412887828162291</c:v>
                </c:pt>
                <c:pt idx="491">
                  <c:v>0.33975903614457831</c:v>
                </c:pt>
                <c:pt idx="492">
                  <c:v>0.35025380710659898</c:v>
                </c:pt>
                <c:pt idx="493">
                  <c:v>0.35543766578249336</c:v>
                </c:pt>
                <c:pt idx="494">
                  <c:v>0.35770234986945171</c:v>
                </c:pt>
                <c:pt idx="495">
                  <c:v>0.35635359116022097</c:v>
                </c:pt>
                <c:pt idx="496">
                  <c:v>0.35164835164835168</c:v>
                </c:pt>
                <c:pt idx="497">
                  <c:v>0.37016574585635359</c:v>
                </c:pt>
                <c:pt idx="498">
                  <c:v>0.38050314465408808</c:v>
                </c:pt>
                <c:pt idx="499">
                  <c:v>0.39622641509433965</c:v>
                </c:pt>
                <c:pt idx="500">
                  <c:v>0.40557275541795668</c:v>
                </c:pt>
                <c:pt idx="501">
                  <c:v>0.43143812709030099</c:v>
                </c:pt>
                <c:pt idx="502">
                  <c:v>0.43344709897610922</c:v>
                </c:pt>
                <c:pt idx="503">
                  <c:v>0.41754385964912283</c:v>
                </c:pt>
                <c:pt idx="504">
                  <c:v>0.39926739926739929</c:v>
                </c:pt>
                <c:pt idx="505">
                  <c:v>0.3902439024390244</c:v>
                </c:pt>
                <c:pt idx="506">
                  <c:v>0.36727272727272725</c:v>
                </c:pt>
                <c:pt idx="507">
                  <c:v>0.38223938223938225</c:v>
                </c:pt>
                <c:pt idx="508">
                  <c:v>0.3671875</c:v>
                </c:pt>
                <c:pt idx="509">
                  <c:v>0.36546184738955823</c:v>
                </c:pt>
                <c:pt idx="510">
                  <c:v>0.37130801687763715</c:v>
                </c:pt>
                <c:pt idx="511">
                  <c:v>0.37860082304526749</c:v>
                </c:pt>
                <c:pt idx="512">
                  <c:v>0.3788546255506608</c:v>
                </c:pt>
                <c:pt idx="513">
                  <c:v>0.37610619469026546</c:v>
                </c:pt>
                <c:pt idx="514">
                  <c:v>0.33971291866028708</c:v>
                </c:pt>
                <c:pt idx="515">
                  <c:v>0.33990147783251229</c:v>
                </c:pt>
                <c:pt idx="516">
                  <c:v>0.38461538461538464</c:v>
                </c:pt>
                <c:pt idx="517">
                  <c:v>0.40526315789473683</c:v>
                </c:pt>
                <c:pt idx="518">
                  <c:v>0.40217391304347827</c:v>
                </c:pt>
                <c:pt idx="519">
                  <c:v>0.4022346368715084</c:v>
                </c:pt>
                <c:pt idx="520">
                  <c:v>0.42771084337349397</c:v>
                </c:pt>
                <c:pt idx="521">
                  <c:v>0.41875000000000001</c:v>
                </c:pt>
                <c:pt idx="522">
                  <c:v>0.40277777777777779</c:v>
                </c:pt>
                <c:pt idx="523">
                  <c:v>0.35251798561151076</c:v>
                </c:pt>
                <c:pt idx="524">
                  <c:v>0.32867132867132864</c:v>
                </c:pt>
                <c:pt idx="525">
                  <c:v>0.328125</c:v>
                </c:pt>
                <c:pt idx="526">
                  <c:v>0.30645161290322581</c:v>
                </c:pt>
                <c:pt idx="527">
                  <c:v>0.30894308943089432</c:v>
                </c:pt>
                <c:pt idx="528">
                  <c:v>0.31623931623931623</c:v>
                </c:pt>
                <c:pt idx="529">
                  <c:v>0.35772357723577236</c:v>
                </c:pt>
                <c:pt idx="530">
                  <c:v>0.36206896551724138</c:v>
                </c:pt>
                <c:pt idx="531">
                  <c:v>0.40540540540540543</c:v>
                </c:pt>
                <c:pt idx="532">
                  <c:v>0.41379310344827586</c:v>
                </c:pt>
                <c:pt idx="533">
                  <c:v>0.44444444444444442</c:v>
                </c:pt>
                <c:pt idx="534">
                  <c:v>0.42105263157894735</c:v>
                </c:pt>
                <c:pt idx="535">
                  <c:v>0.3963963963963964</c:v>
                </c:pt>
                <c:pt idx="536">
                  <c:v>0.38095238095238093</c:v>
                </c:pt>
                <c:pt idx="537">
                  <c:v>0.36842105263157893</c:v>
                </c:pt>
                <c:pt idx="538">
                  <c:v>0.32110091743119268</c:v>
                </c:pt>
                <c:pt idx="539">
                  <c:v>0.30357142857142855</c:v>
                </c:pt>
                <c:pt idx="540">
                  <c:v>0.30841121495327101</c:v>
                </c:pt>
                <c:pt idx="541">
                  <c:v>0.29729729729729731</c:v>
                </c:pt>
                <c:pt idx="542">
                  <c:v>0.33050847457627119</c:v>
                </c:pt>
                <c:pt idx="543">
                  <c:v>0.33035714285714285</c:v>
                </c:pt>
                <c:pt idx="544">
                  <c:v>0.35714285714285715</c:v>
                </c:pt>
                <c:pt idx="545">
                  <c:v>0.38235294117647056</c:v>
                </c:pt>
                <c:pt idx="546">
                  <c:v>0.39784946236559138</c:v>
                </c:pt>
                <c:pt idx="547">
                  <c:v>0.38636363636363635</c:v>
                </c:pt>
                <c:pt idx="548">
                  <c:v>0.39473684210526316</c:v>
                </c:pt>
                <c:pt idx="549">
                  <c:v>0.37037037037037035</c:v>
                </c:pt>
                <c:pt idx="550">
                  <c:v>0.35064935064935066</c:v>
                </c:pt>
                <c:pt idx="551">
                  <c:v>0.32432432432432434</c:v>
                </c:pt>
                <c:pt idx="552">
                  <c:v>0.29230769230769232</c:v>
                </c:pt>
                <c:pt idx="553">
                  <c:v>0.296875</c:v>
                </c:pt>
                <c:pt idx="554">
                  <c:v>0.27868852459016391</c:v>
                </c:pt>
                <c:pt idx="555">
                  <c:v>0.32142857142857145</c:v>
                </c:pt>
                <c:pt idx="556">
                  <c:v>0.32432432432432434</c:v>
                </c:pt>
                <c:pt idx="557">
                  <c:v>0.35</c:v>
                </c:pt>
                <c:pt idx="558">
                  <c:v>0.34090909090909088</c:v>
                </c:pt>
                <c:pt idx="559">
                  <c:v>0.36538461538461536</c:v>
                </c:pt>
                <c:pt idx="560">
                  <c:v>0.38</c:v>
                </c:pt>
                <c:pt idx="561">
                  <c:v>0.36170212765957449</c:v>
                </c:pt>
                <c:pt idx="562">
                  <c:v>0.33333333333333331</c:v>
                </c:pt>
                <c:pt idx="563">
                  <c:v>0.29411764705882354</c:v>
                </c:pt>
                <c:pt idx="564">
                  <c:v>0.33333333333333331</c:v>
                </c:pt>
                <c:pt idx="565">
                  <c:v>0.34782608695652173</c:v>
                </c:pt>
                <c:pt idx="566">
                  <c:v>0.35135135135135137</c:v>
                </c:pt>
                <c:pt idx="567">
                  <c:v>0.34210526315789475</c:v>
                </c:pt>
                <c:pt idx="568">
                  <c:v>0.31707317073170732</c:v>
                </c:pt>
                <c:pt idx="569">
                  <c:v>0.27906976744186046</c:v>
                </c:pt>
                <c:pt idx="570">
                  <c:v>0.33333333333333331</c:v>
                </c:pt>
                <c:pt idx="571">
                  <c:v>0.28205128205128205</c:v>
                </c:pt>
                <c:pt idx="572">
                  <c:v>0.27027027027027029</c:v>
                </c:pt>
                <c:pt idx="573">
                  <c:v>0.25</c:v>
                </c:pt>
                <c:pt idx="574">
                  <c:v>0.23684210526315788</c:v>
                </c:pt>
                <c:pt idx="575">
                  <c:v>0.33333333333333331</c:v>
                </c:pt>
                <c:pt idx="576">
                  <c:v>0.38297872340425532</c:v>
                </c:pt>
                <c:pt idx="577">
                  <c:v>0.36</c:v>
                </c:pt>
                <c:pt idx="578">
                  <c:v>0.36</c:v>
                </c:pt>
                <c:pt idx="579">
                  <c:v>0.32075471698113206</c:v>
                </c:pt>
                <c:pt idx="580">
                  <c:v>0.31578947368421051</c:v>
                </c:pt>
                <c:pt idx="581">
                  <c:v>0.33333333333333331</c:v>
                </c:pt>
                <c:pt idx="582">
                  <c:v>0.30769230769230771</c:v>
                </c:pt>
                <c:pt idx="583">
                  <c:v>0.31372549019607843</c:v>
                </c:pt>
                <c:pt idx="584">
                  <c:v>0.36170212765957449</c:v>
                </c:pt>
                <c:pt idx="585">
                  <c:v>0.34883720930232559</c:v>
                </c:pt>
                <c:pt idx="586">
                  <c:v>0.41025641025641024</c:v>
                </c:pt>
                <c:pt idx="587">
                  <c:v>0.4</c:v>
                </c:pt>
                <c:pt idx="588">
                  <c:v>0.40540540540540543</c:v>
                </c:pt>
                <c:pt idx="589">
                  <c:v>0.42857142857142855</c:v>
                </c:pt>
                <c:pt idx="590">
                  <c:v>0.43243243243243246</c:v>
                </c:pt>
                <c:pt idx="591">
                  <c:v>0.375</c:v>
                </c:pt>
                <c:pt idx="592">
                  <c:v>0.35555555555555557</c:v>
                </c:pt>
                <c:pt idx="593">
                  <c:v>0.35555555555555557</c:v>
                </c:pt>
                <c:pt idx="594">
                  <c:v>0.35294117647058826</c:v>
                </c:pt>
                <c:pt idx="595">
                  <c:v>0.34545454545454546</c:v>
                </c:pt>
                <c:pt idx="596">
                  <c:v>0.38596491228070173</c:v>
                </c:pt>
                <c:pt idx="597">
                  <c:v>0.38095238095238093</c:v>
                </c:pt>
                <c:pt idx="598">
                  <c:v>0.35714285714285715</c:v>
                </c:pt>
                <c:pt idx="599">
                  <c:v>0.3611111111111111</c:v>
                </c:pt>
                <c:pt idx="600">
                  <c:v>0.37179487179487181</c:v>
                </c:pt>
                <c:pt idx="601">
                  <c:v>0.42499999999999999</c:v>
                </c:pt>
                <c:pt idx="602">
                  <c:v>0.41176470588235292</c:v>
                </c:pt>
                <c:pt idx="603">
                  <c:v>0.35869565217391303</c:v>
                </c:pt>
                <c:pt idx="604">
                  <c:v>0.34375</c:v>
                </c:pt>
                <c:pt idx="605">
                  <c:v>0.35106382978723405</c:v>
                </c:pt>
                <c:pt idx="606">
                  <c:v>0.3669724770642202</c:v>
                </c:pt>
                <c:pt idx="607">
                  <c:v>0.32758620689655171</c:v>
                </c:pt>
                <c:pt idx="608">
                  <c:v>0.2661290322580645</c:v>
                </c:pt>
                <c:pt idx="609">
                  <c:v>0.27559055118110237</c:v>
                </c:pt>
                <c:pt idx="610">
                  <c:v>0.28125</c:v>
                </c:pt>
                <c:pt idx="611">
                  <c:v>0.33333333333333331</c:v>
                </c:pt>
                <c:pt idx="612">
                  <c:v>0.32278481012658228</c:v>
                </c:pt>
                <c:pt idx="613">
                  <c:v>0.34375</c:v>
                </c:pt>
                <c:pt idx="614">
                  <c:v>0.36931818181818182</c:v>
                </c:pt>
                <c:pt idx="615">
                  <c:v>0.39285714285714285</c:v>
                </c:pt>
                <c:pt idx="616">
                  <c:v>0.3902439024390244</c:v>
                </c:pt>
                <c:pt idx="617">
                  <c:v>0.40119760479041916</c:v>
                </c:pt>
                <c:pt idx="618">
                  <c:v>0.37804878048780488</c:v>
                </c:pt>
                <c:pt idx="619">
                  <c:v>0.40909090909090912</c:v>
                </c:pt>
                <c:pt idx="620">
                  <c:v>0.3904109589041096</c:v>
                </c:pt>
                <c:pt idx="621">
                  <c:v>0.38805970149253732</c:v>
                </c:pt>
                <c:pt idx="622">
                  <c:v>0.39285714285714285</c:v>
                </c:pt>
                <c:pt idx="623">
                  <c:v>0.39860139860139859</c:v>
                </c:pt>
                <c:pt idx="624">
                  <c:v>0.38410596026490068</c:v>
                </c:pt>
                <c:pt idx="625">
                  <c:v>0.39506172839506171</c:v>
                </c:pt>
                <c:pt idx="626">
                  <c:v>0.39759036144578314</c:v>
                </c:pt>
                <c:pt idx="627">
                  <c:v>0.40236686390532544</c:v>
                </c:pt>
                <c:pt idx="628">
                  <c:v>0.38728323699421963</c:v>
                </c:pt>
                <c:pt idx="629">
                  <c:v>0.38461538461538464</c:v>
                </c:pt>
                <c:pt idx="630">
                  <c:v>0.36597938144329895</c:v>
                </c:pt>
                <c:pt idx="631">
                  <c:v>0.34170854271356782</c:v>
                </c:pt>
                <c:pt idx="632">
                  <c:v>0.29953917050691242</c:v>
                </c:pt>
                <c:pt idx="633">
                  <c:v>0.28169014084507044</c:v>
                </c:pt>
                <c:pt idx="634">
                  <c:v>0.2744186046511628</c:v>
                </c:pt>
                <c:pt idx="635">
                  <c:v>0.2857142857142857</c:v>
                </c:pt>
                <c:pt idx="636">
                  <c:v>0.28899082568807338</c:v>
                </c:pt>
                <c:pt idx="637">
                  <c:v>0.3</c:v>
                </c:pt>
                <c:pt idx="638">
                  <c:v>0.32487309644670048</c:v>
                </c:pt>
                <c:pt idx="639">
                  <c:v>0.39130434782608697</c:v>
                </c:pt>
                <c:pt idx="640">
                  <c:v>0.40500000000000003</c:v>
                </c:pt>
                <c:pt idx="641">
                  <c:v>0.39906103286384975</c:v>
                </c:pt>
                <c:pt idx="642">
                  <c:v>0.39269406392694062</c:v>
                </c:pt>
                <c:pt idx="643">
                  <c:v>0.38095238095238093</c:v>
                </c:pt>
                <c:pt idx="644">
                  <c:v>0.36796536796536794</c:v>
                </c:pt>
                <c:pt idx="645">
                  <c:v>0.35294117647058826</c:v>
                </c:pt>
                <c:pt idx="646">
                  <c:v>0.31983805668016196</c:v>
                </c:pt>
                <c:pt idx="647">
                  <c:v>0.31932773109243695</c:v>
                </c:pt>
                <c:pt idx="648">
                  <c:v>0.32608695652173914</c:v>
                </c:pt>
                <c:pt idx="649">
                  <c:v>0.33333333333333331</c:v>
                </c:pt>
                <c:pt idx="650">
                  <c:v>0.34334763948497854</c:v>
                </c:pt>
                <c:pt idx="651">
                  <c:v>0.35416666666666669</c:v>
                </c:pt>
                <c:pt idx="652">
                  <c:v>0.38427947598253276</c:v>
                </c:pt>
                <c:pt idx="653">
                  <c:v>0.38135593220338981</c:v>
                </c:pt>
                <c:pt idx="654">
                  <c:v>0.39004149377593361</c:v>
                </c:pt>
                <c:pt idx="655">
                  <c:v>0.38113207547169814</c:v>
                </c:pt>
                <c:pt idx="656">
                  <c:v>0.375</c:v>
                </c:pt>
                <c:pt idx="657">
                  <c:v>0.36749116607773852</c:v>
                </c:pt>
                <c:pt idx="658">
                  <c:v>0.35785953177257523</c:v>
                </c:pt>
                <c:pt idx="659">
                  <c:v>0.3141025641025641</c:v>
                </c:pt>
                <c:pt idx="660">
                  <c:v>0.29829545454545453</c:v>
                </c:pt>
                <c:pt idx="661">
                  <c:v>0.28266666666666668</c:v>
                </c:pt>
                <c:pt idx="662">
                  <c:v>0.27435897435897438</c:v>
                </c:pt>
                <c:pt idx="663">
                  <c:v>0.2710997442455243</c:v>
                </c:pt>
                <c:pt idx="664">
                  <c:v>0.26329113924050634</c:v>
                </c:pt>
                <c:pt idx="665">
                  <c:v>0.25634517766497461</c:v>
                </c:pt>
                <c:pt idx="666">
                  <c:v>0.28039702233250619</c:v>
                </c:pt>
                <c:pt idx="667">
                  <c:v>0.30389610389610389</c:v>
                </c:pt>
                <c:pt idx="668">
                  <c:v>0.29113924050632911</c:v>
                </c:pt>
                <c:pt idx="669">
                  <c:v>0.28030303030303028</c:v>
                </c:pt>
                <c:pt idx="670">
                  <c:v>0.27990430622009571</c:v>
                </c:pt>
                <c:pt idx="671">
                  <c:v>0.2702078521939954</c:v>
                </c:pt>
                <c:pt idx="672">
                  <c:v>0.27015250544662311</c:v>
                </c:pt>
                <c:pt idx="673">
                  <c:v>0.25420168067226889</c:v>
                </c:pt>
                <c:pt idx="674">
                  <c:v>0.23728813559322035</c:v>
                </c:pt>
                <c:pt idx="675">
                  <c:v>0.25045372050816694</c:v>
                </c:pt>
                <c:pt idx="676">
                  <c:v>0.26595744680851063</c:v>
                </c:pt>
                <c:pt idx="677">
                  <c:v>0.24956672443674177</c:v>
                </c:pt>
                <c:pt idx="678">
                  <c:v>0.26666666666666666</c:v>
                </c:pt>
                <c:pt idx="679">
                  <c:v>0.26567656765676567</c:v>
                </c:pt>
                <c:pt idx="680">
                  <c:v>0.26436781609195403</c:v>
                </c:pt>
                <c:pt idx="681">
                  <c:v>0.26289517470881862</c:v>
                </c:pt>
                <c:pt idx="682">
                  <c:v>0.26210350584307179</c:v>
                </c:pt>
                <c:pt idx="683">
                  <c:v>0.24959216965742251</c:v>
                </c:pt>
                <c:pt idx="684">
                  <c:v>0.24797406807131281</c:v>
                </c:pt>
                <c:pt idx="685">
                  <c:v>0.24172185430463577</c:v>
                </c:pt>
                <c:pt idx="686">
                  <c:v>0.24410774410774411</c:v>
                </c:pt>
                <c:pt idx="687">
                  <c:v>0.2560777957860616</c:v>
                </c:pt>
                <c:pt idx="688">
                  <c:v>0.25525040387722131</c:v>
                </c:pt>
                <c:pt idx="689">
                  <c:v>0.26</c:v>
                </c:pt>
                <c:pt idx="690">
                  <c:v>0.26858877086494687</c:v>
                </c:pt>
                <c:pt idx="691">
                  <c:v>0.28464977645305511</c:v>
                </c:pt>
                <c:pt idx="692">
                  <c:v>0.28486646884272998</c:v>
                </c:pt>
                <c:pt idx="693">
                  <c:v>0.27596439169139464</c:v>
                </c:pt>
                <c:pt idx="694">
                  <c:v>0.26923076923076922</c:v>
                </c:pt>
                <c:pt idx="695">
                  <c:v>0.26229508196721313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06A-49AA-A33F-C4D40A4E0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336624"/>
        <c:axId val="898748448"/>
      </c:lineChart>
      <c:lineChart>
        <c:grouping val="standard"/>
        <c:varyColors val="0"/>
        <c:ser>
          <c:idx val="11"/>
          <c:order val="11"/>
          <c:tx>
            <c:strRef>
              <c:f>vaccination!$Z$7</c:f>
              <c:strCache>
                <c:ptCount val="1"/>
                <c:pt idx="0">
                  <c:v>cases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vaccination!$Z$8:$Z$703</c:f>
              <c:numCache>
                <c:formatCode>General</c:formatCode>
                <c:ptCount val="696"/>
                <c:pt idx="0">
                  <c:v>4638</c:v>
                </c:pt>
                <c:pt idx="1">
                  <c:v>5276</c:v>
                </c:pt>
                <c:pt idx="2">
                  <c:v>4856</c:v>
                </c:pt>
                <c:pt idx="3">
                  <c:v>4277</c:v>
                </c:pt>
                <c:pt idx="4">
                  <c:v>3949</c:v>
                </c:pt>
                <c:pt idx="5">
                  <c:v>3371</c:v>
                </c:pt>
                <c:pt idx="6">
                  <c:v>2949</c:v>
                </c:pt>
                <c:pt idx="7">
                  <c:v>2640</c:v>
                </c:pt>
                <c:pt idx="8">
                  <c:v>2241</c:v>
                </c:pt>
                <c:pt idx="9">
                  <c:v>1919</c:v>
                </c:pt>
                <c:pt idx="10">
                  <c:v>1844</c:v>
                </c:pt>
                <c:pt idx="11">
                  <c:v>1797</c:v>
                </c:pt>
                <c:pt idx="12">
                  <c:v>1753</c:v>
                </c:pt>
                <c:pt idx="13">
                  <c:v>1704</c:v>
                </c:pt>
                <c:pt idx="14">
                  <c:v>1681</c:v>
                </c:pt>
                <c:pt idx="15">
                  <c:v>1646</c:v>
                </c:pt>
                <c:pt idx="16">
                  <c:v>1607</c:v>
                </c:pt>
                <c:pt idx="17">
                  <c:v>1587</c:v>
                </c:pt>
                <c:pt idx="18">
                  <c:v>1558</c:v>
                </c:pt>
                <c:pt idx="19">
                  <c:v>1554</c:v>
                </c:pt>
                <c:pt idx="20">
                  <c:v>1587</c:v>
                </c:pt>
                <c:pt idx="21">
                  <c:v>1543</c:v>
                </c:pt>
                <c:pt idx="22">
                  <c:v>1520</c:v>
                </c:pt>
                <c:pt idx="23">
                  <c:v>1468</c:v>
                </c:pt>
                <c:pt idx="24">
                  <c:v>1421</c:v>
                </c:pt>
                <c:pt idx="25">
                  <c:v>1372</c:v>
                </c:pt>
                <c:pt idx="26">
                  <c:v>1361</c:v>
                </c:pt>
                <c:pt idx="27">
                  <c:v>1306</c:v>
                </c:pt>
                <c:pt idx="28">
                  <c:v>1286</c:v>
                </c:pt>
                <c:pt idx="29">
                  <c:v>1281</c:v>
                </c:pt>
                <c:pt idx="30">
                  <c:v>1247</c:v>
                </c:pt>
                <c:pt idx="31">
                  <c:v>1239</c:v>
                </c:pt>
                <c:pt idx="32">
                  <c:v>1237</c:v>
                </c:pt>
                <c:pt idx="33">
                  <c:v>1227</c:v>
                </c:pt>
                <c:pt idx="34">
                  <c:v>1244</c:v>
                </c:pt>
                <c:pt idx="35">
                  <c:v>1266</c:v>
                </c:pt>
                <c:pt idx="36">
                  <c:v>1269</c:v>
                </c:pt>
                <c:pt idx="37">
                  <c:v>1345</c:v>
                </c:pt>
                <c:pt idx="38">
                  <c:v>1442</c:v>
                </c:pt>
                <c:pt idx="39">
                  <c:v>1476</c:v>
                </c:pt>
                <c:pt idx="40">
                  <c:v>1514</c:v>
                </c:pt>
                <c:pt idx="41">
                  <c:v>1539</c:v>
                </c:pt>
                <c:pt idx="42">
                  <c:v>1576</c:v>
                </c:pt>
                <c:pt idx="43">
                  <c:v>1642</c:v>
                </c:pt>
                <c:pt idx="44">
                  <c:v>1698</c:v>
                </c:pt>
                <c:pt idx="45">
                  <c:v>1742</c:v>
                </c:pt>
                <c:pt idx="46">
                  <c:v>1796</c:v>
                </c:pt>
                <c:pt idx="47">
                  <c:v>1870</c:v>
                </c:pt>
                <c:pt idx="48">
                  <c:v>1971</c:v>
                </c:pt>
                <c:pt idx="49">
                  <c:v>2006</c:v>
                </c:pt>
                <c:pt idx="50">
                  <c:v>2054</c:v>
                </c:pt>
                <c:pt idx="51">
                  <c:v>2096</c:v>
                </c:pt>
                <c:pt idx="52">
                  <c:v>2125</c:v>
                </c:pt>
                <c:pt idx="53">
                  <c:v>2186</c:v>
                </c:pt>
                <c:pt idx="54">
                  <c:v>2183</c:v>
                </c:pt>
                <c:pt idx="55">
                  <c:v>2166</c:v>
                </c:pt>
                <c:pt idx="56">
                  <c:v>2155</c:v>
                </c:pt>
                <c:pt idx="57">
                  <c:v>2167</c:v>
                </c:pt>
                <c:pt idx="58">
                  <c:v>2206</c:v>
                </c:pt>
                <c:pt idx="59">
                  <c:v>2179</c:v>
                </c:pt>
                <c:pt idx="60">
                  <c:v>2181</c:v>
                </c:pt>
                <c:pt idx="61">
                  <c:v>2198</c:v>
                </c:pt>
                <c:pt idx="62">
                  <c:v>2177</c:v>
                </c:pt>
                <c:pt idx="63">
                  <c:v>2170</c:v>
                </c:pt>
                <c:pt idx="64">
                  <c:v>2109</c:v>
                </c:pt>
                <c:pt idx="65">
                  <c:v>2065</c:v>
                </c:pt>
                <c:pt idx="66">
                  <c:v>2128</c:v>
                </c:pt>
                <c:pt idx="67">
                  <c:v>2085</c:v>
                </c:pt>
                <c:pt idx="68">
                  <c:v>2089</c:v>
                </c:pt>
                <c:pt idx="69">
                  <c:v>2077</c:v>
                </c:pt>
                <c:pt idx="70">
                  <c:v>2087</c:v>
                </c:pt>
                <c:pt idx="71">
                  <c:v>2115</c:v>
                </c:pt>
                <c:pt idx="72">
                  <c:v>2136</c:v>
                </c:pt>
                <c:pt idx="73">
                  <c:v>2065</c:v>
                </c:pt>
                <c:pt idx="74">
                  <c:v>2096</c:v>
                </c:pt>
                <c:pt idx="75">
                  <c:v>2072</c:v>
                </c:pt>
                <c:pt idx="76">
                  <c:v>2108</c:v>
                </c:pt>
                <c:pt idx="77">
                  <c:v>2084</c:v>
                </c:pt>
                <c:pt idx="78">
                  <c:v>2123</c:v>
                </c:pt>
                <c:pt idx="79">
                  <c:v>2161</c:v>
                </c:pt>
                <c:pt idx="80">
                  <c:v>2167</c:v>
                </c:pt>
                <c:pt idx="81">
                  <c:v>2176</c:v>
                </c:pt>
                <c:pt idx="82">
                  <c:v>2214</c:v>
                </c:pt>
                <c:pt idx="83">
                  <c:v>2205</c:v>
                </c:pt>
                <c:pt idx="84">
                  <c:v>2313</c:v>
                </c:pt>
                <c:pt idx="85">
                  <c:v>2336</c:v>
                </c:pt>
                <c:pt idx="86">
                  <c:v>2361</c:v>
                </c:pt>
                <c:pt idx="87">
                  <c:v>2438</c:v>
                </c:pt>
                <c:pt idx="88">
                  <c:v>2537</c:v>
                </c:pt>
                <c:pt idx="89">
                  <c:v>2616</c:v>
                </c:pt>
                <c:pt idx="90">
                  <c:v>2664</c:v>
                </c:pt>
                <c:pt idx="91">
                  <c:v>2608</c:v>
                </c:pt>
                <c:pt idx="92">
                  <c:v>2600</c:v>
                </c:pt>
                <c:pt idx="93">
                  <c:v>2713</c:v>
                </c:pt>
                <c:pt idx="94">
                  <c:v>2680</c:v>
                </c:pt>
                <c:pt idx="95">
                  <c:v>2740</c:v>
                </c:pt>
                <c:pt idx="96">
                  <c:v>2719</c:v>
                </c:pt>
                <c:pt idx="97">
                  <c:v>2786</c:v>
                </c:pt>
                <c:pt idx="98">
                  <c:v>2851</c:v>
                </c:pt>
                <c:pt idx="99">
                  <c:v>2832</c:v>
                </c:pt>
                <c:pt idx="100">
                  <c:v>2748</c:v>
                </c:pt>
                <c:pt idx="101">
                  <c:v>2773</c:v>
                </c:pt>
                <c:pt idx="102">
                  <c:v>2714</c:v>
                </c:pt>
                <c:pt idx="103">
                  <c:v>2659</c:v>
                </c:pt>
                <c:pt idx="104">
                  <c:v>2549</c:v>
                </c:pt>
                <c:pt idx="105">
                  <c:v>2510</c:v>
                </c:pt>
                <c:pt idx="106">
                  <c:v>2525</c:v>
                </c:pt>
                <c:pt idx="107">
                  <c:v>2405</c:v>
                </c:pt>
                <c:pt idx="108">
                  <c:v>2375</c:v>
                </c:pt>
                <c:pt idx="109">
                  <c:v>2321</c:v>
                </c:pt>
                <c:pt idx="110">
                  <c:v>2291</c:v>
                </c:pt>
                <c:pt idx="111">
                  <c:v>2297</c:v>
                </c:pt>
                <c:pt idx="112">
                  <c:v>2220</c:v>
                </c:pt>
                <c:pt idx="113">
                  <c:v>2145</c:v>
                </c:pt>
                <c:pt idx="114">
                  <c:v>2133</c:v>
                </c:pt>
                <c:pt idx="115">
                  <c:v>2080</c:v>
                </c:pt>
                <c:pt idx="116">
                  <c:v>2040</c:v>
                </c:pt>
                <c:pt idx="117">
                  <c:v>1965</c:v>
                </c:pt>
                <c:pt idx="118">
                  <c:v>1849</c:v>
                </c:pt>
                <c:pt idx="119">
                  <c:v>1862</c:v>
                </c:pt>
                <c:pt idx="120">
                  <c:v>1775</c:v>
                </c:pt>
                <c:pt idx="121">
                  <c:v>1726</c:v>
                </c:pt>
                <c:pt idx="122">
                  <c:v>1707</c:v>
                </c:pt>
                <c:pt idx="123">
                  <c:v>1629</c:v>
                </c:pt>
                <c:pt idx="124">
                  <c:v>1639</c:v>
                </c:pt>
                <c:pt idx="125">
                  <c:v>1709</c:v>
                </c:pt>
                <c:pt idx="126">
                  <c:v>1640</c:v>
                </c:pt>
                <c:pt idx="127">
                  <c:v>1655</c:v>
                </c:pt>
                <c:pt idx="128">
                  <c:v>1629</c:v>
                </c:pt>
                <c:pt idx="129">
                  <c:v>1569</c:v>
                </c:pt>
                <c:pt idx="130">
                  <c:v>1524</c:v>
                </c:pt>
                <c:pt idx="131">
                  <c:v>1513</c:v>
                </c:pt>
                <c:pt idx="132">
                  <c:v>1431</c:v>
                </c:pt>
                <c:pt idx="133">
                  <c:v>1430</c:v>
                </c:pt>
                <c:pt idx="134">
                  <c:v>1437</c:v>
                </c:pt>
                <c:pt idx="135">
                  <c:v>1432</c:v>
                </c:pt>
                <c:pt idx="136">
                  <c:v>1407</c:v>
                </c:pt>
                <c:pt idx="137">
                  <c:v>1404</c:v>
                </c:pt>
                <c:pt idx="138">
                  <c:v>1339</c:v>
                </c:pt>
                <c:pt idx="139">
                  <c:v>1317</c:v>
                </c:pt>
                <c:pt idx="140">
                  <c:v>1286</c:v>
                </c:pt>
                <c:pt idx="141">
                  <c:v>1241</c:v>
                </c:pt>
                <c:pt idx="142">
                  <c:v>1162</c:v>
                </c:pt>
                <c:pt idx="143">
                  <c:v>1125</c:v>
                </c:pt>
                <c:pt idx="144">
                  <c:v>1073</c:v>
                </c:pt>
                <c:pt idx="145">
                  <c:v>1056</c:v>
                </c:pt>
                <c:pt idx="146">
                  <c:v>1061</c:v>
                </c:pt>
                <c:pt idx="147">
                  <c:v>1035</c:v>
                </c:pt>
                <c:pt idx="148">
                  <c:v>1021</c:v>
                </c:pt>
                <c:pt idx="149">
                  <c:v>1024</c:v>
                </c:pt>
                <c:pt idx="150">
                  <c:v>999</c:v>
                </c:pt>
                <c:pt idx="151">
                  <c:v>980</c:v>
                </c:pt>
                <c:pt idx="152">
                  <c:v>954</c:v>
                </c:pt>
                <c:pt idx="153">
                  <c:v>899</c:v>
                </c:pt>
                <c:pt idx="154">
                  <c:v>905</c:v>
                </c:pt>
                <c:pt idx="155">
                  <c:v>868</c:v>
                </c:pt>
                <c:pt idx="156">
                  <c:v>824</c:v>
                </c:pt>
                <c:pt idx="157">
                  <c:v>789</c:v>
                </c:pt>
                <c:pt idx="158">
                  <c:v>745</c:v>
                </c:pt>
                <c:pt idx="159">
                  <c:v>676</c:v>
                </c:pt>
                <c:pt idx="160">
                  <c:v>648</c:v>
                </c:pt>
                <c:pt idx="161">
                  <c:v>624</c:v>
                </c:pt>
                <c:pt idx="162">
                  <c:v>617</c:v>
                </c:pt>
                <c:pt idx="163">
                  <c:v>631</c:v>
                </c:pt>
                <c:pt idx="164">
                  <c:v>634</c:v>
                </c:pt>
                <c:pt idx="165">
                  <c:v>625</c:v>
                </c:pt>
                <c:pt idx="166">
                  <c:v>661</c:v>
                </c:pt>
                <c:pt idx="167">
                  <c:v>675</c:v>
                </c:pt>
                <c:pt idx="168">
                  <c:v>690</c:v>
                </c:pt>
                <c:pt idx="169">
                  <c:v>689</c:v>
                </c:pt>
                <c:pt idx="170">
                  <c:v>670</c:v>
                </c:pt>
                <c:pt idx="171">
                  <c:v>673</c:v>
                </c:pt>
                <c:pt idx="172">
                  <c:v>681</c:v>
                </c:pt>
                <c:pt idx="173">
                  <c:v>658</c:v>
                </c:pt>
                <c:pt idx="174">
                  <c:v>638</c:v>
                </c:pt>
                <c:pt idx="175">
                  <c:v>611</c:v>
                </c:pt>
                <c:pt idx="176">
                  <c:v>601</c:v>
                </c:pt>
                <c:pt idx="177">
                  <c:v>593</c:v>
                </c:pt>
                <c:pt idx="178">
                  <c:v>581</c:v>
                </c:pt>
                <c:pt idx="179">
                  <c:v>581</c:v>
                </c:pt>
                <c:pt idx="180">
                  <c:v>600</c:v>
                </c:pt>
                <c:pt idx="181">
                  <c:v>631</c:v>
                </c:pt>
                <c:pt idx="182">
                  <c:v>658</c:v>
                </c:pt>
                <c:pt idx="183">
                  <c:v>699</c:v>
                </c:pt>
                <c:pt idx="184">
                  <c:v>736</c:v>
                </c:pt>
                <c:pt idx="185">
                  <c:v>770</c:v>
                </c:pt>
                <c:pt idx="186">
                  <c:v>826</c:v>
                </c:pt>
                <c:pt idx="187">
                  <c:v>876</c:v>
                </c:pt>
                <c:pt idx="188">
                  <c:v>893</c:v>
                </c:pt>
                <c:pt idx="189">
                  <c:v>900</c:v>
                </c:pt>
                <c:pt idx="190">
                  <c:v>928</c:v>
                </c:pt>
                <c:pt idx="191">
                  <c:v>959</c:v>
                </c:pt>
                <c:pt idx="192">
                  <c:v>956</c:v>
                </c:pt>
                <c:pt idx="193">
                  <c:v>935</c:v>
                </c:pt>
                <c:pt idx="194">
                  <c:v>954</c:v>
                </c:pt>
                <c:pt idx="195">
                  <c:v>968</c:v>
                </c:pt>
                <c:pt idx="196">
                  <c:v>969</c:v>
                </c:pt>
                <c:pt idx="197">
                  <c:v>980</c:v>
                </c:pt>
                <c:pt idx="198">
                  <c:v>973</c:v>
                </c:pt>
                <c:pt idx="199">
                  <c:v>995</c:v>
                </c:pt>
                <c:pt idx="200">
                  <c:v>1029</c:v>
                </c:pt>
                <c:pt idx="201">
                  <c:v>1039</c:v>
                </c:pt>
                <c:pt idx="202">
                  <c:v>1037</c:v>
                </c:pt>
                <c:pt idx="203">
                  <c:v>1066</c:v>
                </c:pt>
                <c:pt idx="204">
                  <c:v>1110</c:v>
                </c:pt>
                <c:pt idx="205">
                  <c:v>1168</c:v>
                </c:pt>
                <c:pt idx="206">
                  <c:v>1229</c:v>
                </c:pt>
                <c:pt idx="207">
                  <c:v>1271</c:v>
                </c:pt>
                <c:pt idx="208">
                  <c:v>1314</c:v>
                </c:pt>
                <c:pt idx="209">
                  <c:v>1361</c:v>
                </c:pt>
                <c:pt idx="210">
                  <c:v>1394</c:v>
                </c:pt>
                <c:pt idx="211">
                  <c:v>1378</c:v>
                </c:pt>
                <c:pt idx="212">
                  <c:v>1388</c:v>
                </c:pt>
                <c:pt idx="213">
                  <c:v>1404</c:v>
                </c:pt>
                <c:pt idx="214">
                  <c:v>1422</c:v>
                </c:pt>
                <c:pt idx="215">
                  <c:v>1419</c:v>
                </c:pt>
                <c:pt idx="216">
                  <c:v>1434</c:v>
                </c:pt>
                <c:pt idx="217">
                  <c:v>1426</c:v>
                </c:pt>
                <c:pt idx="218">
                  <c:v>1474</c:v>
                </c:pt>
                <c:pt idx="219">
                  <c:v>1526</c:v>
                </c:pt>
                <c:pt idx="220">
                  <c:v>1513</c:v>
                </c:pt>
                <c:pt idx="221">
                  <c:v>1520</c:v>
                </c:pt>
                <c:pt idx="222">
                  <c:v>1494</c:v>
                </c:pt>
                <c:pt idx="223">
                  <c:v>1455</c:v>
                </c:pt>
                <c:pt idx="224">
                  <c:v>1414</c:v>
                </c:pt>
                <c:pt idx="225">
                  <c:v>1333</c:v>
                </c:pt>
                <c:pt idx="226">
                  <c:v>1238</c:v>
                </c:pt>
                <c:pt idx="227">
                  <c:v>1195</c:v>
                </c:pt>
                <c:pt idx="228">
                  <c:v>1139</c:v>
                </c:pt>
                <c:pt idx="229">
                  <c:v>1130</c:v>
                </c:pt>
                <c:pt idx="230">
                  <c:v>1129</c:v>
                </c:pt>
                <c:pt idx="231">
                  <c:v>1117</c:v>
                </c:pt>
                <c:pt idx="232">
                  <c:v>1130</c:v>
                </c:pt>
                <c:pt idx="233">
                  <c:v>1098</c:v>
                </c:pt>
                <c:pt idx="234">
                  <c:v>1080</c:v>
                </c:pt>
                <c:pt idx="235">
                  <c:v>1036</c:v>
                </c:pt>
                <c:pt idx="236">
                  <c:v>1016</c:v>
                </c:pt>
                <c:pt idx="237">
                  <c:v>984</c:v>
                </c:pt>
                <c:pt idx="238">
                  <c:v>986</c:v>
                </c:pt>
                <c:pt idx="239">
                  <c:v>958</c:v>
                </c:pt>
                <c:pt idx="240">
                  <c:v>953</c:v>
                </c:pt>
                <c:pt idx="241">
                  <c:v>925</c:v>
                </c:pt>
                <c:pt idx="242">
                  <c:v>933</c:v>
                </c:pt>
                <c:pt idx="243">
                  <c:v>906</c:v>
                </c:pt>
                <c:pt idx="244">
                  <c:v>875</c:v>
                </c:pt>
                <c:pt idx="245">
                  <c:v>854</c:v>
                </c:pt>
                <c:pt idx="246">
                  <c:v>829</c:v>
                </c:pt>
                <c:pt idx="247">
                  <c:v>796</c:v>
                </c:pt>
                <c:pt idx="248">
                  <c:v>774</c:v>
                </c:pt>
                <c:pt idx="249">
                  <c:v>758</c:v>
                </c:pt>
                <c:pt idx="250">
                  <c:v>751</c:v>
                </c:pt>
                <c:pt idx="251">
                  <c:v>756</c:v>
                </c:pt>
                <c:pt idx="252">
                  <c:v>748</c:v>
                </c:pt>
                <c:pt idx="253">
                  <c:v>735</c:v>
                </c:pt>
                <c:pt idx="254">
                  <c:v>721</c:v>
                </c:pt>
                <c:pt idx="255">
                  <c:v>717</c:v>
                </c:pt>
                <c:pt idx="256">
                  <c:v>691</c:v>
                </c:pt>
                <c:pt idx="257">
                  <c:v>671</c:v>
                </c:pt>
                <c:pt idx="258">
                  <c:v>673</c:v>
                </c:pt>
                <c:pt idx="259">
                  <c:v>664</c:v>
                </c:pt>
                <c:pt idx="260">
                  <c:v>661</c:v>
                </c:pt>
                <c:pt idx="261">
                  <c:v>658</c:v>
                </c:pt>
                <c:pt idx="262">
                  <c:v>663</c:v>
                </c:pt>
                <c:pt idx="263">
                  <c:v>677</c:v>
                </c:pt>
                <c:pt idx="264">
                  <c:v>672</c:v>
                </c:pt>
                <c:pt idx="265">
                  <c:v>654</c:v>
                </c:pt>
                <c:pt idx="266">
                  <c:v>646</c:v>
                </c:pt>
                <c:pt idx="267">
                  <c:v>630</c:v>
                </c:pt>
                <c:pt idx="268">
                  <c:v>649</c:v>
                </c:pt>
                <c:pt idx="269">
                  <c:v>654</c:v>
                </c:pt>
                <c:pt idx="270">
                  <c:v>637</c:v>
                </c:pt>
                <c:pt idx="271">
                  <c:v>630</c:v>
                </c:pt>
                <c:pt idx="272">
                  <c:v>636</c:v>
                </c:pt>
                <c:pt idx="273">
                  <c:v>633</c:v>
                </c:pt>
                <c:pt idx="274">
                  <c:v>637</c:v>
                </c:pt>
                <c:pt idx="275">
                  <c:v>629</c:v>
                </c:pt>
                <c:pt idx="276">
                  <c:v>652</c:v>
                </c:pt>
                <c:pt idx="277">
                  <c:v>658</c:v>
                </c:pt>
                <c:pt idx="278">
                  <c:v>683</c:v>
                </c:pt>
                <c:pt idx="279">
                  <c:v>689</c:v>
                </c:pt>
                <c:pt idx="280">
                  <c:v>719</c:v>
                </c:pt>
                <c:pt idx="281">
                  <c:v>769</c:v>
                </c:pt>
                <c:pt idx="282">
                  <c:v>814</c:v>
                </c:pt>
                <c:pt idx="283">
                  <c:v>837</c:v>
                </c:pt>
                <c:pt idx="284">
                  <c:v>905</c:v>
                </c:pt>
                <c:pt idx="285">
                  <c:v>962</c:v>
                </c:pt>
                <c:pt idx="286">
                  <c:v>1016</c:v>
                </c:pt>
                <c:pt idx="287">
                  <c:v>1058</c:v>
                </c:pt>
                <c:pt idx="288">
                  <c:v>1058</c:v>
                </c:pt>
                <c:pt idx="289">
                  <c:v>1161</c:v>
                </c:pt>
                <c:pt idx="290">
                  <c:v>1292</c:v>
                </c:pt>
                <c:pt idx="291">
                  <c:v>1389</c:v>
                </c:pt>
                <c:pt idx="292">
                  <c:v>1450</c:v>
                </c:pt>
                <c:pt idx="293">
                  <c:v>1516</c:v>
                </c:pt>
                <c:pt idx="294">
                  <c:v>1553</c:v>
                </c:pt>
                <c:pt idx="295">
                  <c:v>1684</c:v>
                </c:pt>
                <c:pt idx="296">
                  <c:v>1728</c:v>
                </c:pt>
                <c:pt idx="297">
                  <c:v>1707</c:v>
                </c:pt>
                <c:pt idx="298">
                  <c:v>1728</c:v>
                </c:pt>
                <c:pt idx="299">
                  <c:v>1751</c:v>
                </c:pt>
                <c:pt idx="300">
                  <c:v>1750</c:v>
                </c:pt>
                <c:pt idx="301">
                  <c:v>1778</c:v>
                </c:pt>
                <c:pt idx="302">
                  <c:v>1737</c:v>
                </c:pt>
                <c:pt idx="303">
                  <c:v>1738</c:v>
                </c:pt>
                <c:pt idx="304">
                  <c:v>1729</c:v>
                </c:pt>
                <c:pt idx="305">
                  <c:v>1692</c:v>
                </c:pt>
                <c:pt idx="306">
                  <c:v>1695</c:v>
                </c:pt>
                <c:pt idx="307">
                  <c:v>1690</c:v>
                </c:pt>
                <c:pt idx="308">
                  <c:v>1662</c:v>
                </c:pt>
                <c:pt idx="309">
                  <c:v>1646</c:v>
                </c:pt>
                <c:pt idx="310">
                  <c:v>1574</c:v>
                </c:pt>
                <c:pt idx="311">
                  <c:v>1564</c:v>
                </c:pt>
                <c:pt idx="312">
                  <c:v>1551</c:v>
                </c:pt>
                <c:pt idx="313">
                  <c:v>1498</c:v>
                </c:pt>
                <c:pt idx="314">
                  <c:v>1455</c:v>
                </c:pt>
                <c:pt idx="315">
                  <c:v>1431</c:v>
                </c:pt>
                <c:pt idx="316">
                  <c:v>1368</c:v>
                </c:pt>
                <c:pt idx="317">
                  <c:v>1299</c:v>
                </c:pt>
                <c:pt idx="318">
                  <c:v>1259</c:v>
                </c:pt>
                <c:pt idx="319">
                  <c:v>1187</c:v>
                </c:pt>
                <c:pt idx="320">
                  <c:v>1123</c:v>
                </c:pt>
                <c:pt idx="321">
                  <c:v>1076</c:v>
                </c:pt>
                <c:pt idx="322">
                  <c:v>1047</c:v>
                </c:pt>
                <c:pt idx="323">
                  <c:v>1055</c:v>
                </c:pt>
                <c:pt idx="324">
                  <c:v>1045</c:v>
                </c:pt>
                <c:pt idx="325">
                  <c:v>969</c:v>
                </c:pt>
                <c:pt idx="326">
                  <c:v>951</c:v>
                </c:pt>
                <c:pt idx="327">
                  <c:v>941</c:v>
                </c:pt>
                <c:pt idx="328">
                  <c:v>954</c:v>
                </c:pt>
                <c:pt idx="329">
                  <c:v>924</c:v>
                </c:pt>
                <c:pt idx="330">
                  <c:v>893</c:v>
                </c:pt>
                <c:pt idx="331">
                  <c:v>858</c:v>
                </c:pt>
                <c:pt idx="332">
                  <c:v>850</c:v>
                </c:pt>
                <c:pt idx="333">
                  <c:v>809</c:v>
                </c:pt>
                <c:pt idx="334">
                  <c:v>791</c:v>
                </c:pt>
                <c:pt idx="335">
                  <c:v>743</c:v>
                </c:pt>
                <c:pt idx="336">
                  <c:v>737</c:v>
                </c:pt>
                <c:pt idx="337">
                  <c:v>737</c:v>
                </c:pt>
                <c:pt idx="338">
                  <c:v>749</c:v>
                </c:pt>
                <c:pt idx="339">
                  <c:v>757</c:v>
                </c:pt>
                <c:pt idx="340">
                  <c:v>773</c:v>
                </c:pt>
                <c:pt idx="341">
                  <c:v>781</c:v>
                </c:pt>
                <c:pt idx="342">
                  <c:v>813</c:v>
                </c:pt>
                <c:pt idx="343">
                  <c:v>812</c:v>
                </c:pt>
                <c:pt idx="344">
                  <c:v>819</c:v>
                </c:pt>
                <c:pt idx="345">
                  <c:v>803</c:v>
                </c:pt>
                <c:pt idx="346">
                  <c:v>792</c:v>
                </c:pt>
                <c:pt idx="347">
                  <c:v>786</c:v>
                </c:pt>
                <c:pt idx="348">
                  <c:v>804</c:v>
                </c:pt>
                <c:pt idx="349">
                  <c:v>812</c:v>
                </c:pt>
                <c:pt idx="350">
                  <c:v>853</c:v>
                </c:pt>
                <c:pt idx="351">
                  <c:v>868</c:v>
                </c:pt>
                <c:pt idx="352">
                  <c:v>916</c:v>
                </c:pt>
                <c:pt idx="353">
                  <c:v>936</c:v>
                </c:pt>
                <c:pt idx="354">
                  <c:v>958</c:v>
                </c:pt>
                <c:pt idx="355">
                  <c:v>975</c:v>
                </c:pt>
                <c:pt idx="356">
                  <c:v>964</c:v>
                </c:pt>
                <c:pt idx="357">
                  <c:v>939</c:v>
                </c:pt>
                <c:pt idx="358">
                  <c:v>946</c:v>
                </c:pt>
                <c:pt idx="359">
                  <c:v>950</c:v>
                </c:pt>
                <c:pt idx="360">
                  <c:v>963</c:v>
                </c:pt>
                <c:pt idx="361">
                  <c:v>987</c:v>
                </c:pt>
                <c:pt idx="362">
                  <c:v>1016</c:v>
                </c:pt>
                <c:pt idx="363">
                  <c:v>1028</c:v>
                </c:pt>
                <c:pt idx="364">
                  <c:v>1055</c:v>
                </c:pt>
                <c:pt idx="365">
                  <c:v>1047</c:v>
                </c:pt>
                <c:pt idx="366">
                  <c:v>1080</c:v>
                </c:pt>
                <c:pt idx="367">
                  <c:v>1131</c:v>
                </c:pt>
                <c:pt idx="368">
                  <c:v>1161</c:v>
                </c:pt>
                <c:pt idx="369">
                  <c:v>1154</c:v>
                </c:pt>
                <c:pt idx="370">
                  <c:v>1180</c:v>
                </c:pt>
                <c:pt idx="371">
                  <c:v>1200</c:v>
                </c:pt>
                <c:pt idx="372">
                  <c:v>1180</c:v>
                </c:pt>
                <c:pt idx="373">
                  <c:v>1173</c:v>
                </c:pt>
                <c:pt idx="374">
                  <c:v>1163</c:v>
                </c:pt>
                <c:pt idx="375">
                  <c:v>1164</c:v>
                </c:pt>
                <c:pt idx="376">
                  <c:v>1183</c:v>
                </c:pt>
                <c:pt idx="377">
                  <c:v>1182</c:v>
                </c:pt>
                <c:pt idx="378">
                  <c:v>1153</c:v>
                </c:pt>
                <c:pt idx="379">
                  <c:v>1193</c:v>
                </c:pt>
                <c:pt idx="380">
                  <c:v>1202</c:v>
                </c:pt>
                <c:pt idx="381">
                  <c:v>1161</c:v>
                </c:pt>
                <c:pt idx="382">
                  <c:v>1124</c:v>
                </c:pt>
                <c:pt idx="383">
                  <c:v>1067</c:v>
                </c:pt>
                <c:pt idx="384">
                  <c:v>1040</c:v>
                </c:pt>
                <c:pt idx="385">
                  <c:v>1026</c:v>
                </c:pt>
                <c:pt idx="386">
                  <c:v>978</c:v>
                </c:pt>
                <c:pt idx="387">
                  <c:v>902</c:v>
                </c:pt>
                <c:pt idx="388">
                  <c:v>875</c:v>
                </c:pt>
                <c:pt idx="389">
                  <c:v>834</c:v>
                </c:pt>
                <c:pt idx="390">
                  <c:v>788</c:v>
                </c:pt>
                <c:pt idx="391">
                  <c:v>740</c:v>
                </c:pt>
                <c:pt idx="392">
                  <c:v>719</c:v>
                </c:pt>
                <c:pt idx="393">
                  <c:v>682</c:v>
                </c:pt>
                <c:pt idx="394">
                  <c:v>643</c:v>
                </c:pt>
                <c:pt idx="395">
                  <c:v>599</c:v>
                </c:pt>
                <c:pt idx="396">
                  <c:v>581</c:v>
                </c:pt>
                <c:pt idx="397">
                  <c:v>560</c:v>
                </c:pt>
                <c:pt idx="398">
                  <c:v>555</c:v>
                </c:pt>
                <c:pt idx="399">
                  <c:v>525</c:v>
                </c:pt>
                <c:pt idx="400">
                  <c:v>501</c:v>
                </c:pt>
                <c:pt idx="401">
                  <c:v>509</c:v>
                </c:pt>
                <c:pt idx="402">
                  <c:v>516</c:v>
                </c:pt>
                <c:pt idx="403">
                  <c:v>487</c:v>
                </c:pt>
                <c:pt idx="404">
                  <c:v>482</c:v>
                </c:pt>
                <c:pt idx="405">
                  <c:v>489</c:v>
                </c:pt>
                <c:pt idx="406">
                  <c:v>502</c:v>
                </c:pt>
                <c:pt idx="407">
                  <c:v>526</c:v>
                </c:pt>
                <c:pt idx="408">
                  <c:v>504</c:v>
                </c:pt>
                <c:pt idx="409">
                  <c:v>509</c:v>
                </c:pt>
                <c:pt idx="410">
                  <c:v>536</c:v>
                </c:pt>
                <c:pt idx="411">
                  <c:v>562</c:v>
                </c:pt>
                <c:pt idx="412">
                  <c:v>577</c:v>
                </c:pt>
                <c:pt idx="413">
                  <c:v>592</c:v>
                </c:pt>
                <c:pt idx="414">
                  <c:v>597</c:v>
                </c:pt>
                <c:pt idx="415">
                  <c:v>645</c:v>
                </c:pt>
                <c:pt idx="416">
                  <c:v>671</c:v>
                </c:pt>
                <c:pt idx="417">
                  <c:v>669</c:v>
                </c:pt>
                <c:pt idx="418">
                  <c:v>676</c:v>
                </c:pt>
                <c:pt idx="419">
                  <c:v>692</c:v>
                </c:pt>
                <c:pt idx="420">
                  <c:v>716</c:v>
                </c:pt>
                <c:pt idx="421">
                  <c:v>735</c:v>
                </c:pt>
                <c:pt idx="422">
                  <c:v>754</c:v>
                </c:pt>
                <c:pt idx="423">
                  <c:v>754</c:v>
                </c:pt>
                <c:pt idx="424">
                  <c:v>806</c:v>
                </c:pt>
                <c:pt idx="425">
                  <c:v>858</c:v>
                </c:pt>
                <c:pt idx="426">
                  <c:v>886</c:v>
                </c:pt>
                <c:pt idx="427">
                  <c:v>888</c:v>
                </c:pt>
                <c:pt idx="428">
                  <c:v>931</c:v>
                </c:pt>
                <c:pt idx="429">
                  <c:v>941</c:v>
                </c:pt>
                <c:pt idx="430">
                  <c:v>998</c:v>
                </c:pt>
                <c:pt idx="431">
                  <c:v>995</c:v>
                </c:pt>
                <c:pt idx="432">
                  <c:v>983</c:v>
                </c:pt>
                <c:pt idx="433">
                  <c:v>991</c:v>
                </c:pt>
                <c:pt idx="434">
                  <c:v>1005</c:v>
                </c:pt>
                <c:pt idx="435">
                  <c:v>997</c:v>
                </c:pt>
                <c:pt idx="436">
                  <c:v>1000</c:v>
                </c:pt>
                <c:pt idx="437">
                  <c:v>979</c:v>
                </c:pt>
                <c:pt idx="438">
                  <c:v>982</c:v>
                </c:pt>
                <c:pt idx="439">
                  <c:v>984</c:v>
                </c:pt>
                <c:pt idx="440">
                  <c:v>954</c:v>
                </c:pt>
                <c:pt idx="441">
                  <c:v>940</c:v>
                </c:pt>
                <c:pt idx="442">
                  <c:v>927</c:v>
                </c:pt>
                <c:pt idx="443">
                  <c:v>950</c:v>
                </c:pt>
                <c:pt idx="444">
                  <c:v>944</c:v>
                </c:pt>
                <c:pt idx="445">
                  <c:v>922</c:v>
                </c:pt>
                <c:pt idx="446">
                  <c:v>930</c:v>
                </c:pt>
                <c:pt idx="447">
                  <c:v>951</c:v>
                </c:pt>
                <c:pt idx="448">
                  <c:v>958</c:v>
                </c:pt>
                <c:pt idx="449">
                  <c:v>969</c:v>
                </c:pt>
                <c:pt idx="450">
                  <c:v>962</c:v>
                </c:pt>
                <c:pt idx="451">
                  <c:v>971</c:v>
                </c:pt>
                <c:pt idx="452">
                  <c:v>1024</c:v>
                </c:pt>
                <c:pt idx="453">
                  <c:v>1026</c:v>
                </c:pt>
                <c:pt idx="454">
                  <c:v>1009</c:v>
                </c:pt>
                <c:pt idx="455">
                  <c:v>996</c:v>
                </c:pt>
                <c:pt idx="456">
                  <c:v>1002</c:v>
                </c:pt>
                <c:pt idx="457">
                  <c:v>1006</c:v>
                </c:pt>
                <c:pt idx="458">
                  <c:v>989</c:v>
                </c:pt>
                <c:pt idx="459">
                  <c:v>966</c:v>
                </c:pt>
                <c:pt idx="460">
                  <c:v>952</c:v>
                </c:pt>
                <c:pt idx="461">
                  <c:v>950</c:v>
                </c:pt>
                <c:pt idx="462">
                  <c:v>936</c:v>
                </c:pt>
                <c:pt idx="463">
                  <c:v>927</c:v>
                </c:pt>
                <c:pt idx="464">
                  <c:v>891</c:v>
                </c:pt>
                <c:pt idx="465">
                  <c:v>865</c:v>
                </c:pt>
                <c:pt idx="466">
                  <c:v>821</c:v>
                </c:pt>
                <c:pt idx="467">
                  <c:v>788</c:v>
                </c:pt>
                <c:pt idx="468">
                  <c:v>770</c:v>
                </c:pt>
                <c:pt idx="469">
                  <c:v>772</c:v>
                </c:pt>
                <c:pt idx="470">
                  <c:v>714</c:v>
                </c:pt>
                <c:pt idx="471">
                  <c:v>679</c:v>
                </c:pt>
                <c:pt idx="472">
                  <c:v>661</c:v>
                </c:pt>
                <c:pt idx="473">
                  <c:v>635</c:v>
                </c:pt>
                <c:pt idx="474">
                  <c:v>583</c:v>
                </c:pt>
                <c:pt idx="475">
                  <c:v>554</c:v>
                </c:pt>
                <c:pt idx="476">
                  <c:v>558</c:v>
                </c:pt>
                <c:pt idx="477">
                  <c:v>530</c:v>
                </c:pt>
                <c:pt idx="478">
                  <c:v>493</c:v>
                </c:pt>
                <c:pt idx="479">
                  <c:v>477</c:v>
                </c:pt>
                <c:pt idx="480">
                  <c:v>462</c:v>
                </c:pt>
                <c:pt idx="481">
                  <c:v>469</c:v>
                </c:pt>
                <c:pt idx="482">
                  <c:v>472</c:v>
                </c:pt>
                <c:pt idx="483">
                  <c:v>446</c:v>
                </c:pt>
                <c:pt idx="484">
                  <c:v>470</c:v>
                </c:pt>
                <c:pt idx="485">
                  <c:v>476</c:v>
                </c:pt>
                <c:pt idx="486">
                  <c:v>461</c:v>
                </c:pt>
                <c:pt idx="487">
                  <c:v>451</c:v>
                </c:pt>
                <c:pt idx="488">
                  <c:v>452</c:v>
                </c:pt>
                <c:pt idx="489">
                  <c:v>434</c:v>
                </c:pt>
                <c:pt idx="490">
                  <c:v>419</c:v>
                </c:pt>
                <c:pt idx="491">
                  <c:v>415</c:v>
                </c:pt>
                <c:pt idx="492">
                  <c:v>394</c:v>
                </c:pt>
                <c:pt idx="493">
                  <c:v>377</c:v>
                </c:pt>
                <c:pt idx="494">
                  <c:v>383</c:v>
                </c:pt>
                <c:pt idx="495">
                  <c:v>362</c:v>
                </c:pt>
                <c:pt idx="496">
                  <c:v>364</c:v>
                </c:pt>
                <c:pt idx="497">
                  <c:v>362</c:v>
                </c:pt>
                <c:pt idx="498">
                  <c:v>318</c:v>
                </c:pt>
                <c:pt idx="499">
                  <c:v>318</c:v>
                </c:pt>
                <c:pt idx="500">
                  <c:v>323</c:v>
                </c:pt>
                <c:pt idx="501">
                  <c:v>299</c:v>
                </c:pt>
                <c:pt idx="502">
                  <c:v>293</c:v>
                </c:pt>
                <c:pt idx="503">
                  <c:v>285</c:v>
                </c:pt>
                <c:pt idx="504">
                  <c:v>273</c:v>
                </c:pt>
                <c:pt idx="505">
                  <c:v>287</c:v>
                </c:pt>
                <c:pt idx="506">
                  <c:v>275</c:v>
                </c:pt>
                <c:pt idx="507">
                  <c:v>259</c:v>
                </c:pt>
                <c:pt idx="508">
                  <c:v>256</c:v>
                </c:pt>
                <c:pt idx="509">
                  <c:v>249</c:v>
                </c:pt>
                <c:pt idx="510">
                  <c:v>237</c:v>
                </c:pt>
                <c:pt idx="511">
                  <c:v>243</c:v>
                </c:pt>
                <c:pt idx="512">
                  <c:v>227</c:v>
                </c:pt>
                <c:pt idx="513">
                  <c:v>226</c:v>
                </c:pt>
                <c:pt idx="514">
                  <c:v>209</c:v>
                </c:pt>
                <c:pt idx="515">
                  <c:v>203</c:v>
                </c:pt>
                <c:pt idx="516">
                  <c:v>195</c:v>
                </c:pt>
                <c:pt idx="517">
                  <c:v>190</c:v>
                </c:pt>
                <c:pt idx="518">
                  <c:v>184</c:v>
                </c:pt>
                <c:pt idx="519">
                  <c:v>179</c:v>
                </c:pt>
                <c:pt idx="520">
                  <c:v>166</c:v>
                </c:pt>
                <c:pt idx="521">
                  <c:v>160</c:v>
                </c:pt>
                <c:pt idx="522">
                  <c:v>144</c:v>
                </c:pt>
                <c:pt idx="523">
                  <c:v>139</c:v>
                </c:pt>
                <c:pt idx="524">
                  <c:v>143</c:v>
                </c:pt>
                <c:pt idx="525">
                  <c:v>128</c:v>
                </c:pt>
                <c:pt idx="526">
                  <c:v>124</c:v>
                </c:pt>
                <c:pt idx="527">
                  <c:v>123</c:v>
                </c:pt>
                <c:pt idx="528">
                  <c:v>117</c:v>
                </c:pt>
                <c:pt idx="529">
                  <c:v>123</c:v>
                </c:pt>
                <c:pt idx="530">
                  <c:v>116</c:v>
                </c:pt>
                <c:pt idx="531">
                  <c:v>111</c:v>
                </c:pt>
                <c:pt idx="532">
                  <c:v>116</c:v>
                </c:pt>
                <c:pt idx="533">
                  <c:v>117</c:v>
                </c:pt>
                <c:pt idx="534">
                  <c:v>114</c:v>
                </c:pt>
                <c:pt idx="535">
                  <c:v>111</c:v>
                </c:pt>
                <c:pt idx="536">
                  <c:v>105</c:v>
                </c:pt>
                <c:pt idx="537">
                  <c:v>114</c:v>
                </c:pt>
                <c:pt idx="538">
                  <c:v>109</c:v>
                </c:pt>
                <c:pt idx="539">
                  <c:v>112</c:v>
                </c:pt>
                <c:pt idx="540">
                  <c:v>107</c:v>
                </c:pt>
                <c:pt idx="541">
                  <c:v>111</c:v>
                </c:pt>
                <c:pt idx="542">
                  <c:v>118</c:v>
                </c:pt>
                <c:pt idx="543">
                  <c:v>112</c:v>
                </c:pt>
                <c:pt idx="544">
                  <c:v>98</c:v>
                </c:pt>
                <c:pt idx="545">
                  <c:v>102</c:v>
                </c:pt>
                <c:pt idx="546">
                  <c:v>93</c:v>
                </c:pt>
                <c:pt idx="547">
                  <c:v>88</c:v>
                </c:pt>
                <c:pt idx="548">
                  <c:v>76</c:v>
                </c:pt>
                <c:pt idx="549">
                  <c:v>81</c:v>
                </c:pt>
                <c:pt idx="550">
                  <c:v>77</c:v>
                </c:pt>
                <c:pt idx="551">
                  <c:v>74</c:v>
                </c:pt>
                <c:pt idx="552">
                  <c:v>65</c:v>
                </c:pt>
                <c:pt idx="553">
                  <c:v>64</c:v>
                </c:pt>
                <c:pt idx="554">
                  <c:v>61</c:v>
                </c:pt>
                <c:pt idx="555">
                  <c:v>56</c:v>
                </c:pt>
                <c:pt idx="556">
                  <c:v>37</c:v>
                </c:pt>
                <c:pt idx="557">
                  <c:v>40</c:v>
                </c:pt>
                <c:pt idx="558">
                  <c:v>44</c:v>
                </c:pt>
                <c:pt idx="559">
                  <c:v>52</c:v>
                </c:pt>
                <c:pt idx="560">
                  <c:v>50</c:v>
                </c:pt>
                <c:pt idx="561">
                  <c:v>47</c:v>
                </c:pt>
                <c:pt idx="562">
                  <c:v>45</c:v>
                </c:pt>
                <c:pt idx="563">
                  <c:v>51</c:v>
                </c:pt>
                <c:pt idx="564">
                  <c:v>51</c:v>
                </c:pt>
                <c:pt idx="565">
                  <c:v>46</c:v>
                </c:pt>
                <c:pt idx="566">
                  <c:v>37</c:v>
                </c:pt>
                <c:pt idx="567">
                  <c:v>38</c:v>
                </c:pt>
                <c:pt idx="568">
                  <c:v>41</c:v>
                </c:pt>
                <c:pt idx="569">
                  <c:v>43</c:v>
                </c:pt>
                <c:pt idx="570">
                  <c:v>42</c:v>
                </c:pt>
                <c:pt idx="571">
                  <c:v>39</c:v>
                </c:pt>
                <c:pt idx="572">
                  <c:v>37</c:v>
                </c:pt>
                <c:pt idx="573">
                  <c:v>36</c:v>
                </c:pt>
                <c:pt idx="574">
                  <c:v>38</c:v>
                </c:pt>
                <c:pt idx="575">
                  <c:v>42</c:v>
                </c:pt>
                <c:pt idx="576">
                  <c:v>47</c:v>
                </c:pt>
                <c:pt idx="577">
                  <c:v>50</c:v>
                </c:pt>
                <c:pt idx="578">
                  <c:v>50</c:v>
                </c:pt>
                <c:pt idx="579">
                  <c:v>53</c:v>
                </c:pt>
                <c:pt idx="580">
                  <c:v>57</c:v>
                </c:pt>
                <c:pt idx="581">
                  <c:v>54</c:v>
                </c:pt>
                <c:pt idx="582">
                  <c:v>52</c:v>
                </c:pt>
                <c:pt idx="583">
                  <c:v>51</c:v>
                </c:pt>
                <c:pt idx="584">
                  <c:v>47</c:v>
                </c:pt>
                <c:pt idx="585">
                  <c:v>43</c:v>
                </c:pt>
                <c:pt idx="586">
                  <c:v>39</c:v>
                </c:pt>
                <c:pt idx="587">
                  <c:v>35</c:v>
                </c:pt>
                <c:pt idx="588">
                  <c:v>37</c:v>
                </c:pt>
                <c:pt idx="589">
                  <c:v>42</c:v>
                </c:pt>
                <c:pt idx="590">
                  <c:v>37</c:v>
                </c:pt>
                <c:pt idx="591">
                  <c:v>40</c:v>
                </c:pt>
                <c:pt idx="592">
                  <c:v>45</c:v>
                </c:pt>
                <c:pt idx="593">
                  <c:v>45</c:v>
                </c:pt>
                <c:pt idx="594">
                  <c:v>51</c:v>
                </c:pt>
                <c:pt idx="595">
                  <c:v>55</c:v>
                </c:pt>
                <c:pt idx="596">
                  <c:v>57</c:v>
                </c:pt>
                <c:pt idx="597">
                  <c:v>63</c:v>
                </c:pt>
                <c:pt idx="598">
                  <c:v>70</c:v>
                </c:pt>
                <c:pt idx="599">
                  <c:v>72</c:v>
                </c:pt>
                <c:pt idx="600">
                  <c:v>78</c:v>
                </c:pt>
                <c:pt idx="601">
                  <c:v>80</c:v>
                </c:pt>
                <c:pt idx="602">
                  <c:v>85</c:v>
                </c:pt>
                <c:pt idx="603">
                  <c:v>92</c:v>
                </c:pt>
                <c:pt idx="604">
                  <c:v>96</c:v>
                </c:pt>
                <c:pt idx="605">
                  <c:v>94</c:v>
                </c:pt>
                <c:pt idx="606">
                  <c:v>109</c:v>
                </c:pt>
                <c:pt idx="607">
                  <c:v>116</c:v>
                </c:pt>
                <c:pt idx="608">
                  <c:v>124</c:v>
                </c:pt>
                <c:pt idx="609">
                  <c:v>127</c:v>
                </c:pt>
                <c:pt idx="610">
                  <c:v>128</c:v>
                </c:pt>
                <c:pt idx="611">
                  <c:v>135</c:v>
                </c:pt>
                <c:pt idx="612">
                  <c:v>158</c:v>
                </c:pt>
                <c:pt idx="613">
                  <c:v>160</c:v>
                </c:pt>
                <c:pt idx="614">
                  <c:v>176</c:v>
                </c:pt>
                <c:pt idx="615">
                  <c:v>168</c:v>
                </c:pt>
                <c:pt idx="616">
                  <c:v>164</c:v>
                </c:pt>
                <c:pt idx="617">
                  <c:v>167</c:v>
                </c:pt>
                <c:pt idx="618">
                  <c:v>164</c:v>
                </c:pt>
                <c:pt idx="619">
                  <c:v>154</c:v>
                </c:pt>
                <c:pt idx="620">
                  <c:v>146</c:v>
                </c:pt>
                <c:pt idx="621">
                  <c:v>134</c:v>
                </c:pt>
                <c:pt idx="622">
                  <c:v>140</c:v>
                </c:pt>
                <c:pt idx="623">
                  <c:v>143</c:v>
                </c:pt>
                <c:pt idx="624">
                  <c:v>151</c:v>
                </c:pt>
                <c:pt idx="625">
                  <c:v>162</c:v>
                </c:pt>
                <c:pt idx="626">
                  <c:v>166</c:v>
                </c:pt>
                <c:pt idx="627">
                  <c:v>169</c:v>
                </c:pt>
                <c:pt idx="628">
                  <c:v>173</c:v>
                </c:pt>
                <c:pt idx="629">
                  <c:v>182</c:v>
                </c:pt>
                <c:pt idx="630">
                  <c:v>194</c:v>
                </c:pt>
                <c:pt idx="631">
                  <c:v>199</c:v>
                </c:pt>
                <c:pt idx="632">
                  <c:v>217</c:v>
                </c:pt>
                <c:pt idx="633">
                  <c:v>213</c:v>
                </c:pt>
                <c:pt idx="634">
                  <c:v>215</c:v>
                </c:pt>
                <c:pt idx="635">
                  <c:v>217</c:v>
                </c:pt>
                <c:pt idx="636">
                  <c:v>218</c:v>
                </c:pt>
                <c:pt idx="637">
                  <c:v>210</c:v>
                </c:pt>
                <c:pt idx="638">
                  <c:v>197</c:v>
                </c:pt>
                <c:pt idx="639">
                  <c:v>184</c:v>
                </c:pt>
                <c:pt idx="640">
                  <c:v>200</c:v>
                </c:pt>
                <c:pt idx="641">
                  <c:v>213</c:v>
                </c:pt>
                <c:pt idx="642">
                  <c:v>219</c:v>
                </c:pt>
                <c:pt idx="643">
                  <c:v>231</c:v>
                </c:pt>
                <c:pt idx="644">
                  <c:v>231</c:v>
                </c:pt>
                <c:pt idx="645">
                  <c:v>255</c:v>
                </c:pt>
                <c:pt idx="646">
                  <c:v>247</c:v>
                </c:pt>
                <c:pt idx="647">
                  <c:v>238</c:v>
                </c:pt>
                <c:pt idx="648">
                  <c:v>230</c:v>
                </c:pt>
                <c:pt idx="649">
                  <c:v>237</c:v>
                </c:pt>
                <c:pt idx="650">
                  <c:v>233</c:v>
                </c:pt>
                <c:pt idx="651">
                  <c:v>240</c:v>
                </c:pt>
                <c:pt idx="652">
                  <c:v>229</c:v>
                </c:pt>
                <c:pt idx="653">
                  <c:v>236</c:v>
                </c:pt>
                <c:pt idx="654">
                  <c:v>241</c:v>
                </c:pt>
                <c:pt idx="655">
                  <c:v>265</c:v>
                </c:pt>
                <c:pt idx="656">
                  <c:v>280</c:v>
                </c:pt>
                <c:pt idx="657">
                  <c:v>283</c:v>
                </c:pt>
                <c:pt idx="658">
                  <c:v>299</c:v>
                </c:pt>
                <c:pt idx="659">
                  <c:v>312</c:v>
                </c:pt>
                <c:pt idx="660">
                  <c:v>352</c:v>
                </c:pt>
                <c:pt idx="661">
                  <c:v>375</c:v>
                </c:pt>
                <c:pt idx="662">
                  <c:v>390</c:v>
                </c:pt>
                <c:pt idx="663">
                  <c:v>391</c:v>
                </c:pt>
                <c:pt idx="664">
                  <c:v>395</c:v>
                </c:pt>
                <c:pt idx="665">
                  <c:v>394</c:v>
                </c:pt>
                <c:pt idx="666">
                  <c:v>403</c:v>
                </c:pt>
                <c:pt idx="667">
                  <c:v>385</c:v>
                </c:pt>
                <c:pt idx="668">
                  <c:v>395</c:v>
                </c:pt>
                <c:pt idx="669">
                  <c:v>396</c:v>
                </c:pt>
                <c:pt idx="670">
                  <c:v>418</c:v>
                </c:pt>
                <c:pt idx="671">
                  <c:v>433</c:v>
                </c:pt>
                <c:pt idx="672">
                  <c:v>459</c:v>
                </c:pt>
                <c:pt idx="673">
                  <c:v>476</c:v>
                </c:pt>
                <c:pt idx="674">
                  <c:v>531</c:v>
                </c:pt>
                <c:pt idx="675">
                  <c:v>551</c:v>
                </c:pt>
                <c:pt idx="676">
                  <c:v>564</c:v>
                </c:pt>
                <c:pt idx="677">
                  <c:v>577</c:v>
                </c:pt>
                <c:pt idx="678">
                  <c:v>600</c:v>
                </c:pt>
                <c:pt idx="679">
                  <c:v>606</c:v>
                </c:pt>
                <c:pt idx="680">
                  <c:v>609</c:v>
                </c:pt>
                <c:pt idx="681">
                  <c:v>601</c:v>
                </c:pt>
                <c:pt idx="682">
                  <c:v>599</c:v>
                </c:pt>
                <c:pt idx="683">
                  <c:v>613</c:v>
                </c:pt>
                <c:pt idx="684">
                  <c:v>617</c:v>
                </c:pt>
                <c:pt idx="685">
                  <c:v>604</c:v>
                </c:pt>
                <c:pt idx="686">
                  <c:v>594</c:v>
                </c:pt>
                <c:pt idx="687">
                  <c:v>617</c:v>
                </c:pt>
                <c:pt idx="688">
                  <c:v>619</c:v>
                </c:pt>
                <c:pt idx="689">
                  <c:v>650</c:v>
                </c:pt>
                <c:pt idx="690">
                  <c:v>659</c:v>
                </c:pt>
                <c:pt idx="691">
                  <c:v>671</c:v>
                </c:pt>
                <c:pt idx="692">
                  <c:v>674</c:v>
                </c:pt>
                <c:pt idx="693">
                  <c:v>674</c:v>
                </c:pt>
                <c:pt idx="694">
                  <c:v>702</c:v>
                </c:pt>
                <c:pt idx="695">
                  <c:v>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06A-49AA-A33F-C4D40A4E0F5B}"/>
            </c:ext>
          </c:extLst>
        </c:ser>
        <c:ser>
          <c:idx val="12"/>
          <c:order val="12"/>
          <c:tx>
            <c:v>new admissions</c:v>
          </c:tx>
          <c:spPr>
            <a:ln w="12700" cap="rnd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vaccination!$AH$8:$AH$703</c:f>
              <c:numCache>
                <c:formatCode>General</c:formatCode>
                <c:ptCount val="696"/>
                <c:pt idx="0">
                  <c:v>2063</c:v>
                </c:pt>
                <c:pt idx="1">
                  <c:v>2022</c:v>
                </c:pt>
                <c:pt idx="2">
                  <c:v>1958</c:v>
                </c:pt>
                <c:pt idx="3">
                  <c:v>1894</c:v>
                </c:pt>
                <c:pt idx="4">
                  <c:v>1832</c:v>
                </c:pt>
                <c:pt idx="5">
                  <c:v>1769</c:v>
                </c:pt>
                <c:pt idx="6">
                  <c:v>1775</c:v>
                </c:pt>
                <c:pt idx="7">
                  <c:v>1747</c:v>
                </c:pt>
                <c:pt idx="8">
                  <c:v>1706</c:v>
                </c:pt>
                <c:pt idx="9">
                  <c:v>1644</c:v>
                </c:pt>
                <c:pt idx="10">
                  <c:v>1589</c:v>
                </c:pt>
                <c:pt idx="11">
                  <c:v>1548</c:v>
                </c:pt>
                <c:pt idx="12">
                  <c:v>1502</c:v>
                </c:pt>
                <c:pt idx="13">
                  <c:v>1491</c:v>
                </c:pt>
                <c:pt idx="14">
                  <c:v>1472</c:v>
                </c:pt>
                <c:pt idx="15">
                  <c:v>1431</c:v>
                </c:pt>
                <c:pt idx="16">
                  <c:v>1418</c:v>
                </c:pt>
                <c:pt idx="17">
                  <c:v>1401</c:v>
                </c:pt>
                <c:pt idx="18">
                  <c:v>1395</c:v>
                </c:pt>
                <c:pt idx="19">
                  <c:v>1425</c:v>
                </c:pt>
                <c:pt idx="20">
                  <c:v>1374</c:v>
                </c:pt>
                <c:pt idx="21">
                  <c:v>1339</c:v>
                </c:pt>
                <c:pt idx="22">
                  <c:v>1294</c:v>
                </c:pt>
                <c:pt idx="23">
                  <c:v>1252</c:v>
                </c:pt>
                <c:pt idx="24">
                  <c:v>1198</c:v>
                </c:pt>
                <c:pt idx="25">
                  <c:v>1179</c:v>
                </c:pt>
                <c:pt idx="26">
                  <c:v>1120</c:v>
                </c:pt>
                <c:pt idx="27">
                  <c:v>1095</c:v>
                </c:pt>
                <c:pt idx="28">
                  <c:v>1091</c:v>
                </c:pt>
                <c:pt idx="29">
                  <c:v>1060</c:v>
                </c:pt>
                <c:pt idx="30">
                  <c:v>1044</c:v>
                </c:pt>
                <c:pt idx="31">
                  <c:v>1036</c:v>
                </c:pt>
                <c:pt idx="32">
                  <c:v>1023</c:v>
                </c:pt>
                <c:pt idx="33">
                  <c:v>1034</c:v>
                </c:pt>
                <c:pt idx="34">
                  <c:v>1053</c:v>
                </c:pt>
                <c:pt idx="35">
                  <c:v>1048</c:v>
                </c:pt>
                <c:pt idx="36">
                  <c:v>1108</c:v>
                </c:pt>
                <c:pt idx="37">
                  <c:v>1161</c:v>
                </c:pt>
                <c:pt idx="38">
                  <c:v>1189</c:v>
                </c:pt>
                <c:pt idx="39">
                  <c:v>1207</c:v>
                </c:pt>
                <c:pt idx="40">
                  <c:v>1222</c:v>
                </c:pt>
                <c:pt idx="41">
                  <c:v>1251</c:v>
                </c:pt>
                <c:pt idx="42">
                  <c:v>1298</c:v>
                </c:pt>
                <c:pt idx="43">
                  <c:v>1338</c:v>
                </c:pt>
                <c:pt idx="44">
                  <c:v>1381</c:v>
                </c:pt>
                <c:pt idx="45">
                  <c:v>1415</c:v>
                </c:pt>
                <c:pt idx="46">
                  <c:v>1478</c:v>
                </c:pt>
                <c:pt idx="47">
                  <c:v>1543</c:v>
                </c:pt>
                <c:pt idx="48">
                  <c:v>1565</c:v>
                </c:pt>
                <c:pt idx="49">
                  <c:v>1604</c:v>
                </c:pt>
                <c:pt idx="50">
                  <c:v>1629</c:v>
                </c:pt>
                <c:pt idx="51">
                  <c:v>1640</c:v>
                </c:pt>
                <c:pt idx="52">
                  <c:v>1689</c:v>
                </c:pt>
                <c:pt idx="53">
                  <c:v>1681</c:v>
                </c:pt>
                <c:pt idx="54">
                  <c:v>1684</c:v>
                </c:pt>
                <c:pt idx="55">
                  <c:v>1676</c:v>
                </c:pt>
                <c:pt idx="56">
                  <c:v>1678</c:v>
                </c:pt>
                <c:pt idx="57">
                  <c:v>1698</c:v>
                </c:pt>
                <c:pt idx="58">
                  <c:v>1688</c:v>
                </c:pt>
                <c:pt idx="59">
                  <c:v>1678</c:v>
                </c:pt>
                <c:pt idx="60">
                  <c:v>1685</c:v>
                </c:pt>
                <c:pt idx="61">
                  <c:v>1659</c:v>
                </c:pt>
                <c:pt idx="62">
                  <c:v>1646</c:v>
                </c:pt>
                <c:pt idx="63">
                  <c:v>1605</c:v>
                </c:pt>
                <c:pt idx="64">
                  <c:v>1579</c:v>
                </c:pt>
                <c:pt idx="65">
                  <c:v>1602</c:v>
                </c:pt>
                <c:pt idx="66">
                  <c:v>1568</c:v>
                </c:pt>
                <c:pt idx="67">
                  <c:v>1558</c:v>
                </c:pt>
                <c:pt idx="68">
                  <c:v>1539</c:v>
                </c:pt>
                <c:pt idx="69">
                  <c:v>1544</c:v>
                </c:pt>
                <c:pt idx="70">
                  <c:v>1567</c:v>
                </c:pt>
                <c:pt idx="71">
                  <c:v>1573</c:v>
                </c:pt>
                <c:pt idx="72">
                  <c:v>1525</c:v>
                </c:pt>
                <c:pt idx="73">
                  <c:v>1557</c:v>
                </c:pt>
                <c:pt idx="74">
                  <c:v>1550</c:v>
                </c:pt>
                <c:pt idx="75">
                  <c:v>1585</c:v>
                </c:pt>
                <c:pt idx="76">
                  <c:v>1573</c:v>
                </c:pt>
                <c:pt idx="77">
                  <c:v>1576</c:v>
                </c:pt>
                <c:pt idx="78">
                  <c:v>1592</c:v>
                </c:pt>
                <c:pt idx="79">
                  <c:v>1590</c:v>
                </c:pt>
                <c:pt idx="80">
                  <c:v>1583</c:v>
                </c:pt>
                <c:pt idx="81">
                  <c:v>1590</c:v>
                </c:pt>
                <c:pt idx="82">
                  <c:v>1573</c:v>
                </c:pt>
                <c:pt idx="83">
                  <c:v>1649</c:v>
                </c:pt>
                <c:pt idx="84">
                  <c:v>1672</c:v>
                </c:pt>
                <c:pt idx="85">
                  <c:v>1697</c:v>
                </c:pt>
                <c:pt idx="86">
                  <c:v>1772</c:v>
                </c:pt>
                <c:pt idx="87">
                  <c:v>1841</c:v>
                </c:pt>
                <c:pt idx="88">
                  <c:v>1896</c:v>
                </c:pt>
                <c:pt idx="89">
                  <c:v>1931</c:v>
                </c:pt>
                <c:pt idx="90">
                  <c:v>1891</c:v>
                </c:pt>
                <c:pt idx="91">
                  <c:v>1897</c:v>
                </c:pt>
                <c:pt idx="92">
                  <c:v>1943</c:v>
                </c:pt>
                <c:pt idx="93">
                  <c:v>1920</c:v>
                </c:pt>
                <c:pt idx="94">
                  <c:v>1960</c:v>
                </c:pt>
                <c:pt idx="95">
                  <c:v>1956</c:v>
                </c:pt>
                <c:pt idx="96">
                  <c:v>2015</c:v>
                </c:pt>
                <c:pt idx="97">
                  <c:v>2062</c:v>
                </c:pt>
                <c:pt idx="98">
                  <c:v>2047</c:v>
                </c:pt>
                <c:pt idx="99">
                  <c:v>2013</c:v>
                </c:pt>
                <c:pt idx="100">
                  <c:v>2011</c:v>
                </c:pt>
                <c:pt idx="101">
                  <c:v>1965</c:v>
                </c:pt>
                <c:pt idx="102">
                  <c:v>1930</c:v>
                </c:pt>
                <c:pt idx="103">
                  <c:v>1846</c:v>
                </c:pt>
                <c:pt idx="104">
                  <c:v>1805</c:v>
                </c:pt>
                <c:pt idx="105">
                  <c:v>1806</c:v>
                </c:pt>
                <c:pt idx="106">
                  <c:v>1720</c:v>
                </c:pt>
                <c:pt idx="107">
                  <c:v>1701</c:v>
                </c:pt>
                <c:pt idx="108">
                  <c:v>1673</c:v>
                </c:pt>
                <c:pt idx="109">
                  <c:v>1642</c:v>
                </c:pt>
                <c:pt idx="110">
                  <c:v>1641</c:v>
                </c:pt>
                <c:pt idx="111">
                  <c:v>1591</c:v>
                </c:pt>
                <c:pt idx="112">
                  <c:v>1536</c:v>
                </c:pt>
                <c:pt idx="113">
                  <c:v>1533</c:v>
                </c:pt>
                <c:pt idx="114">
                  <c:v>1513</c:v>
                </c:pt>
                <c:pt idx="115">
                  <c:v>1472</c:v>
                </c:pt>
                <c:pt idx="116">
                  <c:v>1426</c:v>
                </c:pt>
                <c:pt idx="117">
                  <c:v>1352</c:v>
                </c:pt>
                <c:pt idx="118">
                  <c:v>1366</c:v>
                </c:pt>
                <c:pt idx="119">
                  <c:v>1306</c:v>
                </c:pt>
                <c:pt idx="120">
                  <c:v>1263</c:v>
                </c:pt>
                <c:pt idx="121">
                  <c:v>1226</c:v>
                </c:pt>
                <c:pt idx="122">
                  <c:v>1174</c:v>
                </c:pt>
                <c:pt idx="123">
                  <c:v>1176</c:v>
                </c:pt>
                <c:pt idx="124">
                  <c:v>1218</c:v>
                </c:pt>
                <c:pt idx="125">
                  <c:v>1166</c:v>
                </c:pt>
                <c:pt idx="126">
                  <c:v>1175</c:v>
                </c:pt>
                <c:pt idx="127">
                  <c:v>1165</c:v>
                </c:pt>
                <c:pt idx="128">
                  <c:v>1131</c:v>
                </c:pt>
                <c:pt idx="129">
                  <c:v>1102</c:v>
                </c:pt>
                <c:pt idx="130">
                  <c:v>1092</c:v>
                </c:pt>
                <c:pt idx="131">
                  <c:v>1040</c:v>
                </c:pt>
                <c:pt idx="132">
                  <c:v>1045</c:v>
                </c:pt>
                <c:pt idx="133">
                  <c:v>1044</c:v>
                </c:pt>
                <c:pt idx="134">
                  <c:v>1030</c:v>
                </c:pt>
                <c:pt idx="135">
                  <c:v>1012</c:v>
                </c:pt>
                <c:pt idx="136">
                  <c:v>1014</c:v>
                </c:pt>
                <c:pt idx="137">
                  <c:v>972</c:v>
                </c:pt>
                <c:pt idx="138">
                  <c:v>949</c:v>
                </c:pt>
                <c:pt idx="139">
                  <c:v>919</c:v>
                </c:pt>
                <c:pt idx="140">
                  <c:v>895</c:v>
                </c:pt>
                <c:pt idx="141">
                  <c:v>852</c:v>
                </c:pt>
                <c:pt idx="142">
                  <c:v>828</c:v>
                </c:pt>
                <c:pt idx="143">
                  <c:v>787</c:v>
                </c:pt>
                <c:pt idx="144">
                  <c:v>770</c:v>
                </c:pt>
                <c:pt idx="145">
                  <c:v>768</c:v>
                </c:pt>
                <c:pt idx="146">
                  <c:v>749</c:v>
                </c:pt>
                <c:pt idx="147">
                  <c:v>736</c:v>
                </c:pt>
                <c:pt idx="148">
                  <c:v>739</c:v>
                </c:pt>
                <c:pt idx="149">
                  <c:v>718</c:v>
                </c:pt>
                <c:pt idx="150">
                  <c:v>711</c:v>
                </c:pt>
                <c:pt idx="151">
                  <c:v>692</c:v>
                </c:pt>
                <c:pt idx="152">
                  <c:v>660</c:v>
                </c:pt>
                <c:pt idx="153">
                  <c:v>662</c:v>
                </c:pt>
                <c:pt idx="154">
                  <c:v>635</c:v>
                </c:pt>
                <c:pt idx="155">
                  <c:v>597</c:v>
                </c:pt>
                <c:pt idx="156">
                  <c:v>566</c:v>
                </c:pt>
                <c:pt idx="157">
                  <c:v>530</c:v>
                </c:pt>
                <c:pt idx="158">
                  <c:v>486</c:v>
                </c:pt>
                <c:pt idx="159">
                  <c:v>466</c:v>
                </c:pt>
                <c:pt idx="160">
                  <c:v>457</c:v>
                </c:pt>
                <c:pt idx="161">
                  <c:v>454</c:v>
                </c:pt>
                <c:pt idx="162">
                  <c:v>461</c:v>
                </c:pt>
                <c:pt idx="163">
                  <c:v>471</c:v>
                </c:pt>
                <c:pt idx="164">
                  <c:v>462</c:v>
                </c:pt>
                <c:pt idx="165">
                  <c:v>490</c:v>
                </c:pt>
                <c:pt idx="166">
                  <c:v>500</c:v>
                </c:pt>
                <c:pt idx="167">
                  <c:v>505</c:v>
                </c:pt>
                <c:pt idx="168">
                  <c:v>499</c:v>
                </c:pt>
                <c:pt idx="169">
                  <c:v>488</c:v>
                </c:pt>
                <c:pt idx="170">
                  <c:v>488</c:v>
                </c:pt>
                <c:pt idx="171">
                  <c:v>518</c:v>
                </c:pt>
                <c:pt idx="172">
                  <c:v>520</c:v>
                </c:pt>
                <c:pt idx="173">
                  <c:v>517</c:v>
                </c:pt>
                <c:pt idx="174">
                  <c:v>510</c:v>
                </c:pt>
                <c:pt idx="175">
                  <c:v>528</c:v>
                </c:pt>
                <c:pt idx="176">
                  <c:v>548</c:v>
                </c:pt>
                <c:pt idx="177">
                  <c:v>566</c:v>
                </c:pt>
                <c:pt idx="178">
                  <c:v>569</c:v>
                </c:pt>
                <c:pt idx="179">
                  <c:v>587</c:v>
                </c:pt>
                <c:pt idx="180">
                  <c:v>618</c:v>
                </c:pt>
                <c:pt idx="181">
                  <c:v>643</c:v>
                </c:pt>
                <c:pt idx="182">
                  <c:v>681</c:v>
                </c:pt>
                <c:pt idx="183">
                  <c:v>720</c:v>
                </c:pt>
                <c:pt idx="184">
                  <c:v>747</c:v>
                </c:pt>
                <c:pt idx="185">
                  <c:v>800</c:v>
                </c:pt>
                <c:pt idx="186">
                  <c:v>850</c:v>
                </c:pt>
                <c:pt idx="187">
                  <c:v>863</c:v>
                </c:pt>
                <c:pt idx="188">
                  <c:v>873</c:v>
                </c:pt>
                <c:pt idx="189">
                  <c:v>900</c:v>
                </c:pt>
                <c:pt idx="190">
                  <c:v>930</c:v>
                </c:pt>
                <c:pt idx="191">
                  <c:v>932</c:v>
                </c:pt>
                <c:pt idx="192">
                  <c:v>913</c:v>
                </c:pt>
                <c:pt idx="193">
                  <c:v>933</c:v>
                </c:pt>
                <c:pt idx="194">
                  <c:v>950</c:v>
                </c:pt>
                <c:pt idx="195">
                  <c:v>952</c:v>
                </c:pt>
                <c:pt idx="196">
                  <c:v>962</c:v>
                </c:pt>
                <c:pt idx="197">
                  <c:v>954</c:v>
                </c:pt>
                <c:pt idx="198">
                  <c:v>979</c:v>
                </c:pt>
                <c:pt idx="199">
                  <c:v>1013</c:v>
                </c:pt>
                <c:pt idx="200">
                  <c:v>1023</c:v>
                </c:pt>
                <c:pt idx="201">
                  <c:v>1022</c:v>
                </c:pt>
                <c:pt idx="202">
                  <c:v>1052</c:v>
                </c:pt>
                <c:pt idx="203">
                  <c:v>1098</c:v>
                </c:pt>
                <c:pt idx="204">
                  <c:v>1151</c:v>
                </c:pt>
                <c:pt idx="205">
                  <c:v>1202</c:v>
                </c:pt>
                <c:pt idx="206">
                  <c:v>1241</c:v>
                </c:pt>
                <c:pt idx="207">
                  <c:v>1276</c:v>
                </c:pt>
                <c:pt idx="208">
                  <c:v>1324</c:v>
                </c:pt>
                <c:pt idx="209">
                  <c:v>1355</c:v>
                </c:pt>
                <c:pt idx="210">
                  <c:v>1341</c:v>
                </c:pt>
                <c:pt idx="211">
                  <c:v>1345</c:v>
                </c:pt>
                <c:pt idx="212">
                  <c:v>1363</c:v>
                </c:pt>
                <c:pt idx="213">
                  <c:v>1382</c:v>
                </c:pt>
                <c:pt idx="214">
                  <c:v>1381</c:v>
                </c:pt>
                <c:pt idx="215">
                  <c:v>1392</c:v>
                </c:pt>
                <c:pt idx="216">
                  <c:v>1380</c:v>
                </c:pt>
                <c:pt idx="217">
                  <c:v>1416</c:v>
                </c:pt>
                <c:pt idx="218">
                  <c:v>1469</c:v>
                </c:pt>
                <c:pt idx="219">
                  <c:v>1460</c:v>
                </c:pt>
                <c:pt idx="220">
                  <c:v>1464</c:v>
                </c:pt>
                <c:pt idx="221">
                  <c:v>1441</c:v>
                </c:pt>
                <c:pt idx="222">
                  <c:v>1401</c:v>
                </c:pt>
                <c:pt idx="223">
                  <c:v>1365</c:v>
                </c:pt>
                <c:pt idx="224">
                  <c:v>1296</c:v>
                </c:pt>
                <c:pt idx="225">
                  <c:v>1208</c:v>
                </c:pt>
                <c:pt idx="226">
                  <c:v>1166</c:v>
                </c:pt>
                <c:pt idx="227">
                  <c:v>1110</c:v>
                </c:pt>
                <c:pt idx="228">
                  <c:v>1102</c:v>
                </c:pt>
                <c:pt idx="229">
                  <c:v>1106</c:v>
                </c:pt>
                <c:pt idx="230">
                  <c:v>1094</c:v>
                </c:pt>
                <c:pt idx="231">
                  <c:v>1108</c:v>
                </c:pt>
                <c:pt idx="232">
                  <c:v>1076</c:v>
                </c:pt>
                <c:pt idx="233">
                  <c:v>1059</c:v>
                </c:pt>
                <c:pt idx="234">
                  <c:v>1017</c:v>
                </c:pt>
                <c:pt idx="235">
                  <c:v>994</c:v>
                </c:pt>
                <c:pt idx="236">
                  <c:v>962</c:v>
                </c:pt>
                <c:pt idx="237">
                  <c:v>964</c:v>
                </c:pt>
                <c:pt idx="238">
                  <c:v>933</c:v>
                </c:pt>
                <c:pt idx="239">
                  <c:v>928</c:v>
                </c:pt>
                <c:pt idx="240">
                  <c:v>902</c:v>
                </c:pt>
                <c:pt idx="241">
                  <c:v>913</c:v>
                </c:pt>
                <c:pt idx="242">
                  <c:v>884</c:v>
                </c:pt>
                <c:pt idx="243">
                  <c:v>852</c:v>
                </c:pt>
                <c:pt idx="244">
                  <c:v>831</c:v>
                </c:pt>
                <c:pt idx="245">
                  <c:v>808</c:v>
                </c:pt>
                <c:pt idx="246">
                  <c:v>778</c:v>
                </c:pt>
                <c:pt idx="247">
                  <c:v>753</c:v>
                </c:pt>
                <c:pt idx="248">
                  <c:v>738</c:v>
                </c:pt>
                <c:pt idx="249">
                  <c:v>739</c:v>
                </c:pt>
                <c:pt idx="250">
                  <c:v>745</c:v>
                </c:pt>
                <c:pt idx="251">
                  <c:v>739</c:v>
                </c:pt>
                <c:pt idx="252">
                  <c:v>723</c:v>
                </c:pt>
                <c:pt idx="253">
                  <c:v>710</c:v>
                </c:pt>
                <c:pt idx="254">
                  <c:v>706</c:v>
                </c:pt>
                <c:pt idx="255">
                  <c:v>680</c:v>
                </c:pt>
                <c:pt idx="256">
                  <c:v>656</c:v>
                </c:pt>
                <c:pt idx="257">
                  <c:v>654</c:v>
                </c:pt>
                <c:pt idx="258">
                  <c:v>643</c:v>
                </c:pt>
                <c:pt idx="259">
                  <c:v>640</c:v>
                </c:pt>
                <c:pt idx="260">
                  <c:v>637</c:v>
                </c:pt>
                <c:pt idx="261">
                  <c:v>640</c:v>
                </c:pt>
                <c:pt idx="262">
                  <c:v>653</c:v>
                </c:pt>
                <c:pt idx="263">
                  <c:v>647</c:v>
                </c:pt>
                <c:pt idx="264">
                  <c:v>634</c:v>
                </c:pt>
                <c:pt idx="265">
                  <c:v>627</c:v>
                </c:pt>
                <c:pt idx="266">
                  <c:v>615</c:v>
                </c:pt>
                <c:pt idx="267">
                  <c:v>635</c:v>
                </c:pt>
                <c:pt idx="268">
                  <c:v>644</c:v>
                </c:pt>
                <c:pt idx="269">
                  <c:v>627</c:v>
                </c:pt>
                <c:pt idx="270">
                  <c:v>621</c:v>
                </c:pt>
                <c:pt idx="271">
                  <c:v>625</c:v>
                </c:pt>
                <c:pt idx="272">
                  <c:v>622</c:v>
                </c:pt>
                <c:pt idx="273">
                  <c:v>624</c:v>
                </c:pt>
                <c:pt idx="274">
                  <c:v>615</c:v>
                </c:pt>
                <c:pt idx="275">
                  <c:v>632</c:v>
                </c:pt>
                <c:pt idx="276">
                  <c:v>637</c:v>
                </c:pt>
                <c:pt idx="277">
                  <c:v>665</c:v>
                </c:pt>
                <c:pt idx="278">
                  <c:v>671</c:v>
                </c:pt>
                <c:pt idx="279">
                  <c:v>699</c:v>
                </c:pt>
                <c:pt idx="280">
                  <c:v>747</c:v>
                </c:pt>
                <c:pt idx="281">
                  <c:v>791</c:v>
                </c:pt>
                <c:pt idx="282">
                  <c:v>817</c:v>
                </c:pt>
                <c:pt idx="283">
                  <c:v>885</c:v>
                </c:pt>
                <c:pt idx="284">
                  <c:v>940</c:v>
                </c:pt>
                <c:pt idx="285">
                  <c:v>992</c:v>
                </c:pt>
                <c:pt idx="286">
                  <c:v>1037</c:v>
                </c:pt>
                <c:pt idx="287">
                  <c:v>1035</c:v>
                </c:pt>
                <c:pt idx="288">
                  <c:v>1126</c:v>
                </c:pt>
                <c:pt idx="289">
                  <c:v>1244</c:v>
                </c:pt>
                <c:pt idx="290">
                  <c:v>1340</c:v>
                </c:pt>
                <c:pt idx="291">
                  <c:v>1399</c:v>
                </c:pt>
                <c:pt idx="292">
                  <c:v>1466</c:v>
                </c:pt>
                <c:pt idx="293">
                  <c:v>1495</c:v>
                </c:pt>
                <c:pt idx="294">
                  <c:v>1621</c:v>
                </c:pt>
                <c:pt idx="295">
                  <c:v>1671</c:v>
                </c:pt>
                <c:pt idx="296">
                  <c:v>1653</c:v>
                </c:pt>
                <c:pt idx="297">
                  <c:v>1673</c:v>
                </c:pt>
                <c:pt idx="298">
                  <c:v>1692</c:v>
                </c:pt>
                <c:pt idx="299">
                  <c:v>1685</c:v>
                </c:pt>
                <c:pt idx="300">
                  <c:v>1717</c:v>
                </c:pt>
                <c:pt idx="301">
                  <c:v>1678</c:v>
                </c:pt>
                <c:pt idx="302">
                  <c:v>1682</c:v>
                </c:pt>
                <c:pt idx="303">
                  <c:v>1677</c:v>
                </c:pt>
                <c:pt idx="304">
                  <c:v>1640</c:v>
                </c:pt>
                <c:pt idx="305">
                  <c:v>1643</c:v>
                </c:pt>
                <c:pt idx="306">
                  <c:v>1636</c:v>
                </c:pt>
                <c:pt idx="307">
                  <c:v>1600</c:v>
                </c:pt>
                <c:pt idx="308">
                  <c:v>1587</c:v>
                </c:pt>
                <c:pt idx="309">
                  <c:v>1518</c:v>
                </c:pt>
                <c:pt idx="310">
                  <c:v>1514</c:v>
                </c:pt>
                <c:pt idx="311">
                  <c:v>1500</c:v>
                </c:pt>
                <c:pt idx="312">
                  <c:v>1451</c:v>
                </c:pt>
                <c:pt idx="313">
                  <c:v>1415</c:v>
                </c:pt>
                <c:pt idx="314">
                  <c:v>1399</c:v>
                </c:pt>
                <c:pt idx="315">
                  <c:v>1338</c:v>
                </c:pt>
                <c:pt idx="316">
                  <c:v>1266</c:v>
                </c:pt>
                <c:pt idx="317">
                  <c:v>1225</c:v>
                </c:pt>
                <c:pt idx="318">
                  <c:v>1154</c:v>
                </c:pt>
                <c:pt idx="319">
                  <c:v>1091</c:v>
                </c:pt>
                <c:pt idx="320">
                  <c:v>1047</c:v>
                </c:pt>
                <c:pt idx="321">
                  <c:v>1020</c:v>
                </c:pt>
                <c:pt idx="322">
                  <c:v>1030</c:v>
                </c:pt>
                <c:pt idx="323">
                  <c:v>1023</c:v>
                </c:pt>
                <c:pt idx="324">
                  <c:v>944</c:v>
                </c:pt>
                <c:pt idx="325">
                  <c:v>925</c:v>
                </c:pt>
                <c:pt idx="326">
                  <c:v>908</c:v>
                </c:pt>
                <c:pt idx="327">
                  <c:v>919</c:v>
                </c:pt>
                <c:pt idx="328">
                  <c:v>889</c:v>
                </c:pt>
                <c:pt idx="329">
                  <c:v>858</c:v>
                </c:pt>
                <c:pt idx="330">
                  <c:v>822</c:v>
                </c:pt>
                <c:pt idx="331">
                  <c:v>815</c:v>
                </c:pt>
                <c:pt idx="332">
                  <c:v>780</c:v>
                </c:pt>
                <c:pt idx="333">
                  <c:v>769</c:v>
                </c:pt>
                <c:pt idx="334">
                  <c:v>723</c:v>
                </c:pt>
                <c:pt idx="335">
                  <c:v>717</c:v>
                </c:pt>
                <c:pt idx="336">
                  <c:v>718</c:v>
                </c:pt>
                <c:pt idx="337">
                  <c:v>730</c:v>
                </c:pt>
                <c:pt idx="338">
                  <c:v>744</c:v>
                </c:pt>
                <c:pt idx="339">
                  <c:v>756</c:v>
                </c:pt>
                <c:pt idx="340">
                  <c:v>766</c:v>
                </c:pt>
                <c:pt idx="341">
                  <c:v>798</c:v>
                </c:pt>
                <c:pt idx="342">
                  <c:v>798</c:v>
                </c:pt>
                <c:pt idx="343">
                  <c:v>802</c:v>
                </c:pt>
                <c:pt idx="344">
                  <c:v>787</c:v>
                </c:pt>
                <c:pt idx="345">
                  <c:v>774</c:v>
                </c:pt>
                <c:pt idx="346">
                  <c:v>770</c:v>
                </c:pt>
                <c:pt idx="347">
                  <c:v>788</c:v>
                </c:pt>
                <c:pt idx="348">
                  <c:v>795</c:v>
                </c:pt>
                <c:pt idx="349">
                  <c:v>835</c:v>
                </c:pt>
                <c:pt idx="350">
                  <c:v>848</c:v>
                </c:pt>
                <c:pt idx="351">
                  <c:v>896</c:v>
                </c:pt>
                <c:pt idx="352">
                  <c:v>917</c:v>
                </c:pt>
                <c:pt idx="353">
                  <c:v>939</c:v>
                </c:pt>
                <c:pt idx="354">
                  <c:v>956</c:v>
                </c:pt>
                <c:pt idx="355">
                  <c:v>945</c:v>
                </c:pt>
                <c:pt idx="356">
                  <c:v>919</c:v>
                </c:pt>
                <c:pt idx="357">
                  <c:v>931</c:v>
                </c:pt>
                <c:pt idx="358">
                  <c:v>936</c:v>
                </c:pt>
                <c:pt idx="359">
                  <c:v>948</c:v>
                </c:pt>
                <c:pt idx="360">
                  <c:v>967</c:v>
                </c:pt>
                <c:pt idx="361">
                  <c:v>991</c:v>
                </c:pt>
                <c:pt idx="362">
                  <c:v>1003</c:v>
                </c:pt>
                <c:pt idx="363">
                  <c:v>1031</c:v>
                </c:pt>
                <c:pt idx="364">
                  <c:v>1023</c:v>
                </c:pt>
                <c:pt idx="365">
                  <c:v>1052</c:v>
                </c:pt>
                <c:pt idx="366">
                  <c:v>1097</c:v>
                </c:pt>
                <c:pt idx="367">
                  <c:v>1131</c:v>
                </c:pt>
                <c:pt idx="368">
                  <c:v>1129</c:v>
                </c:pt>
                <c:pt idx="369">
                  <c:v>1153</c:v>
                </c:pt>
                <c:pt idx="370">
                  <c:v>1171</c:v>
                </c:pt>
                <c:pt idx="371">
                  <c:v>1150</c:v>
                </c:pt>
                <c:pt idx="372">
                  <c:v>1140</c:v>
                </c:pt>
                <c:pt idx="373">
                  <c:v>1131</c:v>
                </c:pt>
                <c:pt idx="374">
                  <c:v>1123</c:v>
                </c:pt>
                <c:pt idx="375">
                  <c:v>1134</c:v>
                </c:pt>
                <c:pt idx="376">
                  <c:v>1137</c:v>
                </c:pt>
                <c:pt idx="377">
                  <c:v>1108</c:v>
                </c:pt>
                <c:pt idx="378">
                  <c:v>1137</c:v>
                </c:pt>
                <c:pt idx="379">
                  <c:v>1150</c:v>
                </c:pt>
                <c:pt idx="380">
                  <c:v>1116</c:v>
                </c:pt>
                <c:pt idx="381">
                  <c:v>1084</c:v>
                </c:pt>
                <c:pt idx="382">
                  <c:v>1031</c:v>
                </c:pt>
                <c:pt idx="383">
                  <c:v>1001</c:v>
                </c:pt>
                <c:pt idx="384">
                  <c:v>990</c:v>
                </c:pt>
                <c:pt idx="385">
                  <c:v>952</c:v>
                </c:pt>
                <c:pt idx="386">
                  <c:v>875</c:v>
                </c:pt>
                <c:pt idx="387">
                  <c:v>843</c:v>
                </c:pt>
                <c:pt idx="388">
                  <c:v>805</c:v>
                </c:pt>
                <c:pt idx="389">
                  <c:v>763</c:v>
                </c:pt>
                <c:pt idx="390">
                  <c:v>718</c:v>
                </c:pt>
                <c:pt idx="391">
                  <c:v>697</c:v>
                </c:pt>
                <c:pt idx="392">
                  <c:v>663</c:v>
                </c:pt>
                <c:pt idx="393">
                  <c:v>628</c:v>
                </c:pt>
                <c:pt idx="394">
                  <c:v>588</c:v>
                </c:pt>
                <c:pt idx="395">
                  <c:v>567</c:v>
                </c:pt>
                <c:pt idx="396">
                  <c:v>545</c:v>
                </c:pt>
                <c:pt idx="397">
                  <c:v>538</c:v>
                </c:pt>
                <c:pt idx="398">
                  <c:v>509</c:v>
                </c:pt>
                <c:pt idx="399">
                  <c:v>484</c:v>
                </c:pt>
                <c:pt idx="400">
                  <c:v>492</c:v>
                </c:pt>
                <c:pt idx="401">
                  <c:v>496</c:v>
                </c:pt>
                <c:pt idx="402">
                  <c:v>473</c:v>
                </c:pt>
                <c:pt idx="403">
                  <c:v>469</c:v>
                </c:pt>
                <c:pt idx="404">
                  <c:v>477</c:v>
                </c:pt>
                <c:pt idx="405">
                  <c:v>489</c:v>
                </c:pt>
                <c:pt idx="406">
                  <c:v>514</c:v>
                </c:pt>
                <c:pt idx="407">
                  <c:v>493</c:v>
                </c:pt>
                <c:pt idx="408">
                  <c:v>503</c:v>
                </c:pt>
                <c:pt idx="409">
                  <c:v>531</c:v>
                </c:pt>
                <c:pt idx="410">
                  <c:v>559</c:v>
                </c:pt>
                <c:pt idx="411">
                  <c:v>575</c:v>
                </c:pt>
                <c:pt idx="412">
                  <c:v>591</c:v>
                </c:pt>
                <c:pt idx="413">
                  <c:v>596</c:v>
                </c:pt>
                <c:pt idx="414">
                  <c:v>638</c:v>
                </c:pt>
                <c:pt idx="415">
                  <c:v>663</c:v>
                </c:pt>
                <c:pt idx="416">
                  <c:v>659</c:v>
                </c:pt>
                <c:pt idx="417">
                  <c:v>666</c:v>
                </c:pt>
                <c:pt idx="418">
                  <c:v>681</c:v>
                </c:pt>
                <c:pt idx="419">
                  <c:v>703</c:v>
                </c:pt>
                <c:pt idx="420">
                  <c:v>717</c:v>
                </c:pt>
                <c:pt idx="421">
                  <c:v>732</c:v>
                </c:pt>
                <c:pt idx="422">
                  <c:v>730</c:v>
                </c:pt>
                <c:pt idx="423">
                  <c:v>781</c:v>
                </c:pt>
                <c:pt idx="424">
                  <c:v>832</c:v>
                </c:pt>
                <c:pt idx="425">
                  <c:v>853</c:v>
                </c:pt>
                <c:pt idx="426">
                  <c:v>855</c:v>
                </c:pt>
                <c:pt idx="427">
                  <c:v>902</c:v>
                </c:pt>
                <c:pt idx="428">
                  <c:v>921</c:v>
                </c:pt>
                <c:pt idx="429">
                  <c:v>977</c:v>
                </c:pt>
                <c:pt idx="430">
                  <c:v>976</c:v>
                </c:pt>
                <c:pt idx="431">
                  <c:v>961</c:v>
                </c:pt>
                <c:pt idx="432">
                  <c:v>976</c:v>
                </c:pt>
                <c:pt idx="433">
                  <c:v>988</c:v>
                </c:pt>
                <c:pt idx="434">
                  <c:v>981</c:v>
                </c:pt>
                <c:pt idx="435">
                  <c:v>982</c:v>
                </c:pt>
                <c:pt idx="436">
                  <c:v>962</c:v>
                </c:pt>
                <c:pt idx="437">
                  <c:v>965</c:v>
                </c:pt>
                <c:pt idx="438">
                  <c:v>966</c:v>
                </c:pt>
                <c:pt idx="439">
                  <c:v>934</c:v>
                </c:pt>
                <c:pt idx="440">
                  <c:v>920</c:v>
                </c:pt>
                <c:pt idx="441">
                  <c:v>906</c:v>
                </c:pt>
                <c:pt idx="442">
                  <c:v>926</c:v>
                </c:pt>
                <c:pt idx="443">
                  <c:v>917</c:v>
                </c:pt>
                <c:pt idx="444">
                  <c:v>893</c:v>
                </c:pt>
                <c:pt idx="445">
                  <c:v>901</c:v>
                </c:pt>
                <c:pt idx="446">
                  <c:v>924</c:v>
                </c:pt>
                <c:pt idx="447">
                  <c:v>929</c:v>
                </c:pt>
                <c:pt idx="448">
                  <c:v>940</c:v>
                </c:pt>
                <c:pt idx="449">
                  <c:v>937</c:v>
                </c:pt>
                <c:pt idx="450">
                  <c:v>951</c:v>
                </c:pt>
                <c:pt idx="451">
                  <c:v>1003</c:v>
                </c:pt>
                <c:pt idx="452">
                  <c:v>1006</c:v>
                </c:pt>
                <c:pt idx="453">
                  <c:v>989</c:v>
                </c:pt>
                <c:pt idx="454">
                  <c:v>981</c:v>
                </c:pt>
                <c:pt idx="455">
                  <c:v>987</c:v>
                </c:pt>
                <c:pt idx="456">
                  <c:v>988</c:v>
                </c:pt>
                <c:pt idx="457">
                  <c:v>972</c:v>
                </c:pt>
                <c:pt idx="458">
                  <c:v>952</c:v>
                </c:pt>
                <c:pt idx="459">
                  <c:v>939</c:v>
                </c:pt>
                <c:pt idx="460">
                  <c:v>937</c:v>
                </c:pt>
                <c:pt idx="461">
                  <c:v>922</c:v>
                </c:pt>
                <c:pt idx="462">
                  <c:v>913</c:v>
                </c:pt>
                <c:pt idx="463">
                  <c:v>880</c:v>
                </c:pt>
                <c:pt idx="464">
                  <c:v>851</c:v>
                </c:pt>
                <c:pt idx="465">
                  <c:v>807</c:v>
                </c:pt>
                <c:pt idx="466">
                  <c:v>777</c:v>
                </c:pt>
                <c:pt idx="467">
                  <c:v>758</c:v>
                </c:pt>
                <c:pt idx="468">
                  <c:v>762</c:v>
                </c:pt>
                <c:pt idx="469">
                  <c:v>704</c:v>
                </c:pt>
                <c:pt idx="470">
                  <c:v>668</c:v>
                </c:pt>
                <c:pt idx="471">
                  <c:v>653</c:v>
                </c:pt>
                <c:pt idx="472">
                  <c:v>627</c:v>
                </c:pt>
                <c:pt idx="473">
                  <c:v>575</c:v>
                </c:pt>
                <c:pt idx="474">
                  <c:v>547</c:v>
                </c:pt>
                <c:pt idx="475">
                  <c:v>550</c:v>
                </c:pt>
                <c:pt idx="476">
                  <c:v>522</c:v>
                </c:pt>
                <c:pt idx="477">
                  <c:v>487</c:v>
                </c:pt>
                <c:pt idx="478">
                  <c:v>469</c:v>
                </c:pt>
                <c:pt idx="479">
                  <c:v>455</c:v>
                </c:pt>
                <c:pt idx="480">
                  <c:v>461</c:v>
                </c:pt>
                <c:pt idx="481">
                  <c:v>465</c:v>
                </c:pt>
                <c:pt idx="482">
                  <c:v>439</c:v>
                </c:pt>
                <c:pt idx="483">
                  <c:v>463</c:v>
                </c:pt>
                <c:pt idx="484">
                  <c:v>469</c:v>
                </c:pt>
                <c:pt idx="485">
                  <c:v>455</c:v>
                </c:pt>
                <c:pt idx="486">
                  <c:v>443</c:v>
                </c:pt>
                <c:pt idx="487">
                  <c:v>444</c:v>
                </c:pt>
                <c:pt idx="488">
                  <c:v>426</c:v>
                </c:pt>
                <c:pt idx="489">
                  <c:v>412</c:v>
                </c:pt>
                <c:pt idx="490">
                  <c:v>408</c:v>
                </c:pt>
                <c:pt idx="491">
                  <c:v>386</c:v>
                </c:pt>
                <c:pt idx="492">
                  <c:v>368</c:v>
                </c:pt>
                <c:pt idx="493">
                  <c:v>373</c:v>
                </c:pt>
                <c:pt idx="494">
                  <c:v>353</c:v>
                </c:pt>
                <c:pt idx="495">
                  <c:v>353</c:v>
                </c:pt>
                <c:pt idx="496">
                  <c:v>350</c:v>
                </c:pt>
                <c:pt idx="497">
                  <c:v>307</c:v>
                </c:pt>
                <c:pt idx="498">
                  <c:v>309</c:v>
                </c:pt>
                <c:pt idx="499">
                  <c:v>315</c:v>
                </c:pt>
                <c:pt idx="500">
                  <c:v>293</c:v>
                </c:pt>
                <c:pt idx="501">
                  <c:v>287</c:v>
                </c:pt>
                <c:pt idx="502">
                  <c:v>280</c:v>
                </c:pt>
                <c:pt idx="503">
                  <c:v>269</c:v>
                </c:pt>
                <c:pt idx="504">
                  <c:v>284</c:v>
                </c:pt>
                <c:pt idx="505">
                  <c:v>272</c:v>
                </c:pt>
                <c:pt idx="506">
                  <c:v>257</c:v>
                </c:pt>
                <c:pt idx="507">
                  <c:v>255</c:v>
                </c:pt>
                <c:pt idx="508">
                  <c:v>248</c:v>
                </c:pt>
                <c:pt idx="509">
                  <c:v>237</c:v>
                </c:pt>
                <c:pt idx="510">
                  <c:v>243</c:v>
                </c:pt>
                <c:pt idx="511">
                  <c:v>227</c:v>
                </c:pt>
                <c:pt idx="512">
                  <c:v>223</c:v>
                </c:pt>
                <c:pt idx="513">
                  <c:v>206</c:v>
                </c:pt>
                <c:pt idx="514">
                  <c:v>198</c:v>
                </c:pt>
                <c:pt idx="515">
                  <c:v>190</c:v>
                </c:pt>
                <c:pt idx="516">
                  <c:v>184</c:v>
                </c:pt>
                <c:pt idx="517">
                  <c:v>178</c:v>
                </c:pt>
                <c:pt idx="518">
                  <c:v>173</c:v>
                </c:pt>
                <c:pt idx="519">
                  <c:v>162</c:v>
                </c:pt>
                <c:pt idx="520">
                  <c:v>156</c:v>
                </c:pt>
                <c:pt idx="521">
                  <c:v>142</c:v>
                </c:pt>
                <c:pt idx="522">
                  <c:v>137</c:v>
                </c:pt>
                <c:pt idx="523">
                  <c:v>141</c:v>
                </c:pt>
                <c:pt idx="524">
                  <c:v>126</c:v>
                </c:pt>
                <c:pt idx="525">
                  <c:v>122</c:v>
                </c:pt>
                <c:pt idx="526">
                  <c:v>122</c:v>
                </c:pt>
                <c:pt idx="527">
                  <c:v>116</c:v>
                </c:pt>
                <c:pt idx="528">
                  <c:v>121</c:v>
                </c:pt>
                <c:pt idx="529">
                  <c:v>114</c:v>
                </c:pt>
                <c:pt idx="530">
                  <c:v>110</c:v>
                </c:pt>
                <c:pt idx="531">
                  <c:v>115</c:v>
                </c:pt>
                <c:pt idx="532">
                  <c:v>115</c:v>
                </c:pt>
                <c:pt idx="533">
                  <c:v>112</c:v>
                </c:pt>
                <c:pt idx="534">
                  <c:v>109</c:v>
                </c:pt>
                <c:pt idx="535">
                  <c:v>103</c:v>
                </c:pt>
                <c:pt idx="536">
                  <c:v>110</c:v>
                </c:pt>
                <c:pt idx="537">
                  <c:v>105</c:v>
                </c:pt>
                <c:pt idx="538">
                  <c:v>108</c:v>
                </c:pt>
                <c:pt idx="539">
                  <c:v>103</c:v>
                </c:pt>
                <c:pt idx="540">
                  <c:v>104</c:v>
                </c:pt>
                <c:pt idx="541">
                  <c:v>111</c:v>
                </c:pt>
                <c:pt idx="542">
                  <c:v>106</c:v>
                </c:pt>
                <c:pt idx="543">
                  <c:v>94</c:v>
                </c:pt>
                <c:pt idx="544">
                  <c:v>98</c:v>
                </c:pt>
                <c:pt idx="545">
                  <c:v>89</c:v>
                </c:pt>
                <c:pt idx="546">
                  <c:v>85</c:v>
                </c:pt>
                <c:pt idx="547">
                  <c:v>76</c:v>
                </c:pt>
                <c:pt idx="548">
                  <c:v>80</c:v>
                </c:pt>
                <c:pt idx="549">
                  <c:v>76</c:v>
                </c:pt>
                <c:pt idx="550">
                  <c:v>73</c:v>
                </c:pt>
                <c:pt idx="551">
                  <c:v>64</c:v>
                </c:pt>
                <c:pt idx="552">
                  <c:v>63</c:v>
                </c:pt>
                <c:pt idx="553">
                  <c:v>59</c:v>
                </c:pt>
                <c:pt idx="554">
                  <c:v>54</c:v>
                </c:pt>
                <c:pt idx="555">
                  <c:v>36</c:v>
                </c:pt>
                <c:pt idx="556">
                  <c:v>37</c:v>
                </c:pt>
                <c:pt idx="557">
                  <c:v>41</c:v>
                </c:pt>
                <c:pt idx="558">
                  <c:v>48</c:v>
                </c:pt>
                <c:pt idx="559">
                  <c:v>46</c:v>
                </c:pt>
                <c:pt idx="560">
                  <c:v>44</c:v>
                </c:pt>
                <c:pt idx="561">
                  <c:v>42</c:v>
                </c:pt>
                <c:pt idx="562">
                  <c:v>48</c:v>
                </c:pt>
                <c:pt idx="563">
                  <c:v>50</c:v>
                </c:pt>
                <c:pt idx="564">
                  <c:v>45</c:v>
                </c:pt>
                <c:pt idx="565">
                  <c:v>37</c:v>
                </c:pt>
                <c:pt idx="566">
                  <c:v>38</c:v>
                </c:pt>
                <c:pt idx="567">
                  <c:v>41</c:v>
                </c:pt>
                <c:pt idx="568">
                  <c:v>43</c:v>
                </c:pt>
                <c:pt idx="569">
                  <c:v>42</c:v>
                </c:pt>
                <c:pt idx="570">
                  <c:v>39</c:v>
                </c:pt>
                <c:pt idx="571">
                  <c:v>37</c:v>
                </c:pt>
                <c:pt idx="572">
                  <c:v>36</c:v>
                </c:pt>
                <c:pt idx="573">
                  <c:v>38</c:v>
                </c:pt>
                <c:pt idx="574">
                  <c:v>42</c:v>
                </c:pt>
                <c:pt idx="575">
                  <c:v>47</c:v>
                </c:pt>
                <c:pt idx="576">
                  <c:v>50</c:v>
                </c:pt>
                <c:pt idx="577">
                  <c:v>50</c:v>
                </c:pt>
                <c:pt idx="578">
                  <c:v>53</c:v>
                </c:pt>
                <c:pt idx="579">
                  <c:v>57</c:v>
                </c:pt>
                <c:pt idx="580">
                  <c:v>54</c:v>
                </c:pt>
                <c:pt idx="581">
                  <c:v>52</c:v>
                </c:pt>
                <c:pt idx="582">
                  <c:v>51</c:v>
                </c:pt>
                <c:pt idx="583">
                  <c:v>47</c:v>
                </c:pt>
                <c:pt idx="584">
                  <c:v>42</c:v>
                </c:pt>
                <c:pt idx="585">
                  <c:v>38</c:v>
                </c:pt>
                <c:pt idx="586">
                  <c:v>34</c:v>
                </c:pt>
                <c:pt idx="587">
                  <c:v>36</c:v>
                </c:pt>
                <c:pt idx="588">
                  <c:v>41</c:v>
                </c:pt>
                <c:pt idx="589">
                  <c:v>36</c:v>
                </c:pt>
                <c:pt idx="590">
                  <c:v>39</c:v>
                </c:pt>
                <c:pt idx="591">
                  <c:v>44</c:v>
                </c:pt>
                <c:pt idx="592">
                  <c:v>44</c:v>
                </c:pt>
                <c:pt idx="593">
                  <c:v>50</c:v>
                </c:pt>
                <c:pt idx="594">
                  <c:v>54</c:v>
                </c:pt>
                <c:pt idx="595">
                  <c:v>56</c:v>
                </c:pt>
                <c:pt idx="596">
                  <c:v>62</c:v>
                </c:pt>
                <c:pt idx="597">
                  <c:v>67</c:v>
                </c:pt>
                <c:pt idx="598">
                  <c:v>70</c:v>
                </c:pt>
                <c:pt idx="599">
                  <c:v>76</c:v>
                </c:pt>
                <c:pt idx="600">
                  <c:v>78</c:v>
                </c:pt>
                <c:pt idx="601">
                  <c:v>83</c:v>
                </c:pt>
                <c:pt idx="602">
                  <c:v>90</c:v>
                </c:pt>
                <c:pt idx="603">
                  <c:v>94</c:v>
                </c:pt>
                <c:pt idx="604">
                  <c:v>94</c:v>
                </c:pt>
                <c:pt idx="605">
                  <c:v>109</c:v>
                </c:pt>
                <c:pt idx="606">
                  <c:v>115</c:v>
                </c:pt>
                <c:pt idx="607">
                  <c:v>123</c:v>
                </c:pt>
                <c:pt idx="608">
                  <c:v>126</c:v>
                </c:pt>
                <c:pt idx="609">
                  <c:v>127</c:v>
                </c:pt>
                <c:pt idx="610">
                  <c:v>134</c:v>
                </c:pt>
                <c:pt idx="611">
                  <c:v>157</c:v>
                </c:pt>
                <c:pt idx="612">
                  <c:v>159</c:v>
                </c:pt>
                <c:pt idx="613">
                  <c:v>176</c:v>
                </c:pt>
                <c:pt idx="614">
                  <c:v>168</c:v>
                </c:pt>
                <c:pt idx="615">
                  <c:v>164</c:v>
                </c:pt>
                <c:pt idx="616">
                  <c:v>167</c:v>
                </c:pt>
                <c:pt idx="617">
                  <c:v>164</c:v>
                </c:pt>
                <c:pt idx="618">
                  <c:v>154</c:v>
                </c:pt>
                <c:pt idx="619">
                  <c:v>146</c:v>
                </c:pt>
                <c:pt idx="620">
                  <c:v>134</c:v>
                </c:pt>
                <c:pt idx="621">
                  <c:v>140</c:v>
                </c:pt>
                <c:pt idx="622">
                  <c:v>142</c:v>
                </c:pt>
                <c:pt idx="623">
                  <c:v>146</c:v>
                </c:pt>
                <c:pt idx="624">
                  <c:v>157</c:v>
                </c:pt>
                <c:pt idx="625">
                  <c:v>161</c:v>
                </c:pt>
                <c:pt idx="626">
                  <c:v>164</c:v>
                </c:pt>
                <c:pt idx="627">
                  <c:v>167</c:v>
                </c:pt>
                <c:pt idx="628">
                  <c:v>175</c:v>
                </c:pt>
                <c:pt idx="629">
                  <c:v>187</c:v>
                </c:pt>
                <c:pt idx="630">
                  <c:v>194</c:v>
                </c:pt>
                <c:pt idx="631">
                  <c:v>211</c:v>
                </c:pt>
                <c:pt idx="632">
                  <c:v>205</c:v>
                </c:pt>
                <c:pt idx="633">
                  <c:v>207</c:v>
                </c:pt>
                <c:pt idx="634">
                  <c:v>210</c:v>
                </c:pt>
                <c:pt idx="635">
                  <c:v>211</c:v>
                </c:pt>
                <c:pt idx="636">
                  <c:v>203</c:v>
                </c:pt>
                <c:pt idx="637">
                  <c:v>192</c:v>
                </c:pt>
                <c:pt idx="638">
                  <c:v>180</c:v>
                </c:pt>
                <c:pt idx="639">
                  <c:v>196</c:v>
                </c:pt>
                <c:pt idx="640">
                  <c:v>209</c:v>
                </c:pt>
                <c:pt idx="641">
                  <c:v>212</c:v>
                </c:pt>
                <c:pt idx="642">
                  <c:v>224</c:v>
                </c:pt>
                <c:pt idx="643">
                  <c:v>225</c:v>
                </c:pt>
                <c:pt idx="644">
                  <c:v>245</c:v>
                </c:pt>
                <c:pt idx="645">
                  <c:v>237</c:v>
                </c:pt>
                <c:pt idx="646">
                  <c:v>228</c:v>
                </c:pt>
                <c:pt idx="647">
                  <c:v>218</c:v>
                </c:pt>
                <c:pt idx="648">
                  <c:v>226</c:v>
                </c:pt>
                <c:pt idx="649">
                  <c:v>223</c:v>
                </c:pt>
                <c:pt idx="650">
                  <c:v>230</c:v>
                </c:pt>
                <c:pt idx="651">
                  <c:v>221</c:v>
                </c:pt>
                <c:pt idx="652">
                  <c:v>228</c:v>
                </c:pt>
                <c:pt idx="653">
                  <c:v>234</c:v>
                </c:pt>
                <c:pt idx="654">
                  <c:v>259</c:v>
                </c:pt>
                <c:pt idx="655">
                  <c:v>276</c:v>
                </c:pt>
                <c:pt idx="656">
                  <c:v>278</c:v>
                </c:pt>
                <c:pt idx="657">
                  <c:v>293</c:v>
                </c:pt>
                <c:pt idx="658">
                  <c:v>308</c:v>
                </c:pt>
                <c:pt idx="659">
                  <c:v>345</c:v>
                </c:pt>
                <c:pt idx="660">
                  <c:v>368</c:v>
                </c:pt>
                <c:pt idx="661">
                  <c:v>382</c:v>
                </c:pt>
                <c:pt idx="662">
                  <c:v>383</c:v>
                </c:pt>
                <c:pt idx="663">
                  <c:v>388</c:v>
                </c:pt>
                <c:pt idx="664">
                  <c:v>386</c:v>
                </c:pt>
                <c:pt idx="665">
                  <c:v>393</c:v>
                </c:pt>
                <c:pt idx="666">
                  <c:v>377</c:v>
                </c:pt>
                <c:pt idx="667">
                  <c:v>388</c:v>
                </c:pt>
                <c:pt idx="668">
                  <c:v>390</c:v>
                </c:pt>
                <c:pt idx="669">
                  <c:v>410</c:v>
                </c:pt>
                <c:pt idx="670">
                  <c:v>425</c:v>
                </c:pt>
                <c:pt idx="671">
                  <c:v>451</c:v>
                </c:pt>
                <c:pt idx="672">
                  <c:v>468</c:v>
                </c:pt>
                <c:pt idx="673">
                  <c:v>523</c:v>
                </c:pt>
                <c:pt idx="674">
                  <c:v>541</c:v>
                </c:pt>
                <c:pt idx="675">
                  <c:v>554</c:v>
                </c:pt>
                <c:pt idx="676">
                  <c:v>567</c:v>
                </c:pt>
                <c:pt idx="677">
                  <c:v>587</c:v>
                </c:pt>
                <c:pt idx="678">
                  <c:v>593</c:v>
                </c:pt>
                <c:pt idx="679">
                  <c:v>597</c:v>
                </c:pt>
                <c:pt idx="680">
                  <c:v>590</c:v>
                </c:pt>
                <c:pt idx="681">
                  <c:v>589</c:v>
                </c:pt>
                <c:pt idx="682">
                  <c:v>601</c:v>
                </c:pt>
                <c:pt idx="683">
                  <c:v>605</c:v>
                </c:pt>
                <c:pt idx="684">
                  <c:v>594</c:v>
                </c:pt>
                <c:pt idx="685">
                  <c:v>584</c:v>
                </c:pt>
                <c:pt idx="686">
                  <c:v>601</c:v>
                </c:pt>
                <c:pt idx="687">
                  <c:v>599</c:v>
                </c:pt>
                <c:pt idx="688">
                  <c:v>626</c:v>
                </c:pt>
                <c:pt idx="689">
                  <c:v>637</c:v>
                </c:pt>
                <c:pt idx="690">
                  <c:v>650</c:v>
                </c:pt>
                <c:pt idx="691">
                  <c:v>652</c:v>
                </c:pt>
                <c:pt idx="692">
                  <c:v>653</c:v>
                </c:pt>
                <c:pt idx="693">
                  <c:v>684</c:v>
                </c:pt>
                <c:pt idx="694">
                  <c:v>718</c:v>
                </c:pt>
                <c:pt idx="695">
                  <c:v>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06A-49AA-A33F-C4D40A4E0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617232"/>
        <c:axId val="898862032"/>
      </c:lineChart>
      <c:dateAx>
        <c:axId val="4433366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8748448"/>
        <c:crosses val="autoZero"/>
        <c:auto val="1"/>
        <c:lblOffset val="100"/>
        <c:baseTimeUnit val="days"/>
      </c:dateAx>
      <c:valAx>
        <c:axId val="898748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3336624"/>
        <c:crosses val="autoZero"/>
        <c:crossBetween val="between"/>
      </c:valAx>
      <c:valAx>
        <c:axId val="898862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6617232"/>
        <c:crosses val="max"/>
        <c:crossBetween val="between"/>
      </c:valAx>
      <c:catAx>
        <c:axId val="196661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89886203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604326140374894E-2"/>
          <c:y val="0.87530918680873948"/>
          <c:w val="0.94737121667550339"/>
          <c:h val="0.11201049304812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'age distribution'!$B$1</c:f>
              <c:strCache>
                <c:ptCount val="1"/>
                <c:pt idx="0">
                  <c:v>0-17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'age distribution'!$A$2:$A$807</c:f>
              <c:strCache>
                <c:ptCount val="707"/>
                <c:pt idx="0">
                  <c:v>19.12.2021</c:v>
                </c:pt>
                <c:pt idx="1">
                  <c:v>20.12.2021</c:v>
                </c:pt>
                <c:pt idx="2">
                  <c:v>21.12.2021</c:v>
                </c:pt>
                <c:pt idx="3">
                  <c:v>22.12.2021</c:v>
                </c:pt>
                <c:pt idx="4">
                  <c:v>23.12.2021</c:v>
                </c:pt>
                <c:pt idx="5">
                  <c:v>24.12.2021</c:v>
                </c:pt>
                <c:pt idx="6">
                  <c:v>25.12.2021</c:v>
                </c:pt>
                <c:pt idx="7">
                  <c:v>26.12.2021</c:v>
                </c:pt>
                <c:pt idx="8">
                  <c:v>27.12.2021</c:v>
                </c:pt>
                <c:pt idx="9">
                  <c:v>28.12.2021</c:v>
                </c:pt>
                <c:pt idx="10">
                  <c:v>29.12.2021</c:v>
                </c:pt>
                <c:pt idx="11">
                  <c:v>30.12.2021</c:v>
                </c:pt>
                <c:pt idx="12">
                  <c:v>31.12.2021</c:v>
                </c:pt>
                <c:pt idx="13">
                  <c:v>01.01.2022</c:v>
                </c:pt>
                <c:pt idx="14">
                  <c:v>02.01.2022</c:v>
                </c:pt>
                <c:pt idx="15">
                  <c:v>03.01.2022</c:v>
                </c:pt>
                <c:pt idx="16">
                  <c:v>04.01.2022</c:v>
                </c:pt>
                <c:pt idx="17">
                  <c:v>05.01.2022</c:v>
                </c:pt>
                <c:pt idx="18">
                  <c:v>06.01.2022</c:v>
                </c:pt>
                <c:pt idx="19">
                  <c:v>07.01.2022</c:v>
                </c:pt>
                <c:pt idx="20">
                  <c:v>08.01.2022</c:v>
                </c:pt>
                <c:pt idx="21">
                  <c:v>09.01.2022</c:v>
                </c:pt>
                <c:pt idx="22">
                  <c:v>10.01.2022</c:v>
                </c:pt>
                <c:pt idx="23">
                  <c:v>11.01.2022</c:v>
                </c:pt>
                <c:pt idx="24">
                  <c:v>12.01.2022</c:v>
                </c:pt>
                <c:pt idx="25">
                  <c:v>13.01.2022</c:v>
                </c:pt>
                <c:pt idx="26">
                  <c:v>14.01.2022</c:v>
                </c:pt>
                <c:pt idx="27">
                  <c:v>15.01.2022</c:v>
                </c:pt>
                <c:pt idx="28">
                  <c:v>16.01.2022</c:v>
                </c:pt>
                <c:pt idx="29">
                  <c:v>17.01.2022</c:v>
                </c:pt>
                <c:pt idx="30">
                  <c:v>18.01.2022</c:v>
                </c:pt>
                <c:pt idx="31">
                  <c:v>19.01.2022</c:v>
                </c:pt>
                <c:pt idx="32">
                  <c:v>20.01.2022</c:v>
                </c:pt>
                <c:pt idx="33">
                  <c:v>21.01.2022</c:v>
                </c:pt>
                <c:pt idx="34">
                  <c:v>22.01.2022</c:v>
                </c:pt>
                <c:pt idx="35">
                  <c:v>23.01.2022</c:v>
                </c:pt>
                <c:pt idx="36">
                  <c:v>24.01.2022</c:v>
                </c:pt>
                <c:pt idx="37">
                  <c:v>25.01.2022</c:v>
                </c:pt>
                <c:pt idx="38">
                  <c:v>26.01.2022</c:v>
                </c:pt>
                <c:pt idx="39">
                  <c:v>27.01.2022</c:v>
                </c:pt>
                <c:pt idx="40">
                  <c:v>28.01.2022</c:v>
                </c:pt>
                <c:pt idx="41">
                  <c:v>29.01.2022</c:v>
                </c:pt>
                <c:pt idx="42">
                  <c:v>30.01.2022</c:v>
                </c:pt>
                <c:pt idx="43">
                  <c:v>31.01.2022</c:v>
                </c:pt>
                <c:pt idx="44">
                  <c:v>01.02.2022</c:v>
                </c:pt>
                <c:pt idx="45">
                  <c:v>02.02.2022</c:v>
                </c:pt>
                <c:pt idx="46">
                  <c:v>03.02.2022</c:v>
                </c:pt>
                <c:pt idx="47">
                  <c:v>04.02.2022</c:v>
                </c:pt>
                <c:pt idx="48">
                  <c:v>05.02.2022</c:v>
                </c:pt>
                <c:pt idx="49">
                  <c:v>06.02.2022</c:v>
                </c:pt>
                <c:pt idx="50">
                  <c:v>07.02.2022</c:v>
                </c:pt>
                <c:pt idx="51">
                  <c:v>08.02.2022</c:v>
                </c:pt>
                <c:pt idx="52">
                  <c:v>09.02.2022</c:v>
                </c:pt>
                <c:pt idx="53">
                  <c:v>10.02.2022</c:v>
                </c:pt>
                <c:pt idx="54">
                  <c:v>11.02.2022</c:v>
                </c:pt>
                <c:pt idx="55">
                  <c:v>12.02.2022</c:v>
                </c:pt>
                <c:pt idx="56">
                  <c:v>13.02.2022</c:v>
                </c:pt>
                <c:pt idx="57">
                  <c:v>14.02.2022</c:v>
                </c:pt>
                <c:pt idx="58">
                  <c:v>15.02.2022</c:v>
                </c:pt>
                <c:pt idx="59">
                  <c:v>16.02.2022</c:v>
                </c:pt>
                <c:pt idx="60">
                  <c:v>17.02.2022</c:v>
                </c:pt>
                <c:pt idx="61">
                  <c:v>18.02.2022</c:v>
                </c:pt>
                <c:pt idx="62">
                  <c:v>19.02.2022</c:v>
                </c:pt>
                <c:pt idx="63">
                  <c:v>20.02.2022</c:v>
                </c:pt>
                <c:pt idx="64">
                  <c:v>21.02.2022</c:v>
                </c:pt>
                <c:pt idx="65">
                  <c:v>22.02.2022</c:v>
                </c:pt>
                <c:pt idx="66">
                  <c:v>23.02.2022</c:v>
                </c:pt>
                <c:pt idx="67">
                  <c:v>24.02.2022</c:v>
                </c:pt>
                <c:pt idx="68">
                  <c:v>25.02.2022</c:v>
                </c:pt>
                <c:pt idx="69">
                  <c:v>26.02.2022</c:v>
                </c:pt>
                <c:pt idx="70">
                  <c:v>27.02.2022</c:v>
                </c:pt>
                <c:pt idx="71">
                  <c:v>28.02.2022</c:v>
                </c:pt>
                <c:pt idx="72">
                  <c:v>01.03.2022</c:v>
                </c:pt>
                <c:pt idx="73">
                  <c:v>02.03.2022</c:v>
                </c:pt>
                <c:pt idx="74">
                  <c:v>03.03.2022</c:v>
                </c:pt>
                <c:pt idx="75">
                  <c:v>04.03.2022</c:v>
                </c:pt>
                <c:pt idx="76">
                  <c:v>05.03.2022</c:v>
                </c:pt>
                <c:pt idx="77">
                  <c:v>06.03.2022</c:v>
                </c:pt>
                <c:pt idx="78">
                  <c:v>07.03.2022</c:v>
                </c:pt>
                <c:pt idx="79">
                  <c:v>08.03.2022</c:v>
                </c:pt>
                <c:pt idx="80">
                  <c:v>09.03.2022</c:v>
                </c:pt>
                <c:pt idx="81">
                  <c:v>10.03.2022</c:v>
                </c:pt>
                <c:pt idx="82">
                  <c:v>11.03.2022</c:v>
                </c:pt>
                <c:pt idx="83">
                  <c:v>12.03.2022</c:v>
                </c:pt>
                <c:pt idx="84">
                  <c:v>13.03.2022</c:v>
                </c:pt>
                <c:pt idx="85">
                  <c:v>14.03.2022</c:v>
                </c:pt>
                <c:pt idx="86">
                  <c:v>15.03.2022</c:v>
                </c:pt>
                <c:pt idx="87">
                  <c:v>16.03.2022</c:v>
                </c:pt>
                <c:pt idx="88">
                  <c:v>17.03.2022</c:v>
                </c:pt>
                <c:pt idx="89">
                  <c:v>18.03.2022</c:v>
                </c:pt>
                <c:pt idx="90">
                  <c:v>19.03.2022</c:v>
                </c:pt>
                <c:pt idx="91">
                  <c:v>20.03.2022</c:v>
                </c:pt>
                <c:pt idx="92">
                  <c:v>21.03.2022</c:v>
                </c:pt>
                <c:pt idx="93">
                  <c:v>22.03.2022</c:v>
                </c:pt>
                <c:pt idx="94">
                  <c:v>23.03.2022</c:v>
                </c:pt>
                <c:pt idx="95">
                  <c:v>24.03.2022</c:v>
                </c:pt>
                <c:pt idx="96">
                  <c:v>25.03.2022</c:v>
                </c:pt>
                <c:pt idx="97">
                  <c:v>26.03.2022</c:v>
                </c:pt>
                <c:pt idx="98">
                  <c:v>27.03.2022</c:v>
                </c:pt>
                <c:pt idx="99">
                  <c:v>28.03.2022</c:v>
                </c:pt>
                <c:pt idx="100">
                  <c:v>29.03.2022</c:v>
                </c:pt>
                <c:pt idx="101">
                  <c:v>30.03.2022</c:v>
                </c:pt>
                <c:pt idx="102">
                  <c:v>31.03.2022</c:v>
                </c:pt>
                <c:pt idx="103">
                  <c:v>01.04.2022</c:v>
                </c:pt>
                <c:pt idx="104">
                  <c:v>02.04.2022</c:v>
                </c:pt>
                <c:pt idx="105">
                  <c:v>03.04.2022</c:v>
                </c:pt>
                <c:pt idx="106">
                  <c:v>04.04.2022</c:v>
                </c:pt>
                <c:pt idx="107">
                  <c:v>05.04.2022</c:v>
                </c:pt>
                <c:pt idx="108">
                  <c:v>06.04.2022</c:v>
                </c:pt>
                <c:pt idx="109">
                  <c:v>07.04.2022</c:v>
                </c:pt>
                <c:pt idx="110">
                  <c:v>08.04.2022</c:v>
                </c:pt>
                <c:pt idx="111">
                  <c:v>09.04.2022</c:v>
                </c:pt>
                <c:pt idx="112">
                  <c:v>10.04.2022</c:v>
                </c:pt>
                <c:pt idx="113">
                  <c:v>11.04.2022</c:v>
                </c:pt>
                <c:pt idx="114">
                  <c:v>12.04.2022</c:v>
                </c:pt>
                <c:pt idx="115">
                  <c:v>13.04.2022</c:v>
                </c:pt>
                <c:pt idx="116">
                  <c:v>14.04.2022</c:v>
                </c:pt>
                <c:pt idx="117">
                  <c:v>15.04.2022</c:v>
                </c:pt>
                <c:pt idx="118">
                  <c:v>16.04.2022</c:v>
                </c:pt>
                <c:pt idx="119">
                  <c:v>17.04.2022</c:v>
                </c:pt>
                <c:pt idx="120">
                  <c:v>18.04.2022</c:v>
                </c:pt>
                <c:pt idx="121">
                  <c:v>19.04.2022</c:v>
                </c:pt>
                <c:pt idx="122">
                  <c:v>20.04.2022</c:v>
                </c:pt>
                <c:pt idx="123">
                  <c:v>21.04.2022</c:v>
                </c:pt>
                <c:pt idx="124">
                  <c:v>22.04.2022</c:v>
                </c:pt>
                <c:pt idx="125">
                  <c:v>23.04.2022</c:v>
                </c:pt>
                <c:pt idx="126">
                  <c:v>24.04.2022</c:v>
                </c:pt>
                <c:pt idx="127">
                  <c:v>25.04.2022</c:v>
                </c:pt>
                <c:pt idx="128">
                  <c:v>26.04.2022</c:v>
                </c:pt>
                <c:pt idx="129">
                  <c:v>27.04.2022</c:v>
                </c:pt>
                <c:pt idx="130">
                  <c:v>28.04.2022</c:v>
                </c:pt>
                <c:pt idx="131">
                  <c:v>29.04.2022</c:v>
                </c:pt>
                <c:pt idx="132">
                  <c:v>30.04.2022</c:v>
                </c:pt>
                <c:pt idx="133">
                  <c:v>01.05.2022</c:v>
                </c:pt>
                <c:pt idx="134">
                  <c:v>02.05.2022</c:v>
                </c:pt>
                <c:pt idx="135">
                  <c:v>03.05.2022</c:v>
                </c:pt>
                <c:pt idx="136">
                  <c:v>04.05.2022</c:v>
                </c:pt>
                <c:pt idx="137">
                  <c:v>05.05.2022</c:v>
                </c:pt>
                <c:pt idx="138">
                  <c:v>06.05.2022</c:v>
                </c:pt>
                <c:pt idx="139">
                  <c:v>07.05.2022</c:v>
                </c:pt>
                <c:pt idx="140">
                  <c:v>08.05.2022</c:v>
                </c:pt>
                <c:pt idx="141">
                  <c:v>09.05.2022</c:v>
                </c:pt>
                <c:pt idx="142">
                  <c:v>10.05.2022</c:v>
                </c:pt>
                <c:pt idx="143">
                  <c:v>11.05.2022</c:v>
                </c:pt>
                <c:pt idx="144">
                  <c:v>12.05.2022</c:v>
                </c:pt>
                <c:pt idx="145">
                  <c:v>13.05.2022</c:v>
                </c:pt>
                <c:pt idx="146">
                  <c:v>14.05.2022</c:v>
                </c:pt>
                <c:pt idx="147">
                  <c:v>15.05.2022</c:v>
                </c:pt>
                <c:pt idx="148">
                  <c:v>16.05.2022</c:v>
                </c:pt>
                <c:pt idx="149">
                  <c:v>17.05.2022</c:v>
                </c:pt>
                <c:pt idx="150">
                  <c:v>18.05.2022</c:v>
                </c:pt>
                <c:pt idx="151">
                  <c:v>19.05.2022</c:v>
                </c:pt>
                <c:pt idx="152">
                  <c:v>20.05.2022</c:v>
                </c:pt>
                <c:pt idx="153">
                  <c:v>21.05.2022</c:v>
                </c:pt>
                <c:pt idx="154">
                  <c:v>22.05.2022</c:v>
                </c:pt>
                <c:pt idx="155">
                  <c:v>23.05.2022</c:v>
                </c:pt>
                <c:pt idx="156">
                  <c:v>24.05.2022</c:v>
                </c:pt>
                <c:pt idx="157">
                  <c:v>25.05.2022</c:v>
                </c:pt>
                <c:pt idx="158">
                  <c:v>26.05.2022</c:v>
                </c:pt>
                <c:pt idx="159">
                  <c:v>27.05.2022</c:v>
                </c:pt>
                <c:pt idx="160">
                  <c:v>28.05.2022</c:v>
                </c:pt>
                <c:pt idx="161">
                  <c:v>29.05.2022</c:v>
                </c:pt>
                <c:pt idx="162">
                  <c:v>30.05.2022</c:v>
                </c:pt>
                <c:pt idx="163">
                  <c:v>31.05.2022</c:v>
                </c:pt>
                <c:pt idx="164">
                  <c:v>01.06.2022</c:v>
                </c:pt>
                <c:pt idx="165">
                  <c:v>02.06.2022</c:v>
                </c:pt>
                <c:pt idx="166">
                  <c:v>03.06.2022</c:v>
                </c:pt>
                <c:pt idx="167">
                  <c:v>04.06.2022</c:v>
                </c:pt>
                <c:pt idx="168">
                  <c:v>05.06.2022</c:v>
                </c:pt>
                <c:pt idx="169">
                  <c:v>06.06.2022</c:v>
                </c:pt>
                <c:pt idx="170">
                  <c:v>07.06.2022</c:v>
                </c:pt>
                <c:pt idx="171">
                  <c:v>08.06.2022</c:v>
                </c:pt>
                <c:pt idx="172">
                  <c:v>09.06.2022</c:v>
                </c:pt>
                <c:pt idx="173">
                  <c:v>10.06.2022</c:v>
                </c:pt>
                <c:pt idx="174">
                  <c:v>11.06.2022</c:v>
                </c:pt>
                <c:pt idx="175">
                  <c:v>12.06.2022</c:v>
                </c:pt>
                <c:pt idx="176">
                  <c:v>13.06.2022</c:v>
                </c:pt>
                <c:pt idx="177">
                  <c:v>14.06.2022</c:v>
                </c:pt>
                <c:pt idx="178">
                  <c:v>15.06.2022</c:v>
                </c:pt>
                <c:pt idx="179">
                  <c:v>16.06.2022</c:v>
                </c:pt>
                <c:pt idx="180">
                  <c:v>17.06.2022</c:v>
                </c:pt>
                <c:pt idx="181">
                  <c:v>18.06.2022</c:v>
                </c:pt>
                <c:pt idx="182">
                  <c:v>19.06.2022</c:v>
                </c:pt>
                <c:pt idx="183">
                  <c:v>20.06.2022</c:v>
                </c:pt>
                <c:pt idx="184">
                  <c:v>21.06.2022</c:v>
                </c:pt>
                <c:pt idx="185">
                  <c:v>22.06.2022</c:v>
                </c:pt>
                <c:pt idx="186">
                  <c:v>23.06.2022</c:v>
                </c:pt>
                <c:pt idx="187">
                  <c:v>24.06.2022</c:v>
                </c:pt>
                <c:pt idx="188">
                  <c:v>25.06.2022</c:v>
                </c:pt>
                <c:pt idx="189">
                  <c:v>26.06.2022</c:v>
                </c:pt>
                <c:pt idx="190">
                  <c:v>27.06.2022</c:v>
                </c:pt>
                <c:pt idx="191">
                  <c:v>28.06.2022</c:v>
                </c:pt>
                <c:pt idx="192">
                  <c:v>29.06.2022</c:v>
                </c:pt>
                <c:pt idx="193">
                  <c:v>30.06.2022</c:v>
                </c:pt>
                <c:pt idx="194">
                  <c:v>01.07.2022</c:v>
                </c:pt>
                <c:pt idx="195">
                  <c:v>02.07.2022</c:v>
                </c:pt>
                <c:pt idx="196">
                  <c:v>03.07.2022</c:v>
                </c:pt>
                <c:pt idx="197">
                  <c:v>04.07.2022</c:v>
                </c:pt>
                <c:pt idx="198">
                  <c:v>05.07.2022</c:v>
                </c:pt>
                <c:pt idx="199">
                  <c:v>06.07.2022</c:v>
                </c:pt>
                <c:pt idx="200">
                  <c:v>07.07.2022</c:v>
                </c:pt>
                <c:pt idx="201">
                  <c:v>08.07.2022</c:v>
                </c:pt>
                <c:pt idx="202">
                  <c:v>09.07.2022</c:v>
                </c:pt>
                <c:pt idx="203">
                  <c:v>10.07.2022</c:v>
                </c:pt>
                <c:pt idx="204">
                  <c:v>11.07.2022</c:v>
                </c:pt>
                <c:pt idx="205">
                  <c:v>12.07.2022</c:v>
                </c:pt>
                <c:pt idx="206">
                  <c:v>13.07.2022</c:v>
                </c:pt>
                <c:pt idx="207">
                  <c:v>14.07.2022</c:v>
                </c:pt>
                <c:pt idx="208">
                  <c:v>15.07.2022</c:v>
                </c:pt>
                <c:pt idx="209">
                  <c:v>16.07.2022</c:v>
                </c:pt>
                <c:pt idx="210">
                  <c:v>17.07.2022</c:v>
                </c:pt>
                <c:pt idx="211">
                  <c:v>18.07.2022</c:v>
                </c:pt>
                <c:pt idx="212">
                  <c:v>19.07.2022</c:v>
                </c:pt>
                <c:pt idx="213">
                  <c:v>20.07.2022</c:v>
                </c:pt>
                <c:pt idx="214">
                  <c:v>21.07.2022</c:v>
                </c:pt>
                <c:pt idx="215">
                  <c:v>22.07.2022</c:v>
                </c:pt>
                <c:pt idx="216">
                  <c:v>23.07.2022</c:v>
                </c:pt>
                <c:pt idx="217">
                  <c:v>24.07.2022</c:v>
                </c:pt>
                <c:pt idx="218">
                  <c:v>25.07.2022</c:v>
                </c:pt>
                <c:pt idx="219">
                  <c:v>26.07.2022</c:v>
                </c:pt>
                <c:pt idx="220">
                  <c:v>27.07.2022</c:v>
                </c:pt>
                <c:pt idx="221">
                  <c:v>28.07.2022</c:v>
                </c:pt>
                <c:pt idx="222">
                  <c:v>29.07.2022</c:v>
                </c:pt>
                <c:pt idx="223">
                  <c:v>30.07.2022</c:v>
                </c:pt>
                <c:pt idx="224">
                  <c:v>31.07.2022</c:v>
                </c:pt>
                <c:pt idx="225">
                  <c:v>01.08.2022</c:v>
                </c:pt>
                <c:pt idx="226">
                  <c:v>02.08.2022</c:v>
                </c:pt>
                <c:pt idx="227">
                  <c:v>03.08.2022</c:v>
                </c:pt>
                <c:pt idx="228">
                  <c:v>04.08.2022</c:v>
                </c:pt>
                <c:pt idx="229">
                  <c:v>05.08.2022</c:v>
                </c:pt>
                <c:pt idx="230">
                  <c:v>06.08.2022</c:v>
                </c:pt>
                <c:pt idx="231">
                  <c:v>07.08.2022</c:v>
                </c:pt>
                <c:pt idx="232">
                  <c:v>08.08.2022</c:v>
                </c:pt>
                <c:pt idx="233">
                  <c:v>09.08.2022</c:v>
                </c:pt>
                <c:pt idx="234">
                  <c:v>10.08.2022</c:v>
                </c:pt>
                <c:pt idx="235">
                  <c:v>11.08.2022</c:v>
                </c:pt>
                <c:pt idx="236">
                  <c:v>12.08.2022</c:v>
                </c:pt>
                <c:pt idx="237">
                  <c:v>13.08.2022</c:v>
                </c:pt>
                <c:pt idx="238">
                  <c:v>14.08.2022</c:v>
                </c:pt>
                <c:pt idx="239">
                  <c:v>15.08.2022</c:v>
                </c:pt>
                <c:pt idx="240">
                  <c:v>16.08.2022</c:v>
                </c:pt>
                <c:pt idx="241">
                  <c:v>17.08.2022</c:v>
                </c:pt>
                <c:pt idx="242">
                  <c:v>18.08.2022</c:v>
                </c:pt>
                <c:pt idx="243">
                  <c:v>19.08.2022</c:v>
                </c:pt>
                <c:pt idx="244">
                  <c:v>20.08.2022</c:v>
                </c:pt>
                <c:pt idx="245">
                  <c:v>21.08.2022</c:v>
                </c:pt>
                <c:pt idx="246">
                  <c:v>22.08.2022</c:v>
                </c:pt>
                <c:pt idx="247">
                  <c:v>23.08.2022</c:v>
                </c:pt>
                <c:pt idx="248">
                  <c:v>24.08.2022</c:v>
                </c:pt>
                <c:pt idx="249">
                  <c:v>25.08.2022</c:v>
                </c:pt>
                <c:pt idx="250">
                  <c:v>26.08.2022</c:v>
                </c:pt>
                <c:pt idx="251">
                  <c:v>27.08.2022</c:v>
                </c:pt>
                <c:pt idx="252">
                  <c:v>28.08.2022</c:v>
                </c:pt>
                <c:pt idx="253">
                  <c:v>29.08.2022</c:v>
                </c:pt>
                <c:pt idx="254">
                  <c:v>30.08.2022</c:v>
                </c:pt>
                <c:pt idx="255">
                  <c:v>31.08.2022</c:v>
                </c:pt>
                <c:pt idx="256">
                  <c:v>01.09.2022</c:v>
                </c:pt>
                <c:pt idx="257">
                  <c:v>02.09.2022</c:v>
                </c:pt>
                <c:pt idx="258">
                  <c:v>03.09.2022</c:v>
                </c:pt>
                <c:pt idx="259">
                  <c:v>04.09.2022</c:v>
                </c:pt>
                <c:pt idx="260">
                  <c:v>05.09.2022</c:v>
                </c:pt>
                <c:pt idx="261">
                  <c:v>06.09.2022</c:v>
                </c:pt>
                <c:pt idx="262">
                  <c:v>07.09.2022</c:v>
                </c:pt>
                <c:pt idx="263">
                  <c:v>08.09.2022</c:v>
                </c:pt>
                <c:pt idx="264">
                  <c:v>09.09.2022</c:v>
                </c:pt>
                <c:pt idx="265">
                  <c:v>10.09.2022</c:v>
                </c:pt>
                <c:pt idx="266">
                  <c:v>11.09.2022</c:v>
                </c:pt>
                <c:pt idx="267">
                  <c:v>12.09.2022</c:v>
                </c:pt>
                <c:pt idx="268">
                  <c:v>13.09.2022</c:v>
                </c:pt>
                <c:pt idx="269">
                  <c:v>14.09.2022</c:v>
                </c:pt>
                <c:pt idx="270">
                  <c:v>15.09.2022</c:v>
                </c:pt>
                <c:pt idx="271">
                  <c:v>16.09.2022</c:v>
                </c:pt>
                <c:pt idx="272">
                  <c:v>17.09.2022</c:v>
                </c:pt>
                <c:pt idx="273">
                  <c:v>18.09.2022</c:v>
                </c:pt>
                <c:pt idx="274">
                  <c:v>19.09.2022</c:v>
                </c:pt>
                <c:pt idx="275">
                  <c:v>20.09.2022</c:v>
                </c:pt>
                <c:pt idx="276">
                  <c:v>21.09.2022</c:v>
                </c:pt>
                <c:pt idx="277">
                  <c:v>22.09.2022</c:v>
                </c:pt>
                <c:pt idx="278">
                  <c:v>23.09.2022</c:v>
                </c:pt>
                <c:pt idx="279">
                  <c:v>24.09.2022</c:v>
                </c:pt>
                <c:pt idx="280">
                  <c:v>25.09.2022</c:v>
                </c:pt>
                <c:pt idx="281">
                  <c:v>26.09.2022</c:v>
                </c:pt>
                <c:pt idx="282">
                  <c:v>27.09.2022</c:v>
                </c:pt>
                <c:pt idx="283">
                  <c:v>28.09.2022</c:v>
                </c:pt>
                <c:pt idx="284">
                  <c:v>29.09.2022</c:v>
                </c:pt>
                <c:pt idx="285">
                  <c:v>30.09.2022</c:v>
                </c:pt>
                <c:pt idx="286">
                  <c:v>01.10.2022</c:v>
                </c:pt>
                <c:pt idx="287">
                  <c:v>02.10.2022</c:v>
                </c:pt>
                <c:pt idx="288">
                  <c:v>03.10.2022</c:v>
                </c:pt>
                <c:pt idx="289">
                  <c:v>04.10.2022</c:v>
                </c:pt>
                <c:pt idx="290">
                  <c:v>05.10.2022</c:v>
                </c:pt>
                <c:pt idx="291">
                  <c:v>06.10.2022</c:v>
                </c:pt>
                <c:pt idx="292">
                  <c:v>07.10.2022</c:v>
                </c:pt>
                <c:pt idx="293">
                  <c:v>08.10.2022</c:v>
                </c:pt>
                <c:pt idx="294">
                  <c:v>09.10.2022</c:v>
                </c:pt>
                <c:pt idx="295">
                  <c:v>10.10.2022</c:v>
                </c:pt>
                <c:pt idx="296">
                  <c:v>11.10.2022</c:v>
                </c:pt>
                <c:pt idx="297">
                  <c:v>12.10.2022</c:v>
                </c:pt>
                <c:pt idx="298">
                  <c:v>13.10.2022</c:v>
                </c:pt>
                <c:pt idx="299">
                  <c:v>14.10.2022</c:v>
                </c:pt>
                <c:pt idx="300">
                  <c:v>15.10.2022</c:v>
                </c:pt>
                <c:pt idx="301">
                  <c:v>16.10.2022</c:v>
                </c:pt>
                <c:pt idx="302">
                  <c:v>17.10.2022</c:v>
                </c:pt>
                <c:pt idx="303">
                  <c:v>18.10.2022</c:v>
                </c:pt>
                <c:pt idx="304">
                  <c:v>19.10.2022</c:v>
                </c:pt>
                <c:pt idx="305">
                  <c:v>20.10.2022</c:v>
                </c:pt>
                <c:pt idx="306">
                  <c:v>21.10.2022</c:v>
                </c:pt>
                <c:pt idx="307">
                  <c:v>22.10.2022</c:v>
                </c:pt>
                <c:pt idx="308">
                  <c:v>23.10.2022</c:v>
                </c:pt>
                <c:pt idx="309">
                  <c:v>24.10.2022</c:v>
                </c:pt>
                <c:pt idx="310">
                  <c:v>25.10.2022</c:v>
                </c:pt>
                <c:pt idx="311">
                  <c:v>26.10.2022</c:v>
                </c:pt>
                <c:pt idx="312">
                  <c:v>27.10.2022</c:v>
                </c:pt>
                <c:pt idx="313">
                  <c:v>28.10.2022</c:v>
                </c:pt>
                <c:pt idx="314">
                  <c:v>29.10.2022</c:v>
                </c:pt>
                <c:pt idx="315">
                  <c:v>30.10.2022</c:v>
                </c:pt>
                <c:pt idx="316">
                  <c:v>31.10.2022</c:v>
                </c:pt>
                <c:pt idx="317">
                  <c:v>01.11.2022</c:v>
                </c:pt>
                <c:pt idx="318">
                  <c:v>02.11.2022</c:v>
                </c:pt>
                <c:pt idx="319">
                  <c:v>03.11.2022</c:v>
                </c:pt>
                <c:pt idx="320">
                  <c:v>04.11.2022</c:v>
                </c:pt>
                <c:pt idx="321">
                  <c:v>05.11.2022</c:v>
                </c:pt>
                <c:pt idx="322">
                  <c:v>06.11.2022</c:v>
                </c:pt>
                <c:pt idx="323">
                  <c:v>07.11.2022</c:v>
                </c:pt>
                <c:pt idx="324">
                  <c:v>08.11.2022</c:v>
                </c:pt>
                <c:pt idx="325">
                  <c:v>09.11.2022</c:v>
                </c:pt>
                <c:pt idx="326">
                  <c:v>10.11.2022</c:v>
                </c:pt>
                <c:pt idx="327">
                  <c:v>11.11.2022</c:v>
                </c:pt>
                <c:pt idx="328">
                  <c:v>12.11.2022</c:v>
                </c:pt>
                <c:pt idx="329">
                  <c:v>13.11.2022</c:v>
                </c:pt>
                <c:pt idx="330">
                  <c:v>14.11.2022</c:v>
                </c:pt>
                <c:pt idx="331">
                  <c:v>15.11.2022</c:v>
                </c:pt>
                <c:pt idx="332">
                  <c:v>16.11.2022</c:v>
                </c:pt>
                <c:pt idx="333">
                  <c:v>17.11.2022</c:v>
                </c:pt>
                <c:pt idx="334">
                  <c:v>18.11.2022</c:v>
                </c:pt>
                <c:pt idx="335">
                  <c:v>19.11.2022</c:v>
                </c:pt>
                <c:pt idx="336">
                  <c:v>20.11.2022</c:v>
                </c:pt>
                <c:pt idx="337">
                  <c:v>21.11.2022</c:v>
                </c:pt>
                <c:pt idx="338">
                  <c:v>22.11.2022</c:v>
                </c:pt>
                <c:pt idx="339">
                  <c:v>23.11.2022</c:v>
                </c:pt>
                <c:pt idx="340">
                  <c:v>24.11.2022</c:v>
                </c:pt>
                <c:pt idx="341">
                  <c:v>25.11.2022</c:v>
                </c:pt>
                <c:pt idx="342">
                  <c:v>26.11.2022</c:v>
                </c:pt>
                <c:pt idx="343">
                  <c:v>27.11.2022</c:v>
                </c:pt>
                <c:pt idx="344">
                  <c:v>28.11.2022</c:v>
                </c:pt>
                <c:pt idx="345">
                  <c:v>29.11.2022</c:v>
                </c:pt>
                <c:pt idx="346">
                  <c:v>30.11.2022</c:v>
                </c:pt>
                <c:pt idx="347">
                  <c:v>01.12.2022</c:v>
                </c:pt>
                <c:pt idx="348">
                  <c:v>02.12.2022</c:v>
                </c:pt>
                <c:pt idx="349">
                  <c:v>03.12.2022</c:v>
                </c:pt>
                <c:pt idx="350">
                  <c:v>04.12.2022</c:v>
                </c:pt>
                <c:pt idx="351">
                  <c:v>05.12.2022</c:v>
                </c:pt>
                <c:pt idx="352">
                  <c:v>06.12.2022</c:v>
                </c:pt>
                <c:pt idx="353">
                  <c:v>07.12.2022</c:v>
                </c:pt>
                <c:pt idx="354">
                  <c:v>08.12.2022</c:v>
                </c:pt>
                <c:pt idx="355">
                  <c:v>09.12.2022</c:v>
                </c:pt>
                <c:pt idx="356">
                  <c:v>10.12.2022</c:v>
                </c:pt>
                <c:pt idx="357">
                  <c:v>11.12.2022</c:v>
                </c:pt>
                <c:pt idx="358">
                  <c:v>12.12.2022</c:v>
                </c:pt>
                <c:pt idx="359">
                  <c:v>13.12.2022</c:v>
                </c:pt>
                <c:pt idx="360">
                  <c:v>14.12.2022</c:v>
                </c:pt>
                <c:pt idx="361">
                  <c:v>15.12.2022</c:v>
                </c:pt>
                <c:pt idx="362">
                  <c:v>16.12.2022</c:v>
                </c:pt>
                <c:pt idx="363">
                  <c:v>17.12.2022</c:v>
                </c:pt>
                <c:pt idx="364">
                  <c:v>18.12.2022</c:v>
                </c:pt>
                <c:pt idx="365">
                  <c:v>19.12.2022</c:v>
                </c:pt>
                <c:pt idx="366">
                  <c:v>20.12.2022</c:v>
                </c:pt>
                <c:pt idx="367">
                  <c:v>21.12.2022</c:v>
                </c:pt>
                <c:pt idx="368">
                  <c:v>22.12.2022</c:v>
                </c:pt>
                <c:pt idx="369">
                  <c:v>23.12.2022</c:v>
                </c:pt>
                <c:pt idx="370">
                  <c:v>24.12.2022</c:v>
                </c:pt>
                <c:pt idx="371">
                  <c:v>25.12.2022</c:v>
                </c:pt>
                <c:pt idx="372">
                  <c:v>26.12.2022</c:v>
                </c:pt>
                <c:pt idx="373">
                  <c:v>27.12.2022</c:v>
                </c:pt>
                <c:pt idx="374">
                  <c:v>28.12.2022</c:v>
                </c:pt>
                <c:pt idx="375">
                  <c:v>29.12.2022</c:v>
                </c:pt>
                <c:pt idx="376">
                  <c:v>30.12.2022</c:v>
                </c:pt>
                <c:pt idx="377">
                  <c:v>31.12.2022</c:v>
                </c:pt>
                <c:pt idx="378">
                  <c:v>01.01.2023</c:v>
                </c:pt>
                <c:pt idx="379">
                  <c:v>02.01.2023</c:v>
                </c:pt>
                <c:pt idx="380">
                  <c:v>03.01.2023</c:v>
                </c:pt>
                <c:pt idx="381">
                  <c:v>04.01.2023</c:v>
                </c:pt>
                <c:pt idx="382">
                  <c:v>05.01.2023</c:v>
                </c:pt>
                <c:pt idx="383">
                  <c:v>06.01.2023</c:v>
                </c:pt>
                <c:pt idx="384">
                  <c:v>07.01.2023</c:v>
                </c:pt>
                <c:pt idx="385">
                  <c:v>08.01.2023</c:v>
                </c:pt>
                <c:pt idx="386">
                  <c:v>09.01.2023</c:v>
                </c:pt>
                <c:pt idx="387">
                  <c:v>10.01.2023</c:v>
                </c:pt>
                <c:pt idx="388">
                  <c:v>11.01.2023</c:v>
                </c:pt>
                <c:pt idx="389">
                  <c:v>12.01.2023</c:v>
                </c:pt>
                <c:pt idx="390">
                  <c:v>13.01.2023</c:v>
                </c:pt>
                <c:pt idx="391">
                  <c:v>14.01.2023</c:v>
                </c:pt>
                <c:pt idx="392">
                  <c:v>15.01.2023</c:v>
                </c:pt>
                <c:pt idx="393">
                  <c:v>16.01.2023</c:v>
                </c:pt>
                <c:pt idx="394">
                  <c:v>17.01.2023</c:v>
                </c:pt>
                <c:pt idx="395">
                  <c:v>18.01.2023</c:v>
                </c:pt>
                <c:pt idx="396">
                  <c:v>19.01.2023</c:v>
                </c:pt>
                <c:pt idx="397">
                  <c:v>20.01.2023</c:v>
                </c:pt>
                <c:pt idx="398">
                  <c:v>21.01.2023</c:v>
                </c:pt>
                <c:pt idx="399">
                  <c:v>22.01.2023</c:v>
                </c:pt>
                <c:pt idx="400">
                  <c:v>23.01.2023</c:v>
                </c:pt>
                <c:pt idx="401">
                  <c:v>24.01.2023</c:v>
                </c:pt>
                <c:pt idx="402">
                  <c:v>25.01.2023</c:v>
                </c:pt>
                <c:pt idx="403">
                  <c:v>26.01.2023</c:v>
                </c:pt>
                <c:pt idx="404">
                  <c:v>27.01.2023</c:v>
                </c:pt>
                <c:pt idx="405">
                  <c:v>28.01.2023</c:v>
                </c:pt>
                <c:pt idx="406">
                  <c:v>29.01.2023</c:v>
                </c:pt>
                <c:pt idx="407">
                  <c:v>30.01.2023</c:v>
                </c:pt>
                <c:pt idx="408">
                  <c:v>31.01.2023</c:v>
                </c:pt>
                <c:pt idx="409">
                  <c:v>01.02.2023</c:v>
                </c:pt>
                <c:pt idx="410">
                  <c:v>02.02.2023</c:v>
                </c:pt>
                <c:pt idx="411">
                  <c:v>03.02.2023</c:v>
                </c:pt>
                <c:pt idx="412">
                  <c:v>04.02.2023</c:v>
                </c:pt>
                <c:pt idx="413">
                  <c:v>05.02.2023</c:v>
                </c:pt>
                <c:pt idx="414">
                  <c:v>06.02.2023</c:v>
                </c:pt>
                <c:pt idx="415">
                  <c:v>07.02.2023</c:v>
                </c:pt>
                <c:pt idx="416">
                  <c:v>08.02.2023</c:v>
                </c:pt>
                <c:pt idx="417">
                  <c:v>09.02.2023</c:v>
                </c:pt>
                <c:pt idx="418">
                  <c:v>10.02.2023</c:v>
                </c:pt>
                <c:pt idx="419">
                  <c:v>11.02.2023</c:v>
                </c:pt>
                <c:pt idx="420">
                  <c:v>12.02.2023</c:v>
                </c:pt>
                <c:pt idx="421">
                  <c:v>13.02.2023</c:v>
                </c:pt>
                <c:pt idx="422">
                  <c:v>14.02.2023</c:v>
                </c:pt>
                <c:pt idx="423">
                  <c:v>15.02.2023</c:v>
                </c:pt>
                <c:pt idx="424">
                  <c:v>16.02.2023</c:v>
                </c:pt>
                <c:pt idx="425">
                  <c:v>17.02.2023</c:v>
                </c:pt>
                <c:pt idx="426">
                  <c:v>18.02.2023</c:v>
                </c:pt>
                <c:pt idx="427">
                  <c:v>19.02.2023</c:v>
                </c:pt>
                <c:pt idx="428">
                  <c:v>20.02.2023</c:v>
                </c:pt>
                <c:pt idx="429">
                  <c:v>21.02.2023</c:v>
                </c:pt>
                <c:pt idx="430">
                  <c:v>22.02.2023</c:v>
                </c:pt>
                <c:pt idx="431">
                  <c:v>23.02.2023</c:v>
                </c:pt>
                <c:pt idx="432">
                  <c:v>24.02.2023</c:v>
                </c:pt>
                <c:pt idx="433">
                  <c:v>25.02.2023</c:v>
                </c:pt>
                <c:pt idx="434">
                  <c:v>26.02.2023</c:v>
                </c:pt>
                <c:pt idx="435">
                  <c:v>27.02.2023</c:v>
                </c:pt>
                <c:pt idx="436">
                  <c:v>28.02.2023</c:v>
                </c:pt>
                <c:pt idx="437">
                  <c:v>01.03.2023</c:v>
                </c:pt>
                <c:pt idx="438">
                  <c:v>02.03.2023</c:v>
                </c:pt>
                <c:pt idx="439">
                  <c:v>03.03.2023</c:v>
                </c:pt>
                <c:pt idx="440">
                  <c:v>04.03.2023</c:v>
                </c:pt>
                <c:pt idx="441">
                  <c:v>05.03.2023</c:v>
                </c:pt>
                <c:pt idx="442">
                  <c:v>06.03.2023</c:v>
                </c:pt>
                <c:pt idx="443">
                  <c:v>07.03.2023</c:v>
                </c:pt>
                <c:pt idx="444">
                  <c:v>08.03.2023</c:v>
                </c:pt>
                <c:pt idx="445">
                  <c:v>09.03.2023</c:v>
                </c:pt>
                <c:pt idx="446">
                  <c:v>10.03.2023</c:v>
                </c:pt>
                <c:pt idx="447">
                  <c:v>11.03.2023</c:v>
                </c:pt>
                <c:pt idx="448">
                  <c:v>12.03.2023</c:v>
                </c:pt>
                <c:pt idx="449">
                  <c:v>13.03.2023</c:v>
                </c:pt>
                <c:pt idx="450">
                  <c:v>14.03.2023</c:v>
                </c:pt>
                <c:pt idx="451">
                  <c:v>15.03.2023</c:v>
                </c:pt>
                <c:pt idx="452">
                  <c:v>16.03.2023</c:v>
                </c:pt>
                <c:pt idx="453">
                  <c:v>17.03.2023</c:v>
                </c:pt>
                <c:pt idx="454">
                  <c:v>18.03.2023</c:v>
                </c:pt>
                <c:pt idx="455">
                  <c:v>19.03.2023</c:v>
                </c:pt>
                <c:pt idx="456">
                  <c:v>20.03.2023</c:v>
                </c:pt>
                <c:pt idx="457">
                  <c:v>21.03.2023</c:v>
                </c:pt>
                <c:pt idx="458">
                  <c:v>22.03.2023</c:v>
                </c:pt>
                <c:pt idx="459">
                  <c:v>23.03.2023</c:v>
                </c:pt>
                <c:pt idx="460">
                  <c:v>24.03.2023</c:v>
                </c:pt>
                <c:pt idx="461">
                  <c:v>25.03.2023</c:v>
                </c:pt>
                <c:pt idx="462">
                  <c:v>26.03.2023</c:v>
                </c:pt>
                <c:pt idx="463">
                  <c:v>27.03.2023</c:v>
                </c:pt>
                <c:pt idx="464">
                  <c:v>28.03.2023</c:v>
                </c:pt>
                <c:pt idx="465">
                  <c:v>29.03.2023</c:v>
                </c:pt>
                <c:pt idx="466">
                  <c:v>30.03.2023</c:v>
                </c:pt>
                <c:pt idx="467">
                  <c:v>31.03.2023</c:v>
                </c:pt>
                <c:pt idx="468">
                  <c:v>01.04.2023</c:v>
                </c:pt>
                <c:pt idx="469">
                  <c:v>02.04.2023</c:v>
                </c:pt>
                <c:pt idx="470">
                  <c:v>03.04.2023</c:v>
                </c:pt>
                <c:pt idx="471">
                  <c:v>04.04.2023</c:v>
                </c:pt>
                <c:pt idx="472">
                  <c:v>05.04.2023</c:v>
                </c:pt>
                <c:pt idx="473">
                  <c:v>06.04.2023</c:v>
                </c:pt>
                <c:pt idx="474">
                  <c:v>07.04.2023</c:v>
                </c:pt>
                <c:pt idx="475">
                  <c:v>08.04.2023</c:v>
                </c:pt>
                <c:pt idx="476">
                  <c:v>09.04.2023</c:v>
                </c:pt>
                <c:pt idx="477">
                  <c:v>10.04.2023</c:v>
                </c:pt>
                <c:pt idx="478">
                  <c:v>11.04.2023</c:v>
                </c:pt>
                <c:pt idx="479">
                  <c:v>12.04.2023</c:v>
                </c:pt>
                <c:pt idx="480">
                  <c:v>13.04.2023</c:v>
                </c:pt>
                <c:pt idx="481">
                  <c:v>14.04.2023</c:v>
                </c:pt>
                <c:pt idx="482">
                  <c:v>15.04.2023</c:v>
                </c:pt>
                <c:pt idx="483">
                  <c:v>16.04.2023</c:v>
                </c:pt>
                <c:pt idx="484">
                  <c:v>17.04.2023</c:v>
                </c:pt>
                <c:pt idx="485">
                  <c:v>18.04.2023</c:v>
                </c:pt>
                <c:pt idx="486">
                  <c:v>19.04.2023</c:v>
                </c:pt>
                <c:pt idx="487">
                  <c:v>20.04.2023</c:v>
                </c:pt>
                <c:pt idx="488">
                  <c:v>21.04.2023</c:v>
                </c:pt>
                <c:pt idx="489">
                  <c:v>22.04.2023</c:v>
                </c:pt>
                <c:pt idx="490">
                  <c:v>23.04.2023</c:v>
                </c:pt>
                <c:pt idx="491">
                  <c:v>24.04.2023</c:v>
                </c:pt>
                <c:pt idx="492">
                  <c:v>25.04.2023</c:v>
                </c:pt>
                <c:pt idx="493">
                  <c:v>26.04.2023</c:v>
                </c:pt>
                <c:pt idx="494">
                  <c:v>27.04.2023</c:v>
                </c:pt>
                <c:pt idx="495">
                  <c:v>28.04.2023</c:v>
                </c:pt>
                <c:pt idx="496">
                  <c:v>29.04.2023</c:v>
                </c:pt>
                <c:pt idx="497">
                  <c:v>30.04.2023</c:v>
                </c:pt>
                <c:pt idx="498">
                  <c:v>01.05.2023</c:v>
                </c:pt>
                <c:pt idx="499">
                  <c:v>02.05.2023</c:v>
                </c:pt>
                <c:pt idx="500">
                  <c:v>03.05.2023</c:v>
                </c:pt>
                <c:pt idx="501">
                  <c:v>04.05.2023</c:v>
                </c:pt>
                <c:pt idx="502">
                  <c:v>05.05.2023</c:v>
                </c:pt>
                <c:pt idx="503">
                  <c:v>06.05.2023</c:v>
                </c:pt>
                <c:pt idx="504">
                  <c:v>07.05.2023</c:v>
                </c:pt>
                <c:pt idx="505">
                  <c:v>08.05.2023</c:v>
                </c:pt>
                <c:pt idx="506">
                  <c:v>09.05.2023</c:v>
                </c:pt>
                <c:pt idx="507">
                  <c:v>10.05.2023</c:v>
                </c:pt>
                <c:pt idx="508">
                  <c:v>11.05.2023</c:v>
                </c:pt>
                <c:pt idx="509">
                  <c:v>12.05.2023</c:v>
                </c:pt>
                <c:pt idx="510">
                  <c:v>13.05.2023</c:v>
                </c:pt>
                <c:pt idx="511">
                  <c:v>14.05.2023</c:v>
                </c:pt>
                <c:pt idx="512">
                  <c:v>15.05.2023</c:v>
                </c:pt>
                <c:pt idx="513">
                  <c:v>16.05.2023</c:v>
                </c:pt>
                <c:pt idx="514">
                  <c:v>17.05.2023</c:v>
                </c:pt>
                <c:pt idx="515">
                  <c:v>18.05.2023</c:v>
                </c:pt>
                <c:pt idx="516">
                  <c:v>19.05.2023</c:v>
                </c:pt>
                <c:pt idx="517">
                  <c:v>20.05.2023</c:v>
                </c:pt>
                <c:pt idx="518">
                  <c:v>21.05.2023</c:v>
                </c:pt>
                <c:pt idx="519">
                  <c:v>22.05.2023</c:v>
                </c:pt>
                <c:pt idx="520">
                  <c:v>23.05.2023</c:v>
                </c:pt>
                <c:pt idx="521">
                  <c:v>24.05.2023</c:v>
                </c:pt>
                <c:pt idx="522">
                  <c:v>25.05.2023</c:v>
                </c:pt>
                <c:pt idx="523">
                  <c:v>26.05.2023</c:v>
                </c:pt>
                <c:pt idx="524">
                  <c:v>27.05.2023</c:v>
                </c:pt>
                <c:pt idx="525">
                  <c:v>28.05.2023</c:v>
                </c:pt>
                <c:pt idx="526">
                  <c:v>29.05.2023</c:v>
                </c:pt>
                <c:pt idx="527">
                  <c:v>30.05.2023</c:v>
                </c:pt>
                <c:pt idx="528">
                  <c:v>31.05.2023</c:v>
                </c:pt>
                <c:pt idx="529">
                  <c:v>01.06.2023</c:v>
                </c:pt>
                <c:pt idx="530">
                  <c:v>02.06.2023</c:v>
                </c:pt>
                <c:pt idx="531">
                  <c:v>03.06.2023</c:v>
                </c:pt>
                <c:pt idx="532">
                  <c:v>04.06.2023</c:v>
                </c:pt>
                <c:pt idx="533">
                  <c:v>05.06.2023</c:v>
                </c:pt>
                <c:pt idx="534">
                  <c:v>06.06.2023</c:v>
                </c:pt>
                <c:pt idx="535">
                  <c:v>07.06.2023</c:v>
                </c:pt>
                <c:pt idx="536">
                  <c:v>08.06.2023</c:v>
                </c:pt>
                <c:pt idx="537">
                  <c:v>09.06.2023</c:v>
                </c:pt>
                <c:pt idx="538">
                  <c:v>10.06.2023</c:v>
                </c:pt>
                <c:pt idx="539">
                  <c:v>11.06.2023</c:v>
                </c:pt>
                <c:pt idx="540">
                  <c:v>12.06.2023</c:v>
                </c:pt>
                <c:pt idx="541">
                  <c:v>13.06.2023</c:v>
                </c:pt>
                <c:pt idx="542">
                  <c:v>14.06.2023</c:v>
                </c:pt>
                <c:pt idx="543">
                  <c:v>15.06.2023</c:v>
                </c:pt>
                <c:pt idx="544">
                  <c:v>16.06.2023</c:v>
                </c:pt>
                <c:pt idx="545">
                  <c:v>17.06.2023</c:v>
                </c:pt>
                <c:pt idx="546">
                  <c:v>18.06.2023</c:v>
                </c:pt>
                <c:pt idx="547">
                  <c:v>19.06.2023</c:v>
                </c:pt>
                <c:pt idx="548">
                  <c:v>20.06.2023</c:v>
                </c:pt>
                <c:pt idx="549">
                  <c:v>21.06.2023</c:v>
                </c:pt>
                <c:pt idx="550">
                  <c:v>22.06.2023</c:v>
                </c:pt>
                <c:pt idx="551">
                  <c:v>23.06.2023</c:v>
                </c:pt>
                <c:pt idx="552">
                  <c:v>24.06.2023</c:v>
                </c:pt>
                <c:pt idx="553">
                  <c:v>25.06.2023</c:v>
                </c:pt>
                <c:pt idx="554">
                  <c:v>26.06.2023</c:v>
                </c:pt>
                <c:pt idx="555">
                  <c:v>27.06.2023</c:v>
                </c:pt>
                <c:pt idx="556">
                  <c:v>28.06.2023</c:v>
                </c:pt>
                <c:pt idx="557">
                  <c:v>29.06.2023</c:v>
                </c:pt>
                <c:pt idx="558">
                  <c:v>30.06.2023</c:v>
                </c:pt>
                <c:pt idx="559">
                  <c:v>01.07.2023</c:v>
                </c:pt>
                <c:pt idx="560">
                  <c:v>02.07.2023</c:v>
                </c:pt>
                <c:pt idx="561">
                  <c:v>03.07.2023</c:v>
                </c:pt>
                <c:pt idx="562">
                  <c:v>04.07.2023</c:v>
                </c:pt>
                <c:pt idx="563">
                  <c:v>05.07.2023</c:v>
                </c:pt>
                <c:pt idx="564">
                  <c:v>06.07.2023</c:v>
                </c:pt>
                <c:pt idx="565">
                  <c:v>07.07.2023</c:v>
                </c:pt>
                <c:pt idx="566">
                  <c:v>08.07.2023</c:v>
                </c:pt>
                <c:pt idx="567">
                  <c:v>09.07.2023</c:v>
                </c:pt>
                <c:pt idx="568">
                  <c:v>10.07.2023</c:v>
                </c:pt>
                <c:pt idx="569">
                  <c:v>11.07.2023</c:v>
                </c:pt>
                <c:pt idx="570">
                  <c:v>12.07.2023</c:v>
                </c:pt>
                <c:pt idx="571">
                  <c:v>13.07.2023</c:v>
                </c:pt>
                <c:pt idx="572">
                  <c:v>14.07.2023</c:v>
                </c:pt>
                <c:pt idx="573">
                  <c:v>15.07.2023</c:v>
                </c:pt>
                <c:pt idx="574">
                  <c:v>16.07.2023</c:v>
                </c:pt>
                <c:pt idx="575">
                  <c:v>17.07.2023</c:v>
                </c:pt>
                <c:pt idx="576">
                  <c:v>18.07.2023</c:v>
                </c:pt>
                <c:pt idx="577">
                  <c:v>19.07.2023</c:v>
                </c:pt>
                <c:pt idx="578">
                  <c:v>20.07.2023</c:v>
                </c:pt>
                <c:pt idx="579">
                  <c:v>21.07.2023</c:v>
                </c:pt>
                <c:pt idx="580">
                  <c:v>22.07.2023</c:v>
                </c:pt>
                <c:pt idx="581">
                  <c:v>23.07.2023</c:v>
                </c:pt>
                <c:pt idx="582">
                  <c:v>24.07.2023</c:v>
                </c:pt>
                <c:pt idx="583">
                  <c:v>25.07.2023</c:v>
                </c:pt>
                <c:pt idx="584">
                  <c:v>26.07.2023</c:v>
                </c:pt>
                <c:pt idx="585">
                  <c:v>27.07.2023</c:v>
                </c:pt>
                <c:pt idx="586">
                  <c:v>28.07.2023</c:v>
                </c:pt>
                <c:pt idx="587">
                  <c:v>29.07.2023</c:v>
                </c:pt>
                <c:pt idx="588">
                  <c:v>30.07.2023</c:v>
                </c:pt>
                <c:pt idx="589">
                  <c:v>31.07.2023</c:v>
                </c:pt>
                <c:pt idx="590">
                  <c:v>01.08.2023</c:v>
                </c:pt>
                <c:pt idx="591">
                  <c:v>02.08.2023</c:v>
                </c:pt>
                <c:pt idx="592">
                  <c:v>03.08.2023</c:v>
                </c:pt>
                <c:pt idx="593">
                  <c:v>04.08.2023</c:v>
                </c:pt>
                <c:pt idx="594">
                  <c:v>05.08.2023</c:v>
                </c:pt>
                <c:pt idx="595">
                  <c:v>06.08.2023</c:v>
                </c:pt>
                <c:pt idx="596">
                  <c:v>07.08.2023</c:v>
                </c:pt>
                <c:pt idx="597">
                  <c:v>08.08.2023</c:v>
                </c:pt>
                <c:pt idx="598">
                  <c:v>09.08.2023</c:v>
                </c:pt>
                <c:pt idx="599">
                  <c:v>10.08.2023</c:v>
                </c:pt>
                <c:pt idx="600">
                  <c:v>11.08.2023</c:v>
                </c:pt>
                <c:pt idx="601">
                  <c:v>12.08.2023</c:v>
                </c:pt>
                <c:pt idx="602">
                  <c:v>13.08.2023</c:v>
                </c:pt>
                <c:pt idx="603">
                  <c:v>14.08.2023</c:v>
                </c:pt>
                <c:pt idx="604">
                  <c:v>15.08.2023</c:v>
                </c:pt>
                <c:pt idx="605">
                  <c:v>16.08.2023</c:v>
                </c:pt>
                <c:pt idx="606">
                  <c:v>17.08.2023</c:v>
                </c:pt>
                <c:pt idx="607">
                  <c:v>18.08.2023</c:v>
                </c:pt>
                <c:pt idx="608">
                  <c:v>19.08.2023</c:v>
                </c:pt>
                <c:pt idx="609">
                  <c:v>20.08.2023</c:v>
                </c:pt>
                <c:pt idx="610">
                  <c:v>21.08.2023</c:v>
                </c:pt>
                <c:pt idx="611">
                  <c:v>22.08.2023</c:v>
                </c:pt>
                <c:pt idx="612">
                  <c:v>23.08.2023</c:v>
                </c:pt>
                <c:pt idx="613">
                  <c:v>24.08.2023</c:v>
                </c:pt>
                <c:pt idx="614">
                  <c:v>25.08.2023</c:v>
                </c:pt>
                <c:pt idx="615">
                  <c:v>26.08.2023</c:v>
                </c:pt>
                <c:pt idx="616">
                  <c:v>27.08.2023</c:v>
                </c:pt>
                <c:pt idx="617">
                  <c:v>28.08.2023</c:v>
                </c:pt>
                <c:pt idx="618">
                  <c:v>29.08.2023</c:v>
                </c:pt>
                <c:pt idx="619">
                  <c:v>30.08.2023</c:v>
                </c:pt>
                <c:pt idx="620">
                  <c:v>31.08.2023</c:v>
                </c:pt>
                <c:pt idx="621">
                  <c:v>01.09.2023</c:v>
                </c:pt>
                <c:pt idx="622">
                  <c:v>02.09.2023</c:v>
                </c:pt>
                <c:pt idx="623">
                  <c:v>03.09.2023</c:v>
                </c:pt>
                <c:pt idx="624">
                  <c:v>04.09.2023</c:v>
                </c:pt>
                <c:pt idx="625">
                  <c:v>05.09.2023</c:v>
                </c:pt>
                <c:pt idx="626">
                  <c:v>06.09.2023</c:v>
                </c:pt>
                <c:pt idx="627">
                  <c:v>07.09.2023</c:v>
                </c:pt>
                <c:pt idx="628">
                  <c:v>08.09.2023</c:v>
                </c:pt>
                <c:pt idx="629">
                  <c:v>09.09.2023</c:v>
                </c:pt>
                <c:pt idx="630">
                  <c:v>10.09.2023</c:v>
                </c:pt>
                <c:pt idx="631">
                  <c:v>11.09.2023</c:v>
                </c:pt>
                <c:pt idx="632">
                  <c:v>12.09.2023</c:v>
                </c:pt>
                <c:pt idx="633">
                  <c:v>13.09.2023</c:v>
                </c:pt>
                <c:pt idx="634">
                  <c:v>14.09.2023</c:v>
                </c:pt>
                <c:pt idx="635">
                  <c:v>15.09.2023</c:v>
                </c:pt>
                <c:pt idx="636">
                  <c:v>16.09.2023</c:v>
                </c:pt>
                <c:pt idx="637">
                  <c:v>17.09.2023</c:v>
                </c:pt>
                <c:pt idx="638">
                  <c:v>18.09.2023</c:v>
                </c:pt>
                <c:pt idx="639">
                  <c:v>19.09.2023</c:v>
                </c:pt>
                <c:pt idx="640">
                  <c:v>20.09.2023</c:v>
                </c:pt>
                <c:pt idx="641">
                  <c:v>21.09.2023</c:v>
                </c:pt>
                <c:pt idx="642">
                  <c:v>22.09.2023</c:v>
                </c:pt>
                <c:pt idx="643">
                  <c:v>23.09.2023</c:v>
                </c:pt>
                <c:pt idx="644">
                  <c:v>24.09.2023</c:v>
                </c:pt>
                <c:pt idx="645">
                  <c:v>25.09.2023</c:v>
                </c:pt>
                <c:pt idx="646">
                  <c:v>26.09.2023</c:v>
                </c:pt>
                <c:pt idx="647">
                  <c:v>27.09.2023</c:v>
                </c:pt>
                <c:pt idx="648">
                  <c:v>28.09.2023</c:v>
                </c:pt>
                <c:pt idx="649">
                  <c:v>29.09.2023</c:v>
                </c:pt>
                <c:pt idx="650">
                  <c:v>30.09.2023</c:v>
                </c:pt>
                <c:pt idx="651">
                  <c:v>01.10.2023</c:v>
                </c:pt>
                <c:pt idx="652">
                  <c:v>02.10.2023</c:v>
                </c:pt>
                <c:pt idx="653">
                  <c:v>03.10.2023</c:v>
                </c:pt>
                <c:pt idx="654">
                  <c:v>04.10.2023</c:v>
                </c:pt>
                <c:pt idx="655">
                  <c:v>05.10.2023</c:v>
                </c:pt>
                <c:pt idx="656">
                  <c:v>06.10.2023</c:v>
                </c:pt>
                <c:pt idx="657">
                  <c:v>07.10.2023</c:v>
                </c:pt>
                <c:pt idx="658">
                  <c:v>08.10.2023</c:v>
                </c:pt>
                <c:pt idx="659">
                  <c:v>09.10.2023</c:v>
                </c:pt>
                <c:pt idx="660">
                  <c:v>10.10.2023</c:v>
                </c:pt>
                <c:pt idx="661">
                  <c:v>11.10.2023</c:v>
                </c:pt>
                <c:pt idx="662">
                  <c:v>12.10.2023</c:v>
                </c:pt>
                <c:pt idx="663">
                  <c:v>13.10.2023</c:v>
                </c:pt>
                <c:pt idx="664">
                  <c:v>14.10.2023</c:v>
                </c:pt>
                <c:pt idx="665">
                  <c:v>15.10.2023</c:v>
                </c:pt>
                <c:pt idx="666">
                  <c:v>16.10.2023</c:v>
                </c:pt>
                <c:pt idx="667">
                  <c:v>17.10.2023</c:v>
                </c:pt>
                <c:pt idx="668">
                  <c:v>18.10.2023</c:v>
                </c:pt>
                <c:pt idx="669">
                  <c:v>19.10.2023</c:v>
                </c:pt>
                <c:pt idx="670">
                  <c:v>20.10.2023</c:v>
                </c:pt>
                <c:pt idx="671">
                  <c:v>21.10.2023</c:v>
                </c:pt>
                <c:pt idx="672">
                  <c:v>22.10.2023</c:v>
                </c:pt>
                <c:pt idx="673">
                  <c:v>23.10.2023</c:v>
                </c:pt>
                <c:pt idx="674">
                  <c:v>24.10.2023</c:v>
                </c:pt>
                <c:pt idx="675">
                  <c:v>25.10.2023</c:v>
                </c:pt>
                <c:pt idx="676">
                  <c:v>26.10.2023</c:v>
                </c:pt>
                <c:pt idx="677">
                  <c:v>27.10.2023</c:v>
                </c:pt>
                <c:pt idx="678">
                  <c:v>28.10.2023</c:v>
                </c:pt>
                <c:pt idx="679">
                  <c:v>29.10.2023</c:v>
                </c:pt>
                <c:pt idx="680">
                  <c:v>30.10.2023</c:v>
                </c:pt>
                <c:pt idx="681">
                  <c:v>31.10.2023</c:v>
                </c:pt>
                <c:pt idx="682">
                  <c:v>01.11.2023</c:v>
                </c:pt>
                <c:pt idx="683">
                  <c:v>02.11.2023</c:v>
                </c:pt>
                <c:pt idx="684">
                  <c:v>03.11.2023</c:v>
                </c:pt>
                <c:pt idx="685">
                  <c:v>04.11.2023</c:v>
                </c:pt>
                <c:pt idx="686">
                  <c:v>05.11.2023</c:v>
                </c:pt>
                <c:pt idx="687">
                  <c:v>06.11.2023</c:v>
                </c:pt>
                <c:pt idx="688">
                  <c:v>07.11.2023</c:v>
                </c:pt>
                <c:pt idx="689">
                  <c:v>08.11.2023</c:v>
                </c:pt>
                <c:pt idx="690">
                  <c:v>09.11.2023</c:v>
                </c:pt>
                <c:pt idx="691">
                  <c:v>10.11.2023</c:v>
                </c:pt>
                <c:pt idx="692">
                  <c:v>11.11.2023</c:v>
                </c:pt>
                <c:pt idx="693">
                  <c:v>12.11.2023</c:v>
                </c:pt>
                <c:pt idx="694">
                  <c:v>13.11.2023</c:v>
                </c:pt>
                <c:pt idx="695">
                  <c:v>14.11.2023</c:v>
                </c:pt>
                <c:pt idx="706">
                  <c:v>population</c:v>
                </c:pt>
              </c:strCache>
            </c:strRef>
          </c:cat>
          <c:val>
            <c:numRef>
              <c:f>'age distribution'!$M$2:$M$807</c:f>
              <c:numCache>
                <c:formatCode>0.00%</c:formatCode>
                <c:ptCount val="806"/>
                <c:pt idx="0">
                  <c:v>7.5431034482758624E-3</c:v>
                </c:pt>
                <c:pt idx="1">
                  <c:v>8.4415584415584409E-3</c:v>
                </c:pt>
                <c:pt idx="2">
                  <c:v>7.8912757562472607E-3</c:v>
                </c:pt>
                <c:pt idx="3">
                  <c:v>7.6062639821029079E-3</c:v>
                </c:pt>
                <c:pt idx="4">
                  <c:v>7.2992700729927005E-3</c:v>
                </c:pt>
                <c:pt idx="5">
                  <c:v>7.2396076599719758E-3</c:v>
                </c:pt>
                <c:pt idx="6">
                  <c:v>7.9569389187924174E-3</c:v>
                </c:pt>
                <c:pt idx="7">
                  <c:v>7.7940481813887578E-3</c:v>
                </c:pt>
                <c:pt idx="8">
                  <c:v>7.608178792201617E-3</c:v>
                </c:pt>
                <c:pt idx="9">
                  <c:v>6.7829457364341084E-3</c:v>
                </c:pt>
                <c:pt idx="10">
                  <c:v>7.242757242757243E-3</c:v>
                </c:pt>
                <c:pt idx="11">
                  <c:v>6.6445182724252493E-3</c:v>
                </c:pt>
                <c:pt idx="12">
                  <c:v>7.0459290187891441E-3</c:v>
                </c:pt>
                <c:pt idx="13">
                  <c:v>8.1045751633986932E-3</c:v>
                </c:pt>
                <c:pt idx="14">
                  <c:v>8.4077771939043613E-3</c:v>
                </c:pt>
                <c:pt idx="15">
                  <c:v>8.9426617569700155E-3</c:v>
                </c:pt>
                <c:pt idx="16">
                  <c:v>8.4468664850136238E-3</c:v>
                </c:pt>
                <c:pt idx="17">
                  <c:v>8.7054198258916041E-3</c:v>
                </c:pt>
                <c:pt idx="18">
                  <c:v>9.5958127362605408E-3</c:v>
                </c:pt>
                <c:pt idx="19">
                  <c:v>1.0059171597633136E-2</c:v>
                </c:pt>
                <c:pt idx="20">
                  <c:v>8.4490042245021126E-3</c:v>
                </c:pt>
                <c:pt idx="21">
                  <c:v>9.7769630308585393E-3</c:v>
                </c:pt>
                <c:pt idx="22">
                  <c:v>1.0156971375807941E-2</c:v>
                </c:pt>
                <c:pt idx="23">
                  <c:v>1.1417697431018078E-2</c:v>
                </c:pt>
                <c:pt idx="24">
                  <c:v>1.0826771653543307E-2</c:v>
                </c:pt>
                <c:pt idx="25">
                  <c:v>1.1163734776725304E-2</c:v>
                </c:pt>
                <c:pt idx="26">
                  <c:v>1.1157601115760111E-2</c:v>
                </c:pt>
                <c:pt idx="27">
                  <c:v>1.1798355380765105E-2</c:v>
                </c:pt>
                <c:pt idx="28">
                  <c:v>1.0576221735959153E-2</c:v>
                </c:pt>
                <c:pt idx="29">
                  <c:v>1.348396501457726E-2</c:v>
                </c:pt>
                <c:pt idx="30">
                  <c:v>1.1998500187476566E-2</c:v>
                </c:pt>
                <c:pt idx="31">
                  <c:v>1.0894941634241245E-2</c:v>
                </c:pt>
                <c:pt idx="32">
                  <c:v>1.3485901103391908E-2</c:v>
                </c:pt>
                <c:pt idx="33">
                  <c:v>1.1993382961124897E-2</c:v>
                </c:pt>
                <c:pt idx="34">
                  <c:v>1.3344453711426188E-2</c:v>
                </c:pt>
                <c:pt idx="35">
                  <c:v>1.3201320132013201E-2</c:v>
                </c:pt>
                <c:pt idx="36">
                  <c:v>1.2335526315789474E-2</c:v>
                </c:pt>
                <c:pt idx="37">
                  <c:v>1.5025041736227046E-2</c:v>
                </c:pt>
                <c:pt idx="38">
                  <c:v>1.3959390862944163E-2</c:v>
                </c:pt>
                <c:pt idx="39">
                  <c:v>1.4078310602727673E-2</c:v>
                </c:pt>
                <c:pt idx="40">
                  <c:v>1.416555998229305E-2</c:v>
                </c:pt>
                <c:pt idx="41">
                  <c:v>1.4851485148514851E-2</c:v>
                </c:pt>
                <c:pt idx="42">
                  <c:v>1.6313932980599646E-2</c:v>
                </c:pt>
                <c:pt idx="43">
                  <c:v>1.6927083333333332E-2</c:v>
                </c:pt>
                <c:pt idx="44">
                  <c:v>1.5936254980079681E-2</c:v>
                </c:pt>
                <c:pt idx="45">
                  <c:v>1.5144958892254435E-2</c:v>
                </c:pt>
                <c:pt idx="46">
                  <c:v>1.9009725906277631E-2</c:v>
                </c:pt>
                <c:pt idx="47">
                  <c:v>1.9080659150043366E-2</c:v>
                </c:pt>
                <c:pt idx="48">
                  <c:v>1.9080659150043366E-2</c:v>
                </c:pt>
                <c:pt idx="49">
                  <c:v>2.3474178403755867E-2</c:v>
                </c:pt>
                <c:pt idx="50">
                  <c:v>1.8526315789473686E-2</c:v>
                </c:pt>
                <c:pt idx="51">
                  <c:v>1.797658862876254E-2</c:v>
                </c:pt>
                <c:pt idx="52">
                  <c:v>1.9190654985398414E-2</c:v>
                </c:pt>
                <c:pt idx="53">
                  <c:v>1.8363939899833055E-2</c:v>
                </c:pt>
                <c:pt idx="54">
                  <c:v>2.0807324178110695E-2</c:v>
                </c:pt>
                <c:pt idx="55">
                  <c:v>1.8718801996672214E-2</c:v>
                </c:pt>
                <c:pt idx="56">
                  <c:v>2.0148026315789474E-2</c:v>
                </c:pt>
                <c:pt idx="57">
                  <c:v>1.9393939393939394E-2</c:v>
                </c:pt>
                <c:pt idx="58">
                  <c:v>2.0416333066453164E-2</c:v>
                </c:pt>
                <c:pt idx="59">
                  <c:v>2.025111381125962E-2</c:v>
                </c:pt>
                <c:pt idx="60">
                  <c:v>2.1414141414141413E-2</c:v>
                </c:pt>
                <c:pt idx="61">
                  <c:v>2.051702913418137E-2</c:v>
                </c:pt>
                <c:pt idx="62">
                  <c:v>2.3169218038891187E-2</c:v>
                </c:pt>
                <c:pt idx="63">
                  <c:v>2.2974101921470341E-2</c:v>
                </c:pt>
                <c:pt idx="64">
                  <c:v>2.1937086092715233E-2</c:v>
                </c:pt>
                <c:pt idx="65">
                  <c:v>2.2945348352106799E-2</c:v>
                </c:pt>
                <c:pt idx="66">
                  <c:v>2.3769808173477899E-2</c:v>
                </c:pt>
                <c:pt idx="67">
                  <c:v>2.0577933450087564E-2</c:v>
                </c:pt>
                <c:pt idx="68">
                  <c:v>1.9222367846221056E-2</c:v>
                </c:pt>
                <c:pt idx="69">
                  <c:v>1.4647137150466045E-2</c:v>
                </c:pt>
                <c:pt idx="70">
                  <c:v>1.7402945113788489E-2</c:v>
                </c:pt>
                <c:pt idx="71">
                  <c:v>1.4473684210526316E-2</c:v>
                </c:pt>
                <c:pt idx="72">
                  <c:v>1.5297202797202798E-2</c:v>
                </c:pt>
                <c:pt idx="73">
                  <c:v>1.6356201726487961E-2</c:v>
                </c:pt>
                <c:pt idx="74">
                  <c:v>1.7193308550185873E-2</c:v>
                </c:pt>
                <c:pt idx="75">
                  <c:v>1.7535545023696683E-2</c:v>
                </c:pt>
                <c:pt idx="76">
                  <c:v>1.7593913456966238E-2</c:v>
                </c:pt>
                <c:pt idx="77">
                  <c:v>1.758555133079848E-2</c:v>
                </c:pt>
                <c:pt idx="78">
                  <c:v>1.5228426395939087E-2</c:v>
                </c:pt>
                <c:pt idx="79">
                  <c:v>1.6218721037998145E-2</c:v>
                </c:pt>
                <c:pt idx="80">
                  <c:v>1.3220018885741265E-2</c:v>
                </c:pt>
                <c:pt idx="81">
                  <c:v>1.4657210401891253E-2</c:v>
                </c:pt>
                <c:pt idx="82">
                  <c:v>1.4650283553875236E-2</c:v>
                </c:pt>
                <c:pt idx="83">
                  <c:v>1.5632401705352912E-2</c:v>
                </c:pt>
                <c:pt idx="84">
                  <c:v>1.7335766423357664E-2</c:v>
                </c:pt>
                <c:pt idx="85">
                  <c:v>1.7706949977866312E-2</c:v>
                </c:pt>
                <c:pt idx="86">
                  <c:v>1.8308631211857017E-2</c:v>
                </c:pt>
                <c:pt idx="87">
                  <c:v>2.214502822405558E-2</c:v>
                </c:pt>
                <c:pt idx="88">
                  <c:v>2.0113686051595976E-2</c:v>
                </c:pt>
                <c:pt idx="89">
                  <c:v>1.8826619964973729E-2</c:v>
                </c:pt>
                <c:pt idx="90">
                  <c:v>1.8749999999999999E-2</c:v>
                </c:pt>
                <c:pt idx="91">
                  <c:v>2.0282186948853614E-2</c:v>
                </c:pt>
                <c:pt idx="92">
                  <c:v>1.8313458262350937E-2</c:v>
                </c:pt>
                <c:pt idx="93">
                  <c:v>1.763964720705586E-2</c:v>
                </c:pt>
                <c:pt idx="94">
                  <c:v>1.8867924528301886E-2</c:v>
                </c:pt>
                <c:pt idx="95">
                  <c:v>2.063628546861565E-2</c:v>
                </c:pt>
                <c:pt idx="96">
                  <c:v>2.0390455531453362E-2</c:v>
                </c:pt>
                <c:pt idx="97">
                  <c:v>2.0556745182012847E-2</c:v>
                </c:pt>
                <c:pt idx="98">
                  <c:v>2.0119863013698631E-2</c:v>
                </c:pt>
                <c:pt idx="99">
                  <c:v>1.9524617996604415E-2</c:v>
                </c:pt>
                <c:pt idx="100">
                  <c:v>2.1034917963819941E-2</c:v>
                </c:pt>
                <c:pt idx="101">
                  <c:v>2.2298456260720412E-2</c:v>
                </c:pt>
                <c:pt idx="102">
                  <c:v>1.7795138888888888E-2</c:v>
                </c:pt>
                <c:pt idx="103">
                  <c:v>1.8053720827829151E-2</c:v>
                </c:pt>
                <c:pt idx="104">
                  <c:v>1.8058690744920992E-2</c:v>
                </c:pt>
                <c:pt idx="105">
                  <c:v>1.62748643761302E-2</c:v>
                </c:pt>
                <c:pt idx="106">
                  <c:v>1.566696508504924E-2</c:v>
                </c:pt>
                <c:pt idx="107">
                  <c:v>1.7097966728280962E-2</c:v>
                </c:pt>
                <c:pt idx="108">
                  <c:v>1.7085904129093499E-2</c:v>
                </c:pt>
                <c:pt idx="109">
                  <c:v>1.7526777020447908E-2</c:v>
                </c:pt>
                <c:pt idx="110">
                  <c:v>2.0216962524654832E-2</c:v>
                </c:pt>
                <c:pt idx="111">
                  <c:v>1.8639798488664986E-2</c:v>
                </c:pt>
                <c:pt idx="112">
                  <c:v>1.8099547511312219E-2</c:v>
                </c:pt>
                <c:pt idx="113">
                  <c:v>1.8668012108980829E-2</c:v>
                </c:pt>
                <c:pt idx="114">
                  <c:v>1.6179540709812108E-2</c:v>
                </c:pt>
                <c:pt idx="115">
                  <c:v>1.6224986479177934E-2</c:v>
                </c:pt>
                <c:pt idx="116">
                  <c:v>1.7023613399231193E-2</c:v>
                </c:pt>
                <c:pt idx="117">
                  <c:v>1.6731734523145567E-2</c:v>
                </c:pt>
                <c:pt idx="118">
                  <c:v>1.6073478760045924E-2</c:v>
                </c:pt>
                <c:pt idx="119">
                  <c:v>1.6421291053227632E-2</c:v>
                </c:pt>
                <c:pt idx="120">
                  <c:v>1.6439909297052153E-2</c:v>
                </c:pt>
                <c:pt idx="121">
                  <c:v>1.7748197448696618E-2</c:v>
                </c:pt>
                <c:pt idx="122">
                  <c:v>1.9031141868512111E-2</c:v>
                </c:pt>
                <c:pt idx="123">
                  <c:v>1.5795868772782502E-2</c:v>
                </c:pt>
                <c:pt idx="124">
                  <c:v>1.735895846249225E-2</c:v>
                </c:pt>
                <c:pt idx="125">
                  <c:v>1.5489467162329617E-2</c:v>
                </c:pt>
                <c:pt idx="126">
                  <c:v>1.6549968173138127E-2</c:v>
                </c:pt>
                <c:pt idx="127">
                  <c:v>1.4593908629441625E-2</c:v>
                </c:pt>
                <c:pt idx="128">
                  <c:v>1.4483212639894667E-2</c:v>
                </c:pt>
                <c:pt idx="129">
                  <c:v>1.5916955017301039E-2</c:v>
                </c:pt>
                <c:pt idx="130">
                  <c:v>1.9203413940256046E-2</c:v>
                </c:pt>
                <c:pt idx="131">
                  <c:v>1.8840579710144929E-2</c:v>
                </c:pt>
                <c:pt idx="132">
                  <c:v>2.2156573116691284E-2</c:v>
                </c:pt>
                <c:pt idx="133">
                  <c:v>2.0194465220643231E-2</c:v>
                </c:pt>
                <c:pt idx="134">
                  <c:v>1.6628873771730914E-2</c:v>
                </c:pt>
                <c:pt idx="135">
                  <c:v>1.6431924882629109E-2</c:v>
                </c:pt>
                <c:pt idx="136">
                  <c:v>1.8302828618968387E-2</c:v>
                </c:pt>
                <c:pt idx="137">
                  <c:v>1.7857142857142856E-2</c:v>
                </c:pt>
                <c:pt idx="138">
                  <c:v>1.6129032258064516E-2</c:v>
                </c:pt>
                <c:pt idx="139">
                  <c:v>1.6605166051660517E-2</c:v>
                </c:pt>
                <c:pt idx="140">
                  <c:v>1.4598540145985401E-2</c:v>
                </c:pt>
                <c:pt idx="141">
                  <c:v>1.3698630136986301E-2</c:v>
                </c:pt>
                <c:pt idx="142">
                  <c:v>1.5977443609022556E-2</c:v>
                </c:pt>
                <c:pt idx="143">
                  <c:v>1.452081316553727E-2</c:v>
                </c:pt>
                <c:pt idx="144">
                  <c:v>1.5968063872255488E-2</c:v>
                </c:pt>
                <c:pt idx="145">
                  <c:v>2.0449897750511249E-2</c:v>
                </c:pt>
                <c:pt idx="146">
                  <c:v>2.2222222222222223E-2</c:v>
                </c:pt>
                <c:pt idx="147">
                  <c:v>2.8169014084507043E-2</c:v>
                </c:pt>
                <c:pt idx="148">
                  <c:v>2.7542372881355932E-2</c:v>
                </c:pt>
                <c:pt idx="149">
                  <c:v>2.5396825396825397E-2</c:v>
                </c:pt>
                <c:pt idx="150">
                  <c:v>2.6519337016574586E-2</c:v>
                </c:pt>
                <c:pt idx="151">
                  <c:v>3.2000000000000001E-2</c:v>
                </c:pt>
                <c:pt idx="152">
                  <c:v>3.2886723507917173E-2</c:v>
                </c:pt>
                <c:pt idx="153">
                  <c:v>3.2418952618453865E-2</c:v>
                </c:pt>
                <c:pt idx="154">
                  <c:v>2.6894865525672371E-2</c:v>
                </c:pt>
                <c:pt idx="155">
                  <c:v>3.0456852791878174E-2</c:v>
                </c:pt>
                <c:pt idx="156">
                  <c:v>3.5040431266846361E-2</c:v>
                </c:pt>
                <c:pt idx="157">
                  <c:v>3.8942976356050069E-2</c:v>
                </c:pt>
                <c:pt idx="158">
                  <c:v>3.4139402560455195E-2</c:v>
                </c:pt>
                <c:pt idx="159">
                  <c:v>3.8461538461538464E-2</c:v>
                </c:pt>
                <c:pt idx="160">
                  <c:v>3.5874439461883408E-2</c:v>
                </c:pt>
                <c:pt idx="161">
                  <c:v>2.5914634146341462E-2</c:v>
                </c:pt>
                <c:pt idx="162">
                  <c:v>2.391629297458894E-2</c:v>
                </c:pt>
                <c:pt idx="163">
                  <c:v>2.4890190336749635E-2</c:v>
                </c:pt>
                <c:pt idx="164">
                  <c:v>2.3845007451564829E-2</c:v>
                </c:pt>
                <c:pt idx="165">
                  <c:v>2.6234567901234566E-2</c:v>
                </c:pt>
                <c:pt idx="166">
                  <c:v>2.0408163265306121E-2</c:v>
                </c:pt>
                <c:pt idx="167">
                  <c:v>2.2690437601296597E-2</c:v>
                </c:pt>
                <c:pt idx="168">
                  <c:v>1.9575856443719411E-2</c:v>
                </c:pt>
                <c:pt idx="169">
                  <c:v>2.0569620253164556E-2</c:v>
                </c:pt>
                <c:pt idx="170">
                  <c:v>2.4077046548956663E-2</c:v>
                </c:pt>
                <c:pt idx="171">
                  <c:v>2.0900321543408359E-2</c:v>
                </c:pt>
                <c:pt idx="172">
                  <c:v>2.2580645161290321E-2</c:v>
                </c:pt>
                <c:pt idx="173">
                  <c:v>1.9169329073482427E-2</c:v>
                </c:pt>
                <c:pt idx="174">
                  <c:v>1.9769357495881382E-2</c:v>
                </c:pt>
                <c:pt idx="175">
                  <c:v>2.4154589371980676E-2</c:v>
                </c:pt>
                <c:pt idx="176">
                  <c:v>2.1538461538461538E-2</c:v>
                </c:pt>
                <c:pt idx="177">
                  <c:v>2.6706231454005934E-2</c:v>
                </c:pt>
                <c:pt idx="178">
                  <c:v>2.5297619047619048E-2</c:v>
                </c:pt>
                <c:pt idx="179">
                  <c:v>2.7777777777777776E-2</c:v>
                </c:pt>
                <c:pt idx="180">
                  <c:v>3.3141210374639768E-2</c:v>
                </c:pt>
                <c:pt idx="181">
                  <c:v>3.3625730994152045E-2</c:v>
                </c:pt>
                <c:pt idx="182">
                  <c:v>3.2033426183844013E-2</c:v>
                </c:pt>
                <c:pt idx="183">
                  <c:v>2.4096385542168676E-2</c:v>
                </c:pt>
                <c:pt idx="184">
                  <c:v>1.8867924528301886E-2</c:v>
                </c:pt>
                <c:pt idx="185">
                  <c:v>2.6854219948849106E-2</c:v>
                </c:pt>
                <c:pt idx="186">
                  <c:v>3.0864197530864196E-2</c:v>
                </c:pt>
                <c:pt idx="187">
                  <c:v>2.7534418022528161E-2</c:v>
                </c:pt>
                <c:pt idx="188">
                  <c:v>3.0456852791878174E-2</c:v>
                </c:pt>
                <c:pt idx="189">
                  <c:v>3.1100478468899521E-2</c:v>
                </c:pt>
                <c:pt idx="190">
                  <c:v>2.8969957081545063E-2</c:v>
                </c:pt>
                <c:pt idx="191">
                  <c:v>2.7522935779816515E-2</c:v>
                </c:pt>
                <c:pt idx="192">
                  <c:v>2.4598930481283421E-2</c:v>
                </c:pt>
                <c:pt idx="193">
                  <c:v>2.4678111587982832E-2</c:v>
                </c:pt>
                <c:pt idx="194">
                  <c:v>1.4314928425357873E-2</c:v>
                </c:pt>
                <c:pt idx="195">
                  <c:v>1.8329938900203666E-2</c:v>
                </c:pt>
                <c:pt idx="196">
                  <c:v>1.9038076152304611E-2</c:v>
                </c:pt>
                <c:pt idx="197">
                  <c:v>1.8796992481203006E-2</c:v>
                </c:pt>
                <c:pt idx="198">
                  <c:v>1.6901408450704224E-2</c:v>
                </c:pt>
                <c:pt idx="199">
                  <c:v>1.7208413001912046E-2</c:v>
                </c:pt>
                <c:pt idx="200">
                  <c:v>2.1946564885496182E-2</c:v>
                </c:pt>
                <c:pt idx="201">
                  <c:v>2.7985074626865673E-2</c:v>
                </c:pt>
                <c:pt idx="202">
                  <c:v>2.8462998102466792E-2</c:v>
                </c:pt>
                <c:pt idx="203">
                  <c:v>2.8156221616712079E-2</c:v>
                </c:pt>
                <c:pt idx="204">
                  <c:v>3.0664395229982964E-2</c:v>
                </c:pt>
                <c:pt idx="205">
                  <c:v>2.7983539094650206E-2</c:v>
                </c:pt>
                <c:pt idx="206">
                  <c:v>2.8248587570621469E-2</c:v>
                </c:pt>
                <c:pt idx="207">
                  <c:v>2.6591458501208701E-2</c:v>
                </c:pt>
                <c:pt idx="208">
                  <c:v>2.5389025389025387E-2</c:v>
                </c:pt>
                <c:pt idx="209">
                  <c:v>2.6872964169381109E-2</c:v>
                </c:pt>
                <c:pt idx="210">
                  <c:v>2.6771653543307086E-2</c:v>
                </c:pt>
                <c:pt idx="211">
                  <c:v>2.7231467473524961E-2</c:v>
                </c:pt>
                <c:pt idx="212">
                  <c:v>2.1837349397590362E-2</c:v>
                </c:pt>
                <c:pt idx="213">
                  <c:v>2.4793388429752067E-2</c:v>
                </c:pt>
                <c:pt idx="214">
                  <c:v>2.7240143369175629E-2</c:v>
                </c:pt>
                <c:pt idx="215">
                  <c:v>2.5806451612903226E-2</c:v>
                </c:pt>
                <c:pt idx="216">
                  <c:v>2.198581560283688E-2</c:v>
                </c:pt>
                <c:pt idx="217">
                  <c:v>2.3594725884802221E-2</c:v>
                </c:pt>
                <c:pt idx="218">
                  <c:v>1.8613607188703467E-2</c:v>
                </c:pt>
                <c:pt idx="219">
                  <c:v>1.9740900678593461E-2</c:v>
                </c:pt>
                <c:pt idx="220">
                  <c:v>2.2026431718061675E-2</c:v>
                </c:pt>
                <c:pt idx="221">
                  <c:v>2.2537025112685124E-2</c:v>
                </c:pt>
                <c:pt idx="222">
                  <c:v>1.7391304347826087E-2</c:v>
                </c:pt>
                <c:pt idx="223">
                  <c:v>1.7832647462277092E-2</c:v>
                </c:pt>
                <c:pt idx="224">
                  <c:v>2.0746887966804978E-2</c:v>
                </c:pt>
                <c:pt idx="225">
                  <c:v>1.9727891156462583E-2</c:v>
                </c:pt>
                <c:pt idx="226">
                  <c:v>1.7325017325017324E-2</c:v>
                </c:pt>
                <c:pt idx="227">
                  <c:v>1.9340974212034383E-2</c:v>
                </c:pt>
                <c:pt idx="228">
                  <c:v>2.0028612303290415E-2</c:v>
                </c:pt>
                <c:pt idx="229">
                  <c:v>2.0334059549745823E-2</c:v>
                </c:pt>
                <c:pt idx="230">
                  <c:v>1.636904761904762E-2</c:v>
                </c:pt>
                <c:pt idx="231">
                  <c:v>1.7107309486780714E-2</c:v>
                </c:pt>
                <c:pt idx="232">
                  <c:v>1.2791572610985704E-2</c:v>
                </c:pt>
                <c:pt idx="233">
                  <c:v>1.020408163265306E-2</c:v>
                </c:pt>
                <c:pt idx="234">
                  <c:v>1.0475423045930701E-2</c:v>
                </c:pt>
                <c:pt idx="235">
                  <c:v>1.102629346904156E-2</c:v>
                </c:pt>
                <c:pt idx="236">
                  <c:v>1.4693171996542784E-2</c:v>
                </c:pt>
                <c:pt idx="237">
                  <c:v>2.0140105078809107E-2</c:v>
                </c:pt>
                <c:pt idx="238">
                  <c:v>1.9064124783362217E-2</c:v>
                </c:pt>
                <c:pt idx="239">
                  <c:v>1.9913419913419914E-2</c:v>
                </c:pt>
                <c:pt idx="240">
                  <c:v>1.8584070796460177E-2</c:v>
                </c:pt>
                <c:pt idx="241">
                  <c:v>2.0484171322160148E-2</c:v>
                </c:pt>
                <c:pt idx="242">
                  <c:v>1.8099547511312219E-2</c:v>
                </c:pt>
                <c:pt idx="243">
                  <c:v>1.7291066282420751E-2</c:v>
                </c:pt>
                <c:pt idx="244">
                  <c:v>1.6194331983805668E-2</c:v>
                </c:pt>
                <c:pt idx="245">
                  <c:v>1.8145161290322582E-2</c:v>
                </c:pt>
                <c:pt idx="246">
                  <c:v>1.82370820668693E-2</c:v>
                </c:pt>
                <c:pt idx="247">
                  <c:v>1.9832985386221295E-2</c:v>
                </c:pt>
                <c:pt idx="248">
                  <c:v>1.7837235228539576E-2</c:v>
                </c:pt>
                <c:pt idx="249">
                  <c:v>2.463605823068309E-2</c:v>
                </c:pt>
                <c:pt idx="250">
                  <c:v>2.2805017103762829E-2</c:v>
                </c:pt>
                <c:pt idx="251">
                  <c:v>2.2170361726954493E-2</c:v>
                </c:pt>
                <c:pt idx="252">
                  <c:v>2.3612750885478158E-2</c:v>
                </c:pt>
                <c:pt idx="253">
                  <c:v>2.4676850763807285E-2</c:v>
                </c:pt>
                <c:pt idx="254">
                  <c:v>2.7777777777777776E-2</c:v>
                </c:pt>
                <c:pt idx="255">
                  <c:v>2.258469259723965E-2</c:v>
                </c:pt>
                <c:pt idx="256">
                  <c:v>1.8252933507170794E-2</c:v>
                </c:pt>
                <c:pt idx="257">
                  <c:v>2.3468057366362451E-2</c:v>
                </c:pt>
                <c:pt idx="258">
                  <c:v>2.2576361221779549E-2</c:v>
                </c:pt>
                <c:pt idx="259">
                  <c:v>2.8037383177570093E-2</c:v>
                </c:pt>
                <c:pt idx="260">
                  <c:v>2.8720626631853787E-2</c:v>
                </c:pt>
                <c:pt idx="261">
                  <c:v>2.564102564102564E-2</c:v>
                </c:pt>
                <c:pt idx="262">
                  <c:v>2.4930747922437674E-2</c:v>
                </c:pt>
                <c:pt idx="263">
                  <c:v>2.2130013831258646E-2</c:v>
                </c:pt>
                <c:pt idx="264">
                  <c:v>2.5174825174825177E-2</c:v>
                </c:pt>
                <c:pt idx="265">
                  <c:v>2.5073746312684365E-2</c:v>
                </c:pt>
                <c:pt idx="266">
                  <c:v>2.6706231454005934E-2</c:v>
                </c:pt>
                <c:pt idx="267">
                  <c:v>2.7456647398843931E-2</c:v>
                </c:pt>
                <c:pt idx="268">
                  <c:v>3.0303030303030304E-2</c:v>
                </c:pt>
                <c:pt idx="269">
                  <c:v>2.6990553306342781E-2</c:v>
                </c:pt>
                <c:pt idx="270">
                  <c:v>2.7855153203342618E-2</c:v>
                </c:pt>
                <c:pt idx="271">
                  <c:v>2.6124818577648767E-2</c:v>
                </c:pt>
                <c:pt idx="272">
                  <c:v>2.7272727272727271E-2</c:v>
                </c:pt>
                <c:pt idx="273">
                  <c:v>2.7863777089783281E-2</c:v>
                </c:pt>
                <c:pt idx="274">
                  <c:v>2.2388059701492536E-2</c:v>
                </c:pt>
                <c:pt idx="275">
                  <c:v>2.318840579710145E-2</c:v>
                </c:pt>
                <c:pt idx="276">
                  <c:v>3.1161473087818695E-2</c:v>
                </c:pt>
                <c:pt idx="277">
                  <c:v>2.8050490883590462E-2</c:v>
                </c:pt>
                <c:pt idx="278">
                  <c:v>2.6027397260273973E-2</c:v>
                </c:pt>
                <c:pt idx="279">
                  <c:v>3.0726256983240222E-2</c:v>
                </c:pt>
                <c:pt idx="280">
                  <c:v>2.8767123287671233E-2</c:v>
                </c:pt>
                <c:pt idx="281">
                  <c:v>3.2953105196451206E-2</c:v>
                </c:pt>
                <c:pt idx="282">
                  <c:v>2.823529411764706E-2</c:v>
                </c:pt>
                <c:pt idx="283">
                  <c:v>2.7874564459930314E-2</c:v>
                </c:pt>
                <c:pt idx="284">
                  <c:v>3.2620922384701913E-2</c:v>
                </c:pt>
                <c:pt idx="285">
                  <c:v>2.8322440087145968E-2</c:v>
                </c:pt>
                <c:pt idx="286">
                  <c:v>2.6371308016877638E-2</c:v>
                </c:pt>
                <c:pt idx="287">
                  <c:v>2.4096385542168676E-2</c:v>
                </c:pt>
                <c:pt idx="288">
                  <c:v>2.0019065776930411E-2</c:v>
                </c:pt>
                <c:pt idx="289">
                  <c:v>1.6474464579901153E-2</c:v>
                </c:pt>
                <c:pt idx="290">
                  <c:v>1.2967200610221205E-2</c:v>
                </c:pt>
                <c:pt idx="291">
                  <c:v>1.5395894428152493E-2</c:v>
                </c:pt>
                <c:pt idx="292">
                  <c:v>1.444043321299639E-2</c:v>
                </c:pt>
                <c:pt idx="293">
                  <c:v>1.3333333333333334E-2</c:v>
                </c:pt>
                <c:pt idx="294">
                  <c:v>1.1509817197020988E-2</c:v>
                </c:pt>
                <c:pt idx="295">
                  <c:v>1.1207970112079701E-2</c:v>
                </c:pt>
                <c:pt idx="296">
                  <c:v>1.0234798314268514E-2</c:v>
                </c:pt>
                <c:pt idx="297">
                  <c:v>1.4979029358897543E-2</c:v>
                </c:pt>
                <c:pt idx="298">
                  <c:v>1.6355140186915886E-2</c:v>
                </c:pt>
                <c:pt idx="299">
                  <c:v>1.7210682492581602E-2</c:v>
                </c:pt>
                <c:pt idx="300">
                  <c:v>1.3888888888888888E-2</c:v>
                </c:pt>
                <c:pt idx="301">
                  <c:v>1.5249266862170088E-2</c:v>
                </c:pt>
                <c:pt idx="302">
                  <c:v>1.4557670772676373E-2</c:v>
                </c:pt>
                <c:pt idx="303">
                  <c:v>1.4657980456026058E-2</c:v>
                </c:pt>
                <c:pt idx="304">
                  <c:v>1.3728720483250962E-2</c:v>
                </c:pt>
                <c:pt idx="305">
                  <c:v>1.434878587196468E-2</c:v>
                </c:pt>
                <c:pt idx="306">
                  <c:v>1.4755959137343927E-2</c:v>
                </c:pt>
                <c:pt idx="307">
                  <c:v>1.5981735159817351E-2</c:v>
                </c:pt>
                <c:pt idx="308">
                  <c:v>1.4933946008041356E-2</c:v>
                </c:pt>
                <c:pt idx="309">
                  <c:v>1.4656144306651634E-2</c:v>
                </c:pt>
                <c:pt idx="310">
                  <c:v>1.2408347433728144E-2</c:v>
                </c:pt>
                <c:pt idx="311">
                  <c:v>1.1001737116386797E-2</c:v>
                </c:pt>
                <c:pt idx="312">
                  <c:v>1.0682492581602374E-2</c:v>
                </c:pt>
                <c:pt idx="313">
                  <c:v>1.0955569080949483E-2</c:v>
                </c:pt>
                <c:pt idx="314">
                  <c:v>9.4221105527638183E-3</c:v>
                </c:pt>
                <c:pt idx="315">
                  <c:v>8.8328075709779175E-3</c:v>
                </c:pt>
                <c:pt idx="316">
                  <c:v>9.46969696969697E-3</c:v>
                </c:pt>
                <c:pt idx="317">
                  <c:v>1.0739102969046115E-2</c:v>
                </c:pt>
                <c:pt idx="318">
                  <c:v>1.348747591522158E-2</c:v>
                </c:pt>
                <c:pt idx="319">
                  <c:v>1.0774410774410775E-2</c:v>
                </c:pt>
                <c:pt idx="320">
                  <c:v>1.2693935119887164E-2</c:v>
                </c:pt>
                <c:pt idx="321">
                  <c:v>1.3343217197924388E-2</c:v>
                </c:pt>
                <c:pt idx="322">
                  <c:v>1.4147431124348473E-2</c:v>
                </c:pt>
                <c:pt idx="323">
                  <c:v>1.2204424103737605E-2</c:v>
                </c:pt>
                <c:pt idx="324">
                  <c:v>1.320901320901321E-2</c:v>
                </c:pt>
                <c:pt idx="325">
                  <c:v>1.2274959083469721E-2</c:v>
                </c:pt>
                <c:pt idx="326">
                  <c:v>1.2615643397813289E-2</c:v>
                </c:pt>
                <c:pt idx="327">
                  <c:v>1.3157894736842105E-2</c:v>
                </c:pt>
                <c:pt idx="328">
                  <c:v>1.4234875444839857E-2</c:v>
                </c:pt>
                <c:pt idx="329">
                  <c:v>1.1121408711770158E-2</c:v>
                </c:pt>
                <c:pt idx="330">
                  <c:v>1.5510948905109489E-2</c:v>
                </c:pt>
                <c:pt idx="331">
                  <c:v>1.3422818791946308E-2</c:v>
                </c:pt>
                <c:pt idx="332">
                  <c:v>1.1799410029498525E-2</c:v>
                </c:pt>
                <c:pt idx="333">
                  <c:v>1.6771488469601678E-2</c:v>
                </c:pt>
                <c:pt idx="334">
                  <c:v>1.6008537886872998E-2</c:v>
                </c:pt>
                <c:pt idx="335">
                  <c:v>1.4412416851441241E-2</c:v>
                </c:pt>
                <c:pt idx="336">
                  <c:v>1.5503875968992248E-2</c:v>
                </c:pt>
                <c:pt idx="337">
                  <c:v>1.7410228509249184E-2</c:v>
                </c:pt>
                <c:pt idx="338">
                  <c:v>1.381509032943677E-2</c:v>
                </c:pt>
                <c:pt idx="339">
                  <c:v>1.2972972972972972E-2</c:v>
                </c:pt>
                <c:pt idx="340">
                  <c:v>1.560758082497213E-2</c:v>
                </c:pt>
                <c:pt idx="341">
                  <c:v>1.4656144306651634E-2</c:v>
                </c:pt>
                <c:pt idx="342">
                  <c:v>1.4722536806342015E-2</c:v>
                </c:pt>
                <c:pt idx="343">
                  <c:v>1.6722408026755852E-2</c:v>
                </c:pt>
                <c:pt idx="344">
                  <c:v>1.7241379310344827E-2</c:v>
                </c:pt>
                <c:pt idx="345">
                  <c:v>1.6759776536312849E-2</c:v>
                </c:pt>
                <c:pt idx="346">
                  <c:v>1.5555555555555555E-2</c:v>
                </c:pt>
                <c:pt idx="347">
                  <c:v>1.7006802721088437E-2</c:v>
                </c:pt>
                <c:pt idx="348">
                  <c:v>1.6611295681063124E-2</c:v>
                </c:pt>
                <c:pt idx="349">
                  <c:v>1.9438444924406047E-2</c:v>
                </c:pt>
                <c:pt idx="350">
                  <c:v>1.9978969505783387E-2</c:v>
                </c:pt>
                <c:pt idx="351">
                  <c:v>2.268041237113402E-2</c:v>
                </c:pt>
                <c:pt idx="352">
                  <c:v>2.3692003948667325E-2</c:v>
                </c:pt>
                <c:pt idx="353">
                  <c:v>2.2199798183652877E-2</c:v>
                </c:pt>
                <c:pt idx="354">
                  <c:v>2.3735810113519093E-2</c:v>
                </c:pt>
                <c:pt idx="355">
                  <c:v>2.1956087824351298E-2</c:v>
                </c:pt>
                <c:pt idx="356">
                  <c:v>2.0408163265306121E-2</c:v>
                </c:pt>
                <c:pt idx="357">
                  <c:v>2.4316109422492401E-2</c:v>
                </c:pt>
                <c:pt idx="358">
                  <c:v>1.5917602996254682E-2</c:v>
                </c:pt>
                <c:pt idx="359">
                  <c:v>9.9547511312217188E-3</c:v>
                </c:pt>
                <c:pt idx="360">
                  <c:v>1.3047530288909599E-2</c:v>
                </c:pt>
                <c:pt idx="361">
                  <c:v>1.2059369202226345E-2</c:v>
                </c:pt>
                <c:pt idx="362">
                  <c:v>1.5138023152270703E-2</c:v>
                </c:pt>
                <c:pt idx="363">
                  <c:v>1.4492753623188406E-2</c:v>
                </c:pt>
                <c:pt idx="364">
                  <c:v>1.7605633802816902E-2</c:v>
                </c:pt>
                <c:pt idx="365">
                  <c:v>1.7872340425531916E-2</c:v>
                </c:pt>
                <c:pt idx="366">
                  <c:v>1.5050167224080268E-2</c:v>
                </c:pt>
                <c:pt idx="367">
                  <c:v>1.7059301380991064E-2</c:v>
                </c:pt>
                <c:pt idx="368">
                  <c:v>1.8503620273531779E-2</c:v>
                </c:pt>
                <c:pt idx="369">
                  <c:v>1.5748031496062992E-2</c:v>
                </c:pt>
                <c:pt idx="370">
                  <c:v>1.4457831325301205E-2</c:v>
                </c:pt>
                <c:pt idx="371">
                  <c:v>1.2618296529968454E-2</c:v>
                </c:pt>
                <c:pt idx="372">
                  <c:v>1.1432926829268292E-2</c:v>
                </c:pt>
                <c:pt idx="373">
                  <c:v>8.670520231213872E-3</c:v>
                </c:pt>
                <c:pt idx="374">
                  <c:v>9.372746935832732E-3</c:v>
                </c:pt>
                <c:pt idx="375">
                  <c:v>8.658008658008658E-3</c:v>
                </c:pt>
                <c:pt idx="376">
                  <c:v>7.1530758226037196E-3</c:v>
                </c:pt>
                <c:pt idx="377">
                  <c:v>6.5885797950219621E-3</c:v>
                </c:pt>
                <c:pt idx="378">
                  <c:v>6.540697674418605E-3</c:v>
                </c:pt>
                <c:pt idx="379">
                  <c:v>7.8909612625538018E-3</c:v>
                </c:pt>
                <c:pt idx="380">
                  <c:v>1.1519078473722102E-2</c:v>
                </c:pt>
                <c:pt idx="381">
                  <c:v>6.671608598962194E-3</c:v>
                </c:pt>
                <c:pt idx="382">
                  <c:v>6.1068702290076335E-3</c:v>
                </c:pt>
                <c:pt idx="383">
                  <c:v>4.6296296296296294E-3</c:v>
                </c:pt>
                <c:pt idx="384">
                  <c:v>5.4858934169278997E-3</c:v>
                </c:pt>
                <c:pt idx="385">
                  <c:v>5.4644808743169399E-3</c:v>
                </c:pt>
                <c:pt idx="386">
                  <c:v>5.451713395638629E-3</c:v>
                </c:pt>
                <c:pt idx="387">
                  <c:v>4.1186161449752881E-3</c:v>
                </c:pt>
                <c:pt idx="388">
                  <c:v>8.6880973066898355E-3</c:v>
                </c:pt>
                <c:pt idx="389">
                  <c:v>9.057971014492754E-3</c:v>
                </c:pt>
                <c:pt idx="390">
                  <c:v>9.442870632672332E-3</c:v>
                </c:pt>
                <c:pt idx="391">
                  <c:v>1.1033099297893681E-2</c:v>
                </c:pt>
                <c:pt idx="392">
                  <c:v>1.1066398390342052E-2</c:v>
                </c:pt>
                <c:pt idx="393">
                  <c:v>6.2827225130890054E-3</c:v>
                </c:pt>
                <c:pt idx="394">
                  <c:v>7.803790412486065E-3</c:v>
                </c:pt>
                <c:pt idx="395">
                  <c:v>9.4117647058823521E-3</c:v>
                </c:pt>
                <c:pt idx="396">
                  <c:v>9.696969696969697E-3</c:v>
                </c:pt>
                <c:pt idx="397">
                  <c:v>1.1612903225806452E-2</c:v>
                </c:pt>
                <c:pt idx="398">
                  <c:v>8.3333333333333332E-3</c:v>
                </c:pt>
                <c:pt idx="399">
                  <c:v>1.0014306151645207E-2</c:v>
                </c:pt>
                <c:pt idx="400">
                  <c:v>1.0416666666666666E-2</c:v>
                </c:pt>
                <c:pt idx="401">
                  <c:v>1.6442451420029897E-2</c:v>
                </c:pt>
                <c:pt idx="402">
                  <c:v>1.488095238095238E-2</c:v>
                </c:pt>
                <c:pt idx="403">
                  <c:v>2.0472440944881889E-2</c:v>
                </c:pt>
                <c:pt idx="404">
                  <c:v>1.6313213703099509E-2</c:v>
                </c:pt>
                <c:pt idx="405">
                  <c:v>2.030456852791878E-2</c:v>
                </c:pt>
                <c:pt idx="406">
                  <c:v>2.0100502512562814E-2</c:v>
                </c:pt>
                <c:pt idx="407">
                  <c:v>1.7571884984025558E-2</c:v>
                </c:pt>
                <c:pt idx="408">
                  <c:v>1.675041876046901E-2</c:v>
                </c:pt>
                <c:pt idx="409">
                  <c:v>1.8333333333333333E-2</c:v>
                </c:pt>
                <c:pt idx="410">
                  <c:v>1.6260162601626018E-2</c:v>
                </c:pt>
                <c:pt idx="411">
                  <c:v>2.2727272727272728E-2</c:v>
                </c:pt>
                <c:pt idx="412">
                  <c:v>1.824212271973466E-2</c:v>
                </c:pt>
                <c:pt idx="413">
                  <c:v>1.948051948051948E-2</c:v>
                </c:pt>
                <c:pt idx="414">
                  <c:v>1.8749999999999999E-2</c:v>
                </c:pt>
                <c:pt idx="415">
                  <c:v>1.9461077844311378E-2</c:v>
                </c:pt>
                <c:pt idx="416">
                  <c:v>1.8922852983988356E-2</c:v>
                </c:pt>
                <c:pt idx="417">
                  <c:v>2.2488755622188907E-2</c:v>
                </c:pt>
                <c:pt idx="418">
                  <c:v>2.2421524663677129E-2</c:v>
                </c:pt>
                <c:pt idx="419">
                  <c:v>2.7338129496402876E-2</c:v>
                </c:pt>
                <c:pt idx="420">
                  <c:v>2.3842917251051893E-2</c:v>
                </c:pt>
                <c:pt idx="421">
                  <c:v>2.0215633423180591E-2</c:v>
                </c:pt>
                <c:pt idx="422">
                  <c:v>2.2309711286089239E-2</c:v>
                </c:pt>
                <c:pt idx="423">
                  <c:v>2.570694087403599E-2</c:v>
                </c:pt>
                <c:pt idx="424">
                  <c:v>2.8673835125448029E-2</c:v>
                </c:pt>
                <c:pt idx="425">
                  <c:v>2.6315789473684209E-2</c:v>
                </c:pt>
                <c:pt idx="426">
                  <c:v>2.4764150943396228E-2</c:v>
                </c:pt>
                <c:pt idx="427">
                  <c:v>2.7446300715990454E-2</c:v>
                </c:pt>
                <c:pt idx="428">
                  <c:v>2.9063509149623249E-2</c:v>
                </c:pt>
                <c:pt idx="429">
                  <c:v>3.3985581874356331E-2</c:v>
                </c:pt>
                <c:pt idx="430">
                  <c:v>3.0938123752495009E-2</c:v>
                </c:pt>
                <c:pt idx="431">
                  <c:v>2.7722772277227723E-2</c:v>
                </c:pt>
                <c:pt idx="432">
                  <c:v>2.1632251720747297E-2</c:v>
                </c:pt>
                <c:pt idx="433">
                  <c:v>2.5936599423631124E-2</c:v>
                </c:pt>
                <c:pt idx="434">
                  <c:v>2.3054755043227664E-2</c:v>
                </c:pt>
                <c:pt idx="435">
                  <c:v>2.5665399239543727E-2</c:v>
                </c:pt>
                <c:pt idx="436">
                  <c:v>2.2835394862036156E-2</c:v>
                </c:pt>
                <c:pt idx="437">
                  <c:v>2.321083172147002E-2</c:v>
                </c:pt>
                <c:pt idx="438">
                  <c:v>2.1021021021021023E-2</c:v>
                </c:pt>
                <c:pt idx="439">
                  <c:v>2.2954091816367265E-2</c:v>
                </c:pt>
                <c:pt idx="440">
                  <c:v>2.6130653266331658E-2</c:v>
                </c:pt>
                <c:pt idx="441">
                  <c:v>2.6239067055393587E-2</c:v>
                </c:pt>
                <c:pt idx="442">
                  <c:v>2.1032504780114723E-2</c:v>
                </c:pt>
                <c:pt idx="443">
                  <c:v>2.3041474654377881E-2</c:v>
                </c:pt>
                <c:pt idx="444">
                  <c:v>2.5202520252025202E-2</c:v>
                </c:pt>
                <c:pt idx="445">
                  <c:v>2.5089605734767026E-2</c:v>
                </c:pt>
                <c:pt idx="446">
                  <c:v>2.1505376344086023E-2</c:v>
                </c:pt>
                <c:pt idx="447">
                  <c:v>1.9143117593436645E-2</c:v>
                </c:pt>
                <c:pt idx="448">
                  <c:v>1.6918967052537846E-2</c:v>
                </c:pt>
                <c:pt idx="449">
                  <c:v>2.0512820512820513E-2</c:v>
                </c:pt>
                <c:pt idx="450">
                  <c:v>2.1848739495798318E-2</c:v>
                </c:pt>
                <c:pt idx="451">
                  <c:v>2.3411371237458192E-2</c:v>
                </c:pt>
                <c:pt idx="452">
                  <c:v>2.1328958162428219E-2</c:v>
                </c:pt>
                <c:pt idx="453">
                  <c:v>2.2875816993464051E-2</c:v>
                </c:pt>
                <c:pt idx="454">
                  <c:v>2.2295623451692816E-2</c:v>
                </c:pt>
                <c:pt idx="455">
                  <c:v>2.0661157024793389E-2</c:v>
                </c:pt>
                <c:pt idx="456">
                  <c:v>1.8837018837018837E-2</c:v>
                </c:pt>
                <c:pt idx="457">
                  <c:v>2.0296643247462921E-2</c:v>
                </c:pt>
                <c:pt idx="458">
                  <c:v>2.1791767554479417E-2</c:v>
                </c:pt>
                <c:pt idx="459">
                  <c:v>1.7973856209150325E-2</c:v>
                </c:pt>
                <c:pt idx="460">
                  <c:v>2.100840336134454E-2</c:v>
                </c:pt>
                <c:pt idx="461">
                  <c:v>2.0408163265306121E-2</c:v>
                </c:pt>
                <c:pt idx="462">
                  <c:v>1.8308631211857017E-2</c:v>
                </c:pt>
                <c:pt idx="463">
                  <c:v>1.7902813299232736E-2</c:v>
                </c:pt>
                <c:pt idx="464">
                  <c:v>1.4260249554367201E-2</c:v>
                </c:pt>
                <c:pt idx="465">
                  <c:v>1.5755329008341055E-2</c:v>
                </c:pt>
                <c:pt idx="466">
                  <c:v>1.60075329566855E-2</c:v>
                </c:pt>
                <c:pt idx="467">
                  <c:v>1.5037593984962405E-2</c:v>
                </c:pt>
                <c:pt idx="468">
                  <c:v>1.2369172216936251E-2</c:v>
                </c:pt>
                <c:pt idx="469">
                  <c:v>1.1594202898550725E-2</c:v>
                </c:pt>
                <c:pt idx="470">
                  <c:v>1.3171225937183385E-2</c:v>
                </c:pt>
                <c:pt idx="471">
                  <c:v>1.4477766287487074E-2</c:v>
                </c:pt>
                <c:pt idx="472">
                  <c:v>1.2903225806451613E-2</c:v>
                </c:pt>
                <c:pt idx="473">
                  <c:v>7.9185520361990946E-3</c:v>
                </c:pt>
                <c:pt idx="474">
                  <c:v>1.1862396204033215E-2</c:v>
                </c:pt>
                <c:pt idx="475">
                  <c:v>9.876543209876543E-3</c:v>
                </c:pt>
                <c:pt idx="476">
                  <c:v>8.5679314565483469E-3</c:v>
                </c:pt>
                <c:pt idx="477">
                  <c:v>8.7609511889862324E-3</c:v>
                </c:pt>
                <c:pt idx="478">
                  <c:v>9.9009900990099011E-3</c:v>
                </c:pt>
                <c:pt idx="479">
                  <c:v>1.303780964797914E-2</c:v>
                </c:pt>
                <c:pt idx="480">
                  <c:v>1.4765100671140939E-2</c:v>
                </c:pt>
                <c:pt idx="481">
                  <c:v>1.3908205841446454E-2</c:v>
                </c:pt>
                <c:pt idx="482">
                  <c:v>1.2693935119887164E-2</c:v>
                </c:pt>
                <c:pt idx="483">
                  <c:v>1.2857142857142857E-2</c:v>
                </c:pt>
                <c:pt idx="484">
                  <c:v>1.2857142857142857E-2</c:v>
                </c:pt>
                <c:pt idx="485">
                  <c:v>1.4409221902017291E-2</c:v>
                </c:pt>
                <c:pt idx="486">
                  <c:v>1.6616314199395771E-2</c:v>
                </c:pt>
                <c:pt idx="487">
                  <c:v>1.4150943396226415E-2</c:v>
                </c:pt>
                <c:pt idx="488">
                  <c:v>1.7571884984025558E-2</c:v>
                </c:pt>
                <c:pt idx="489">
                  <c:v>1.6528925619834711E-2</c:v>
                </c:pt>
                <c:pt idx="490">
                  <c:v>1.6420361247947456E-2</c:v>
                </c:pt>
                <c:pt idx="491">
                  <c:v>1.935483870967742E-2</c:v>
                </c:pt>
                <c:pt idx="492">
                  <c:v>1.6977928692699491E-2</c:v>
                </c:pt>
                <c:pt idx="493">
                  <c:v>2.1660649819494584E-2</c:v>
                </c:pt>
                <c:pt idx="494">
                  <c:v>2.3853211009174313E-2</c:v>
                </c:pt>
                <c:pt idx="495">
                  <c:v>2.3076923076923078E-2</c:v>
                </c:pt>
                <c:pt idx="496">
                  <c:v>2.1317829457364341E-2</c:v>
                </c:pt>
                <c:pt idx="497">
                  <c:v>1.953125E-2</c:v>
                </c:pt>
                <c:pt idx="498">
                  <c:v>1.937984496124031E-2</c:v>
                </c:pt>
                <c:pt idx="499">
                  <c:v>2.1696252465483234E-2</c:v>
                </c:pt>
                <c:pt idx="500">
                  <c:v>1.4861995753715499E-2</c:v>
                </c:pt>
                <c:pt idx="501">
                  <c:v>1.7777777777777778E-2</c:v>
                </c:pt>
                <c:pt idx="502">
                  <c:v>1.5555555555555555E-2</c:v>
                </c:pt>
                <c:pt idx="503">
                  <c:v>1.3761467889908258E-2</c:v>
                </c:pt>
                <c:pt idx="504">
                  <c:v>9.5923261390887284E-3</c:v>
                </c:pt>
                <c:pt idx="505">
                  <c:v>1.2195121951219513E-2</c:v>
                </c:pt>
                <c:pt idx="506">
                  <c:v>1.2919896640826873E-2</c:v>
                </c:pt>
                <c:pt idx="507">
                  <c:v>1.6348773841961851E-2</c:v>
                </c:pt>
                <c:pt idx="508">
                  <c:v>2.0172910662824207E-2</c:v>
                </c:pt>
                <c:pt idx="509">
                  <c:v>1.7492711370262391E-2</c:v>
                </c:pt>
                <c:pt idx="510">
                  <c:v>1.7699115044247787E-2</c:v>
                </c:pt>
                <c:pt idx="511">
                  <c:v>2.0588235294117647E-2</c:v>
                </c:pt>
                <c:pt idx="512">
                  <c:v>2.3738872403560832E-2</c:v>
                </c:pt>
                <c:pt idx="513">
                  <c:v>2.1538461538461538E-2</c:v>
                </c:pt>
                <c:pt idx="514">
                  <c:v>2.2950819672131147E-2</c:v>
                </c:pt>
                <c:pt idx="515">
                  <c:v>1.9169329073482427E-2</c:v>
                </c:pt>
                <c:pt idx="516">
                  <c:v>1.948051948051948E-2</c:v>
                </c:pt>
                <c:pt idx="517">
                  <c:v>2.0270270270270271E-2</c:v>
                </c:pt>
                <c:pt idx="518">
                  <c:v>1.9417475728155338E-2</c:v>
                </c:pt>
                <c:pt idx="519">
                  <c:v>2.0689655172413793E-2</c:v>
                </c:pt>
                <c:pt idx="520">
                  <c:v>1.444043321299639E-2</c:v>
                </c:pt>
                <c:pt idx="521">
                  <c:v>1.1538461538461539E-2</c:v>
                </c:pt>
                <c:pt idx="522">
                  <c:v>1.3100436681222707E-2</c:v>
                </c:pt>
                <c:pt idx="523">
                  <c:v>2.1097046413502109E-2</c:v>
                </c:pt>
                <c:pt idx="524">
                  <c:v>2.3622047244094488E-2</c:v>
                </c:pt>
                <c:pt idx="525">
                  <c:v>2.553191489361702E-2</c:v>
                </c:pt>
                <c:pt idx="526">
                  <c:v>2.564102564102564E-2</c:v>
                </c:pt>
                <c:pt idx="527">
                  <c:v>3.5398230088495575E-2</c:v>
                </c:pt>
                <c:pt idx="528">
                  <c:v>3.669724770642202E-2</c:v>
                </c:pt>
                <c:pt idx="529">
                  <c:v>3.5000000000000003E-2</c:v>
                </c:pt>
                <c:pt idx="530">
                  <c:v>3.015075376884422E-2</c:v>
                </c:pt>
                <c:pt idx="531">
                  <c:v>3.7634408602150539E-2</c:v>
                </c:pt>
                <c:pt idx="532">
                  <c:v>3.6842105263157891E-2</c:v>
                </c:pt>
                <c:pt idx="533">
                  <c:v>3.015075376884422E-2</c:v>
                </c:pt>
                <c:pt idx="534">
                  <c:v>4.145077720207254E-2</c:v>
                </c:pt>
                <c:pt idx="535">
                  <c:v>4.0935672514619881E-2</c:v>
                </c:pt>
                <c:pt idx="536">
                  <c:v>3.7974683544303799E-2</c:v>
                </c:pt>
                <c:pt idx="537">
                  <c:v>3.5928143712574849E-2</c:v>
                </c:pt>
                <c:pt idx="538">
                  <c:v>3.5087719298245612E-2</c:v>
                </c:pt>
                <c:pt idx="539">
                  <c:v>3.3519553072625698E-2</c:v>
                </c:pt>
                <c:pt idx="540">
                  <c:v>3.4682080924855488E-2</c:v>
                </c:pt>
                <c:pt idx="541">
                  <c:v>3.2786885245901641E-2</c:v>
                </c:pt>
                <c:pt idx="542">
                  <c:v>2.7624309392265192E-2</c:v>
                </c:pt>
                <c:pt idx="543">
                  <c:v>2.9239766081871343E-2</c:v>
                </c:pt>
                <c:pt idx="544">
                  <c:v>3.2894736842105261E-2</c:v>
                </c:pt>
                <c:pt idx="545">
                  <c:v>2.1126760563380281E-2</c:v>
                </c:pt>
                <c:pt idx="546">
                  <c:v>2.2556390977443608E-2</c:v>
                </c:pt>
                <c:pt idx="547">
                  <c:v>2.2222222222222223E-2</c:v>
                </c:pt>
                <c:pt idx="548">
                  <c:v>2.4193548387096774E-2</c:v>
                </c:pt>
                <c:pt idx="549">
                  <c:v>2.3076923076923078E-2</c:v>
                </c:pt>
                <c:pt idx="550">
                  <c:v>2.34375E-2</c:v>
                </c:pt>
                <c:pt idx="551">
                  <c:v>2.4590163934426229E-2</c:v>
                </c:pt>
                <c:pt idx="552">
                  <c:v>2.564102564102564E-2</c:v>
                </c:pt>
                <c:pt idx="553">
                  <c:v>2.7027027027027029E-2</c:v>
                </c:pt>
                <c:pt idx="554">
                  <c:v>0.03</c:v>
                </c:pt>
                <c:pt idx="555">
                  <c:v>3.2967032967032968E-2</c:v>
                </c:pt>
                <c:pt idx="556">
                  <c:v>3.4090909090909088E-2</c:v>
                </c:pt>
                <c:pt idx="557">
                  <c:v>3.5294117647058823E-2</c:v>
                </c:pt>
                <c:pt idx="558">
                  <c:v>3.3333333333333333E-2</c:v>
                </c:pt>
                <c:pt idx="559">
                  <c:v>3.2608695652173912E-2</c:v>
                </c:pt>
                <c:pt idx="560">
                  <c:v>3.3707865168539325E-2</c:v>
                </c:pt>
                <c:pt idx="561">
                  <c:v>3.5714285714285712E-2</c:v>
                </c:pt>
                <c:pt idx="562">
                  <c:v>3.7499999999999999E-2</c:v>
                </c:pt>
                <c:pt idx="563">
                  <c:v>3.5294117647058823E-2</c:v>
                </c:pt>
                <c:pt idx="564">
                  <c:v>3.4090909090909088E-2</c:v>
                </c:pt>
                <c:pt idx="565">
                  <c:v>3.5294117647058823E-2</c:v>
                </c:pt>
                <c:pt idx="566">
                  <c:v>3.5714285714285712E-2</c:v>
                </c:pt>
                <c:pt idx="567">
                  <c:v>3.7499999999999999E-2</c:v>
                </c:pt>
                <c:pt idx="568">
                  <c:v>3.7037037037037035E-2</c:v>
                </c:pt>
                <c:pt idx="569">
                  <c:v>3.614457831325301E-2</c:v>
                </c:pt>
                <c:pt idx="570">
                  <c:v>3.9473684210526314E-2</c:v>
                </c:pt>
                <c:pt idx="571">
                  <c:v>5.1948051948051951E-2</c:v>
                </c:pt>
                <c:pt idx="572">
                  <c:v>2.7397260273972601E-2</c:v>
                </c:pt>
                <c:pt idx="573">
                  <c:v>2.7027027027027029E-2</c:v>
                </c:pt>
                <c:pt idx="574">
                  <c:v>2.7027027027027029E-2</c:v>
                </c:pt>
                <c:pt idx="575">
                  <c:v>2.6315789473684209E-2</c:v>
                </c:pt>
                <c:pt idx="576">
                  <c:v>2.5974025974025976E-2</c:v>
                </c:pt>
                <c:pt idx="577">
                  <c:v>2.4390243902439025E-2</c:v>
                </c:pt>
                <c:pt idx="578">
                  <c:v>2.6315789473684209E-2</c:v>
                </c:pt>
                <c:pt idx="579">
                  <c:v>3.7037037037037035E-2</c:v>
                </c:pt>
                <c:pt idx="580">
                  <c:v>3.7974683544303799E-2</c:v>
                </c:pt>
                <c:pt idx="581">
                  <c:v>5.4054054054054057E-2</c:v>
                </c:pt>
                <c:pt idx="582">
                  <c:v>5.128205128205128E-2</c:v>
                </c:pt>
                <c:pt idx="583">
                  <c:v>4.9382716049382713E-2</c:v>
                </c:pt>
                <c:pt idx="584">
                  <c:v>3.9473684210526314E-2</c:v>
                </c:pt>
                <c:pt idx="585">
                  <c:v>4.1095890410958902E-2</c:v>
                </c:pt>
                <c:pt idx="586">
                  <c:v>4.2857142857142858E-2</c:v>
                </c:pt>
                <c:pt idx="587">
                  <c:v>4.4776119402985072E-2</c:v>
                </c:pt>
                <c:pt idx="588">
                  <c:v>4.7619047619047616E-2</c:v>
                </c:pt>
                <c:pt idx="589">
                  <c:v>4.6875E-2</c:v>
                </c:pt>
                <c:pt idx="590">
                  <c:v>4.5454545454545456E-2</c:v>
                </c:pt>
                <c:pt idx="591">
                  <c:v>4.5454545454545456E-2</c:v>
                </c:pt>
                <c:pt idx="592">
                  <c:v>3.1746031746031744E-2</c:v>
                </c:pt>
                <c:pt idx="593">
                  <c:v>3.3898305084745763E-2</c:v>
                </c:pt>
                <c:pt idx="594">
                  <c:v>2.8571428571428571E-2</c:v>
                </c:pt>
                <c:pt idx="595">
                  <c:v>2.6315789473684209E-2</c:v>
                </c:pt>
                <c:pt idx="596">
                  <c:v>2.4390243902439025E-2</c:v>
                </c:pt>
                <c:pt idx="597">
                  <c:v>3.3707865168539325E-2</c:v>
                </c:pt>
                <c:pt idx="598">
                  <c:v>3.2608695652173912E-2</c:v>
                </c:pt>
                <c:pt idx="599">
                  <c:v>3.3707865168539325E-2</c:v>
                </c:pt>
                <c:pt idx="600">
                  <c:v>3.1914893617021274E-2</c:v>
                </c:pt>
                <c:pt idx="601">
                  <c:v>2.0618556701030927E-2</c:v>
                </c:pt>
                <c:pt idx="602">
                  <c:v>2.7777777777777776E-2</c:v>
                </c:pt>
                <c:pt idx="603">
                  <c:v>3.2520325203252036E-2</c:v>
                </c:pt>
                <c:pt idx="604">
                  <c:v>2.9850746268656716E-2</c:v>
                </c:pt>
                <c:pt idx="605">
                  <c:v>2.8985507246376812E-2</c:v>
                </c:pt>
                <c:pt idx="606">
                  <c:v>2.8368794326241134E-2</c:v>
                </c:pt>
                <c:pt idx="607">
                  <c:v>2.7586206896551724E-2</c:v>
                </c:pt>
                <c:pt idx="608">
                  <c:v>2.7777777777777776E-2</c:v>
                </c:pt>
                <c:pt idx="609">
                  <c:v>2.7210884353741496E-2</c:v>
                </c:pt>
                <c:pt idx="610">
                  <c:v>2.4539877300613498E-2</c:v>
                </c:pt>
                <c:pt idx="611">
                  <c:v>2.3809523809523808E-2</c:v>
                </c:pt>
                <c:pt idx="612">
                  <c:v>2.7932960893854747E-2</c:v>
                </c:pt>
                <c:pt idx="613">
                  <c:v>2.197802197802198E-2</c:v>
                </c:pt>
                <c:pt idx="614">
                  <c:v>2.5252525252525252E-2</c:v>
                </c:pt>
                <c:pt idx="615">
                  <c:v>2.8248587570621469E-2</c:v>
                </c:pt>
                <c:pt idx="616">
                  <c:v>3.2967032967032968E-2</c:v>
                </c:pt>
                <c:pt idx="617">
                  <c:v>2.7624309392265192E-2</c:v>
                </c:pt>
                <c:pt idx="618">
                  <c:v>2.3121387283236993E-2</c:v>
                </c:pt>
                <c:pt idx="619">
                  <c:v>2.2857142857142857E-2</c:v>
                </c:pt>
                <c:pt idx="620">
                  <c:v>2.3952095808383235E-2</c:v>
                </c:pt>
                <c:pt idx="621">
                  <c:v>2.4390243902439025E-2</c:v>
                </c:pt>
                <c:pt idx="622">
                  <c:v>3.6363636363636362E-2</c:v>
                </c:pt>
                <c:pt idx="623">
                  <c:v>3.4883720930232558E-2</c:v>
                </c:pt>
                <c:pt idx="624">
                  <c:v>3.7037037037037035E-2</c:v>
                </c:pt>
                <c:pt idx="625">
                  <c:v>4.1666666666666664E-2</c:v>
                </c:pt>
                <c:pt idx="626">
                  <c:v>4.7619047619047616E-2</c:v>
                </c:pt>
                <c:pt idx="627">
                  <c:v>4.3010752688172046E-2</c:v>
                </c:pt>
                <c:pt idx="628">
                  <c:v>4.1237113402061855E-2</c:v>
                </c:pt>
                <c:pt idx="629">
                  <c:v>3.6649214659685861E-2</c:v>
                </c:pt>
                <c:pt idx="630">
                  <c:v>3.3980582524271843E-2</c:v>
                </c:pt>
                <c:pt idx="631">
                  <c:v>3.4782608695652174E-2</c:v>
                </c:pt>
                <c:pt idx="632">
                  <c:v>2.100840336134454E-2</c:v>
                </c:pt>
                <c:pt idx="633">
                  <c:v>2.1739130434782608E-2</c:v>
                </c:pt>
                <c:pt idx="634">
                  <c:v>2.7027027027027029E-2</c:v>
                </c:pt>
                <c:pt idx="635">
                  <c:v>2.2831050228310501E-2</c:v>
                </c:pt>
                <c:pt idx="636">
                  <c:v>2.7397260273972601E-2</c:v>
                </c:pt>
                <c:pt idx="637">
                  <c:v>1.7857142857142856E-2</c:v>
                </c:pt>
                <c:pt idx="638">
                  <c:v>1.7621145374449341E-2</c:v>
                </c:pt>
                <c:pt idx="639">
                  <c:v>2.1459227467811159E-2</c:v>
                </c:pt>
                <c:pt idx="640">
                  <c:v>2.8806584362139918E-2</c:v>
                </c:pt>
                <c:pt idx="641">
                  <c:v>2.4896265560165973E-2</c:v>
                </c:pt>
                <c:pt idx="642">
                  <c:v>4.3290043290043288E-2</c:v>
                </c:pt>
                <c:pt idx="643">
                  <c:v>4.048582995951417E-2</c:v>
                </c:pt>
                <c:pt idx="644">
                  <c:v>3.7499999999999999E-2</c:v>
                </c:pt>
                <c:pt idx="645">
                  <c:v>3.5714285714285712E-2</c:v>
                </c:pt>
                <c:pt idx="646">
                  <c:v>3.3472803347280332E-2</c:v>
                </c:pt>
                <c:pt idx="647">
                  <c:v>3.968253968253968E-2</c:v>
                </c:pt>
                <c:pt idx="648">
                  <c:v>3.6885245901639344E-2</c:v>
                </c:pt>
                <c:pt idx="649">
                  <c:v>3.5433070866141732E-2</c:v>
                </c:pt>
                <c:pt idx="650">
                  <c:v>2.6923076923076925E-2</c:v>
                </c:pt>
                <c:pt idx="651">
                  <c:v>2.564102564102564E-2</c:v>
                </c:pt>
                <c:pt idx="652">
                  <c:v>2.1276595744680851E-2</c:v>
                </c:pt>
                <c:pt idx="653">
                  <c:v>2.0547945205479451E-2</c:v>
                </c:pt>
                <c:pt idx="654">
                  <c:v>1.7064846416382253E-2</c:v>
                </c:pt>
                <c:pt idx="655">
                  <c:v>1.3333333333333334E-2</c:v>
                </c:pt>
                <c:pt idx="656">
                  <c:v>1.2195121951219513E-2</c:v>
                </c:pt>
                <c:pt idx="657">
                  <c:v>1.5151515151515152E-2</c:v>
                </c:pt>
                <c:pt idx="658">
                  <c:v>1.6901408450704224E-2</c:v>
                </c:pt>
                <c:pt idx="659">
                  <c:v>1.6393442622950821E-2</c:v>
                </c:pt>
                <c:pt idx="660">
                  <c:v>1.0282776349614395E-2</c:v>
                </c:pt>
                <c:pt idx="661">
                  <c:v>1.6908212560386472E-2</c:v>
                </c:pt>
                <c:pt idx="662">
                  <c:v>1.7326732673267328E-2</c:v>
                </c:pt>
                <c:pt idx="663">
                  <c:v>1.6949152542372881E-2</c:v>
                </c:pt>
                <c:pt idx="664">
                  <c:v>1.4319809069212411E-2</c:v>
                </c:pt>
                <c:pt idx="665">
                  <c:v>1.405152224824356E-2</c:v>
                </c:pt>
                <c:pt idx="666">
                  <c:v>1.5317286652078774E-2</c:v>
                </c:pt>
                <c:pt idx="667">
                  <c:v>1.2931034482758621E-2</c:v>
                </c:pt>
                <c:pt idx="668">
                  <c:v>1.4830508474576272E-2</c:v>
                </c:pt>
                <c:pt idx="669">
                  <c:v>1.2658227848101266E-2</c:v>
                </c:pt>
                <c:pt idx="670">
                  <c:v>1.6701461377870562E-2</c:v>
                </c:pt>
                <c:pt idx="671">
                  <c:v>1.5779092702169626E-2</c:v>
                </c:pt>
                <c:pt idx="672">
                  <c:v>1.7077798861480076E-2</c:v>
                </c:pt>
                <c:pt idx="673">
                  <c:v>1.5761821366024518E-2</c:v>
                </c:pt>
                <c:pt idx="674">
                  <c:v>1.1494252873563218E-2</c:v>
                </c:pt>
                <c:pt idx="675">
                  <c:v>1.6366612111292964E-2</c:v>
                </c:pt>
                <c:pt idx="676">
                  <c:v>1.6129032258064516E-2</c:v>
                </c:pt>
                <c:pt idx="677">
                  <c:v>2.2328548644338118E-2</c:v>
                </c:pt>
                <c:pt idx="678">
                  <c:v>2.5276461295418641E-2</c:v>
                </c:pt>
                <c:pt idx="679">
                  <c:v>1.9786910197869101E-2</c:v>
                </c:pt>
                <c:pt idx="680">
                  <c:v>1.3157894736842105E-2</c:v>
                </c:pt>
                <c:pt idx="681">
                  <c:v>9.8314606741573031E-3</c:v>
                </c:pt>
                <c:pt idx="682">
                  <c:v>9.8730606488011286E-3</c:v>
                </c:pt>
                <c:pt idx="683">
                  <c:v>1.0738255033557046E-2</c:v>
                </c:pt>
                <c:pt idx="684">
                  <c:v>1.0554089709762533E-2</c:v>
                </c:pt>
                <c:pt idx="685">
                  <c:v>1.1842105263157895E-2</c:v>
                </c:pt>
                <c:pt idx="686">
                  <c:v>8.9399744572158362E-3</c:v>
                </c:pt>
                <c:pt idx="687">
                  <c:v>1.1349306431273645E-2</c:v>
                </c:pt>
                <c:pt idx="688">
                  <c:v>1.3142174432497013E-2</c:v>
                </c:pt>
                <c:pt idx="689">
                  <c:v>1.4492753623188406E-2</c:v>
                </c:pt>
                <c:pt idx="690">
                  <c:v>1.2300123001230012E-2</c:v>
                </c:pt>
                <c:pt idx="691">
                  <c:v>1.6560509554140127E-2</c:v>
                </c:pt>
                <c:pt idx="692">
                  <c:v>1.7948717948717947E-2</c:v>
                </c:pt>
                <c:pt idx="693">
                  <c:v>1.6581632653061226E-2</c:v>
                </c:pt>
                <c:pt idx="694">
                  <c:v>1.770956316410862E-2</c:v>
                </c:pt>
                <c:pt idx="695">
                  <c:v>1.45413870246085E-2</c:v>
                </c:pt>
                <c:pt idx="706">
                  <c:v>1.45413870246085E-2</c:v>
                </c:pt>
                <c:pt idx="707">
                  <c:v>2.2261400489649447E-2</c:v>
                </c:pt>
                <c:pt idx="708">
                  <c:v>2.9981413954690388E-2</c:v>
                </c:pt>
                <c:pt idx="709">
                  <c:v>3.7701427419731343E-2</c:v>
                </c:pt>
                <c:pt idx="710">
                  <c:v>4.5421440884772277E-2</c:v>
                </c:pt>
                <c:pt idx="711">
                  <c:v>5.3141454349813225E-2</c:v>
                </c:pt>
                <c:pt idx="712">
                  <c:v>6.0861467814854173E-2</c:v>
                </c:pt>
                <c:pt idx="713">
                  <c:v>6.8581481279895107E-2</c:v>
                </c:pt>
                <c:pt idx="714">
                  <c:v>7.6301494744936055E-2</c:v>
                </c:pt>
                <c:pt idx="715">
                  <c:v>8.4021508209977003E-2</c:v>
                </c:pt>
                <c:pt idx="716">
                  <c:v>9.1741521675017937E-2</c:v>
                </c:pt>
                <c:pt idx="717">
                  <c:v>9.9461535140058899E-2</c:v>
                </c:pt>
                <c:pt idx="718">
                  <c:v>0.10718154860509985</c:v>
                </c:pt>
                <c:pt idx="719">
                  <c:v>0.11490156207014078</c:v>
                </c:pt>
                <c:pt idx="720">
                  <c:v>0.12262157553518174</c:v>
                </c:pt>
                <c:pt idx="721">
                  <c:v>0.13034158900022269</c:v>
                </c:pt>
                <c:pt idx="722">
                  <c:v>0.13806160246526364</c:v>
                </c:pt>
                <c:pt idx="723">
                  <c:v>0.14578161593030459</c:v>
                </c:pt>
                <c:pt idx="724">
                  <c:v>0.15350162939534553</c:v>
                </c:pt>
                <c:pt idx="725">
                  <c:v>0.16122164286038651</c:v>
                </c:pt>
                <c:pt idx="726">
                  <c:v>0.1689416563254274</c:v>
                </c:pt>
                <c:pt idx="727">
                  <c:v>0.1689416563254274</c:v>
                </c:pt>
                <c:pt idx="728">
                  <c:v>0.1689416563254274</c:v>
                </c:pt>
                <c:pt idx="729">
                  <c:v>0.1689416563254274</c:v>
                </c:pt>
                <c:pt idx="730">
                  <c:v>0.1689416563254274</c:v>
                </c:pt>
                <c:pt idx="731">
                  <c:v>0.1689416563254274</c:v>
                </c:pt>
                <c:pt idx="732">
                  <c:v>0.1689416563254274</c:v>
                </c:pt>
                <c:pt idx="733">
                  <c:v>0.1689416563254274</c:v>
                </c:pt>
                <c:pt idx="734">
                  <c:v>0.1689416563254274</c:v>
                </c:pt>
                <c:pt idx="735">
                  <c:v>0.1689416563254274</c:v>
                </c:pt>
                <c:pt idx="736">
                  <c:v>0.1689416563254274</c:v>
                </c:pt>
                <c:pt idx="737">
                  <c:v>0.1689416563254274</c:v>
                </c:pt>
                <c:pt idx="738">
                  <c:v>0.1689416563254274</c:v>
                </c:pt>
                <c:pt idx="739">
                  <c:v>0.1689416563254274</c:v>
                </c:pt>
                <c:pt idx="740">
                  <c:v>0.1689416563254274</c:v>
                </c:pt>
                <c:pt idx="741">
                  <c:v>0.1689416563254274</c:v>
                </c:pt>
                <c:pt idx="742">
                  <c:v>0.1689416563254274</c:v>
                </c:pt>
                <c:pt idx="743">
                  <c:v>0.1689416563254274</c:v>
                </c:pt>
                <c:pt idx="744">
                  <c:v>0.1689416563254274</c:v>
                </c:pt>
                <c:pt idx="745">
                  <c:v>0.1689416563254274</c:v>
                </c:pt>
                <c:pt idx="746">
                  <c:v>0.1689416563254274</c:v>
                </c:pt>
                <c:pt idx="747">
                  <c:v>0.1689416563254274</c:v>
                </c:pt>
                <c:pt idx="748">
                  <c:v>0.1689416563254274</c:v>
                </c:pt>
                <c:pt idx="749">
                  <c:v>0.1689416563254274</c:v>
                </c:pt>
                <c:pt idx="750">
                  <c:v>0.1689416563254274</c:v>
                </c:pt>
                <c:pt idx="751">
                  <c:v>0.1689416563254274</c:v>
                </c:pt>
                <c:pt idx="752">
                  <c:v>0.1689416563254274</c:v>
                </c:pt>
                <c:pt idx="753">
                  <c:v>0.1689416563254274</c:v>
                </c:pt>
                <c:pt idx="754">
                  <c:v>0.1689416563254274</c:v>
                </c:pt>
                <c:pt idx="755">
                  <c:v>0.1689416563254274</c:v>
                </c:pt>
                <c:pt idx="756">
                  <c:v>0.1689416563254274</c:v>
                </c:pt>
                <c:pt idx="757">
                  <c:v>0.1689416563254274</c:v>
                </c:pt>
                <c:pt idx="758">
                  <c:v>0.1689416563254274</c:v>
                </c:pt>
                <c:pt idx="759">
                  <c:v>0.1689416563254274</c:v>
                </c:pt>
                <c:pt idx="760">
                  <c:v>0.1689416563254274</c:v>
                </c:pt>
                <c:pt idx="761">
                  <c:v>0.1689416563254274</c:v>
                </c:pt>
                <c:pt idx="762">
                  <c:v>0.1689416563254274</c:v>
                </c:pt>
                <c:pt idx="763">
                  <c:v>0.1689416563254274</c:v>
                </c:pt>
                <c:pt idx="764">
                  <c:v>0.1689416563254274</c:v>
                </c:pt>
                <c:pt idx="765">
                  <c:v>0.1689416563254274</c:v>
                </c:pt>
                <c:pt idx="766">
                  <c:v>0.1689416563254274</c:v>
                </c:pt>
                <c:pt idx="767">
                  <c:v>0.1689416563254274</c:v>
                </c:pt>
                <c:pt idx="768">
                  <c:v>0.1689416563254274</c:v>
                </c:pt>
                <c:pt idx="769">
                  <c:v>0.1689416563254274</c:v>
                </c:pt>
                <c:pt idx="770">
                  <c:v>0.1689416563254274</c:v>
                </c:pt>
                <c:pt idx="771">
                  <c:v>0.1689416563254274</c:v>
                </c:pt>
                <c:pt idx="772">
                  <c:v>0.1689416563254274</c:v>
                </c:pt>
                <c:pt idx="773">
                  <c:v>0.1689416563254274</c:v>
                </c:pt>
                <c:pt idx="774">
                  <c:v>0.1689416563254274</c:v>
                </c:pt>
                <c:pt idx="775">
                  <c:v>0.1689416563254274</c:v>
                </c:pt>
                <c:pt idx="776">
                  <c:v>0.1689416563254274</c:v>
                </c:pt>
                <c:pt idx="777">
                  <c:v>0.1689416563254274</c:v>
                </c:pt>
                <c:pt idx="778">
                  <c:v>0.1689416563254274</c:v>
                </c:pt>
                <c:pt idx="779">
                  <c:v>0.1689416563254274</c:v>
                </c:pt>
                <c:pt idx="780">
                  <c:v>0.1689416563254274</c:v>
                </c:pt>
                <c:pt idx="781">
                  <c:v>0.1689416563254274</c:v>
                </c:pt>
                <c:pt idx="782">
                  <c:v>0.1689416563254274</c:v>
                </c:pt>
                <c:pt idx="783">
                  <c:v>0.1689416563254274</c:v>
                </c:pt>
                <c:pt idx="784">
                  <c:v>0.1689416563254274</c:v>
                </c:pt>
                <c:pt idx="785">
                  <c:v>0.1689416563254274</c:v>
                </c:pt>
                <c:pt idx="786">
                  <c:v>0.1689416563254274</c:v>
                </c:pt>
                <c:pt idx="787">
                  <c:v>0.1689416563254274</c:v>
                </c:pt>
                <c:pt idx="788">
                  <c:v>0.1689416563254274</c:v>
                </c:pt>
                <c:pt idx="789">
                  <c:v>0.1689416563254274</c:v>
                </c:pt>
                <c:pt idx="790">
                  <c:v>0.1689416563254274</c:v>
                </c:pt>
                <c:pt idx="791">
                  <c:v>0.1689416563254274</c:v>
                </c:pt>
                <c:pt idx="792">
                  <c:v>0.1689416563254274</c:v>
                </c:pt>
                <c:pt idx="793">
                  <c:v>0.1689416563254274</c:v>
                </c:pt>
                <c:pt idx="794">
                  <c:v>0.1689416563254274</c:v>
                </c:pt>
                <c:pt idx="795">
                  <c:v>0.1689416563254274</c:v>
                </c:pt>
                <c:pt idx="796">
                  <c:v>0.1689416563254274</c:v>
                </c:pt>
                <c:pt idx="797">
                  <c:v>0.1689416563254274</c:v>
                </c:pt>
                <c:pt idx="798">
                  <c:v>0.1689416563254274</c:v>
                </c:pt>
                <c:pt idx="799">
                  <c:v>0.1689416563254274</c:v>
                </c:pt>
                <c:pt idx="800">
                  <c:v>0.1689416563254274</c:v>
                </c:pt>
                <c:pt idx="801">
                  <c:v>0.1689416563254274</c:v>
                </c:pt>
                <c:pt idx="802">
                  <c:v>0.1689416563254274</c:v>
                </c:pt>
                <c:pt idx="803">
                  <c:v>0.1689416563254274</c:v>
                </c:pt>
                <c:pt idx="804">
                  <c:v>0.1689416563254274</c:v>
                </c:pt>
                <c:pt idx="805">
                  <c:v>0.1689416563254274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9-43A7-B617-545965443D3B}"/>
            </c:ext>
          </c:extLst>
        </c:ser>
        <c:ser>
          <c:idx val="1"/>
          <c:order val="1"/>
          <c:tx>
            <c:strRef>
              <c:f>'age distribution'!$C$1</c:f>
              <c:strCache>
                <c:ptCount val="1"/>
                <c:pt idx="0">
                  <c:v>18-29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'age distribution'!$A$2:$A$807</c:f>
              <c:strCache>
                <c:ptCount val="707"/>
                <c:pt idx="0">
                  <c:v>19.12.2021</c:v>
                </c:pt>
                <c:pt idx="1">
                  <c:v>20.12.2021</c:v>
                </c:pt>
                <c:pt idx="2">
                  <c:v>21.12.2021</c:v>
                </c:pt>
                <c:pt idx="3">
                  <c:v>22.12.2021</c:v>
                </c:pt>
                <c:pt idx="4">
                  <c:v>23.12.2021</c:v>
                </c:pt>
                <c:pt idx="5">
                  <c:v>24.12.2021</c:v>
                </c:pt>
                <c:pt idx="6">
                  <c:v>25.12.2021</c:v>
                </c:pt>
                <c:pt idx="7">
                  <c:v>26.12.2021</c:v>
                </c:pt>
                <c:pt idx="8">
                  <c:v>27.12.2021</c:v>
                </c:pt>
                <c:pt idx="9">
                  <c:v>28.12.2021</c:v>
                </c:pt>
                <c:pt idx="10">
                  <c:v>29.12.2021</c:v>
                </c:pt>
                <c:pt idx="11">
                  <c:v>30.12.2021</c:v>
                </c:pt>
                <c:pt idx="12">
                  <c:v>31.12.2021</c:v>
                </c:pt>
                <c:pt idx="13">
                  <c:v>01.01.2022</c:v>
                </c:pt>
                <c:pt idx="14">
                  <c:v>02.01.2022</c:v>
                </c:pt>
                <c:pt idx="15">
                  <c:v>03.01.2022</c:v>
                </c:pt>
                <c:pt idx="16">
                  <c:v>04.01.2022</c:v>
                </c:pt>
                <c:pt idx="17">
                  <c:v>05.01.2022</c:v>
                </c:pt>
                <c:pt idx="18">
                  <c:v>06.01.2022</c:v>
                </c:pt>
                <c:pt idx="19">
                  <c:v>07.01.2022</c:v>
                </c:pt>
                <c:pt idx="20">
                  <c:v>08.01.2022</c:v>
                </c:pt>
                <c:pt idx="21">
                  <c:v>09.01.2022</c:v>
                </c:pt>
                <c:pt idx="22">
                  <c:v>10.01.2022</c:v>
                </c:pt>
                <c:pt idx="23">
                  <c:v>11.01.2022</c:v>
                </c:pt>
                <c:pt idx="24">
                  <c:v>12.01.2022</c:v>
                </c:pt>
                <c:pt idx="25">
                  <c:v>13.01.2022</c:v>
                </c:pt>
                <c:pt idx="26">
                  <c:v>14.01.2022</c:v>
                </c:pt>
                <c:pt idx="27">
                  <c:v>15.01.2022</c:v>
                </c:pt>
                <c:pt idx="28">
                  <c:v>16.01.2022</c:v>
                </c:pt>
                <c:pt idx="29">
                  <c:v>17.01.2022</c:v>
                </c:pt>
                <c:pt idx="30">
                  <c:v>18.01.2022</c:v>
                </c:pt>
                <c:pt idx="31">
                  <c:v>19.01.2022</c:v>
                </c:pt>
                <c:pt idx="32">
                  <c:v>20.01.2022</c:v>
                </c:pt>
                <c:pt idx="33">
                  <c:v>21.01.2022</c:v>
                </c:pt>
                <c:pt idx="34">
                  <c:v>22.01.2022</c:v>
                </c:pt>
                <c:pt idx="35">
                  <c:v>23.01.2022</c:v>
                </c:pt>
                <c:pt idx="36">
                  <c:v>24.01.2022</c:v>
                </c:pt>
                <c:pt idx="37">
                  <c:v>25.01.2022</c:v>
                </c:pt>
                <c:pt idx="38">
                  <c:v>26.01.2022</c:v>
                </c:pt>
                <c:pt idx="39">
                  <c:v>27.01.2022</c:v>
                </c:pt>
                <c:pt idx="40">
                  <c:v>28.01.2022</c:v>
                </c:pt>
                <c:pt idx="41">
                  <c:v>29.01.2022</c:v>
                </c:pt>
                <c:pt idx="42">
                  <c:v>30.01.2022</c:v>
                </c:pt>
                <c:pt idx="43">
                  <c:v>31.01.2022</c:v>
                </c:pt>
                <c:pt idx="44">
                  <c:v>01.02.2022</c:v>
                </c:pt>
                <c:pt idx="45">
                  <c:v>02.02.2022</c:v>
                </c:pt>
                <c:pt idx="46">
                  <c:v>03.02.2022</c:v>
                </c:pt>
                <c:pt idx="47">
                  <c:v>04.02.2022</c:v>
                </c:pt>
                <c:pt idx="48">
                  <c:v>05.02.2022</c:v>
                </c:pt>
                <c:pt idx="49">
                  <c:v>06.02.2022</c:v>
                </c:pt>
                <c:pt idx="50">
                  <c:v>07.02.2022</c:v>
                </c:pt>
                <c:pt idx="51">
                  <c:v>08.02.2022</c:v>
                </c:pt>
                <c:pt idx="52">
                  <c:v>09.02.2022</c:v>
                </c:pt>
                <c:pt idx="53">
                  <c:v>10.02.2022</c:v>
                </c:pt>
                <c:pt idx="54">
                  <c:v>11.02.2022</c:v>
                </c:pt>
                <c:pt idx="55">
                  <c:v>12.02.2022</c:v>
                </c:pt>
                <c:pt idx="56">
                  <c:v>13.02.2022</c:v>
                </c:pt>
                <c:pt idx="57">
                  <c:v>14.02.2022</c:v>
                </c:pt>
                <c:pt idx="58">
                  <c:v>15.02.2022</c:v>
                </c:pt>
                <c:pt idx="59">
                  <c:v>16.02.2022</c:v>
                </c:pt>
                <c:pt idx="60">
                  <c:v>17.02.2022</c:v>
                </c:pt>
                <c:pt idx="61">
                  <c:v>18.02.2022</c:v>
                </c:pt>
                <c:pt idx="62">
                  <c:v>19.02.2022</c:v>
                </c:pt>
                <c:pt idx="63">
                  <c:v>20.02.2022</c:v>
                </c:pt>
                <c:pt idx="64">
                  <c:v>21.02.2022</c:v>
                </c:pt>
                <c:pt idx="65">
                  <c:v>22.02.2022</c:v>
                </c:pt>
                <c:pt idx="66">
                  <c:v>23.02.2022</c:v>
                </c:pt>
                <c:pt idx="67">
                  <c:v>24.02.2022</c:v>
                </c:pt>
                <c:pt idx="68">
                  <c:v>25.02.2022</c:v>
                </c:pt>
                <c:pt idx="69">
                  <c:v>26.02.2022</c:v>
                </c:pt>
                <c:pt idx="70">
                  <c:v>27.02.2022</c:v>
                </c:pt>
                <c:pt idx="71">
                  <c:v>28.02.2022</c:v>
                </c:pt>
                <c:pt idx="72">
                  <c:v>01.03.2022</c:v>
                </c:pt>
                <c:pt idx="73">
                  <c:v>02.03.2022</c:v>
                </c:pt>
                <c:pt idx="74">
                  <c:v>03.03.2022</c:v>
                </c:pt>
                <c:pt idx="75">
                  <c:v>04.03.2022</c:v>
                </c:pt>
                <c:pt idx="76">
                  <c:v>05.03.2022</c:v>
                </c:pt>
                <c:pt idx="77">
                  <c:v>06.03.2022</c:v>
                </c:pt>
                <c:pt idx="78">
                  <c:v>07.03.2022</c:v>
                </c:pt>
                <c:pt idx="79">
                  <c:v>08.03.2022</c:v>
                </c:pt>
                <c:pt idx="80">
                  <c:v>09.03.2022</c:v>
                </c:pt>
                <c:pt idx="81">
                  <c:v>10.03.2022</c:v>
                </c:pt>
                <c:pt idx="82">
                  <c:v>11.03.2022</c:v>
                </c:pt>
                <c:pt idx="83">
                  <c:v>12.03.2022</c:v>
                </c:pt>
                <c:pt idx="84">
                  <c:v>13.03.2022</c:v>
                </c:pt>
                <c:pt idx="85">
                  <c:v>14.03.2022</c:v>
                </c:pt>
                <c:pt idx="86">
                  <c:v>15.03.2022</c:v>
                </c:pt>
                <c:pt idx="87">
                  <c:v>16.03.2022</c:v>
                </c:pt>
                <c:pt idx="88">
                  <c:v>17.03.2022</c:v>
                </c:pt>
                <c:pt idx="89">
                  <c:v>18.03.2022</c:v>
                </c:pt>
                <c:pt idx="90">
                  <c:v>19.03.2022</c:v>
                </c:pt>
                <c:pt idx="91">
                  <c:v>20.03.2022</c:v>
                </c:pt>
                <c:pt idx="92">
                  <c:v>21.03.2022</c:v>
                </c:pt>
                <c:pt idx="93">
                  <c:v>22.03.2022</c:v>
                </c:pt>
                <c:pt idx="94">
                  <c:v>23.03.2022</c:v>
                </c:pt>
                <c:pt idx="95">
                  <c:v>24.03.2022</c:v>
                </c:pt>
                <c:pt idx="96">
                  <c:v>25.03.2022</c:v>
                </c:pt>
                <c:pt idx="97">
                  <c:v>26.03.2022</c:v>
                </c:pt>
                <c:pt idx="98">
                  <c:v>27.03.2022</c:v>
                </c:pt>
                <c:pt idx="99">
                  <c:v>28.03.2022</c:v>
                </c:pt>
                <c:pt idx="100">
                  <c:v>29.03.2022</c:v>
                </c:pt>
                <c:pt idx="101">
                  <c:v>30.03.2022</c:v>
                </c:pt>
                <c:pt idx="102">
                  <c:v>31.03.2022</c:v>
                </c:pt>
                <c:pt idx="103">
                  <c:v>01.04.2022</c:v>
                </c:pt>
                <c:pt idx="104">
                  <c:v>02.04.2022</c:v>
                </c:pt>
                <c:pt idx="105">
                  <c:v>03.04.2022</c:v>
                </c:pt>
                <c:pt idx="106">
                  <c:v>04.04.2022</c:v>
                </c:pt>
                <c:pt idx="107">
                  <c:v>05.04.2022</c:v>
                </c:pt>
                <c:pt idx="108">
                  <c:v>06.04.2022</c:v>
                </c:pt>
                <c:pt idx="109">
                  <c:v>07.04.2022</c:v>
                </c:pt>
                <c:pt idx="110">
                  <c:v>08.04.2022</c:v>
                </c:pt>
                <c:pt idx="111">
                  <c:v>09.04.2022</c:v>
                </c:pt>
                <c:pt idx="112">
                  <c:v>10.04.2022</c:v>
                </c:pt>
                <c:pt idx="113">
                  <c:v>11.04.2022</c:v>
                </c:pt>
                <c:pt idx="114">
                  <c:v>12.04.2022</c:v>
                </c:pt>
                <c:pt idx="115">
                  <c:v>13.04.2022</c:v>
                </c:pt>
                <c:pt idx="116">
                  <c:v>14.04.2022</c:v>
                </c:pt>
                <c:pt idx="117">
                  <c:v>15.04.2022</c:v>
                </c:pt>
                <c:pt idx="118">
                  <c:v>16.04.2022</c:v>
                </c:pt>
                <c:pt idx="119">
                  <c:v>17.04.2022</c:v>
                </c:pt>
                <c:pt idx="120">
                  <c:v>18.04.2022</c:v>
                </c:pt>
                <c:pt idx="121">
                  <c:v>19.04.2022</c:v>
                </c:pt>
                <c:pt idx="122">
                  <c:v>20.04.2022</c:v>
                </c:pt>
                <c:pt idx="123">
                  <c:v>21.04.2022</c:v>
                </c:pt>
                <c:pt idx="124">
                  <c:v>22.04.2022</c:v>
                </c:pt>
                <c:pt idx="125">
                  <c:v>23.04.2022</c:v>
                </c:pt>
                <c:pt idx="126">
                  <c:v>24.04.2022</c:v>
                </c:pt>
                <c:pt idx="127">
                  <c:v>25.04.2022</c:v>
                </c:pt>
                <c:pt idx="128">
                  <c:v>26.04.2022</c:v>
                </c:pt>
                <c:pt idx="129">
                  <c:v>27.04.2022</c:v>
                </c:pt>
                <c:pt idx="130">
                  <c:v>28.04.2022</c:v>
                </c:pt>
                <c:pt idx="131">
                  <c:v>29.04.2022</c:v>
                </c:pt>
                <c:pt idx="132">
                  <c:v>30.04.2022</c:v>
                </c:pt>
                <c:pt idx="133">
                  <c:v>01.05.2022</c:v>
                </c:pt>
                <c:pt idx="134">
                  <c:v>02.05.2022</c:v>
                </c:pt>
                <c:pt idx="135">
                  <c:v>03.05.2022</c:v>
                </c:pt>
                <c:pt idx="136">
                  <c:v>04.05.2022</c:v>
                </c:pt>
                <c:pt idx="137">
                  <c:v>05.05.2022</c:v>
                </c:pt>
                <c:pt idx="138">
                  <c:v>06.05.2022</c:v>
                </c:pt>
                <c:pt idx="139">
                  <c:v>07.05.2022</c:v>
                </c:pt>
                <c:pt idx="140">
                  <c:v>08.05.2022</c:v>
                </c:pt>
                <c:pt idx="141">
                  <c:v>09.05.2022</c:v>
                </c:pt>
                <c:pt idx="142">
                  <c:v>10.05.2022</c:v>
                </c:pt>
                <c:pt idx="143">
                  <c:v>11.05.2022</c:v>
                </c:pt>
                <c:pt idx="144">
                  <c:v>12.05.2022</c:v>
                </c:pt>
                <c:pt idx="145">
                  <c:v>13.05.2022</c:v>
                </c:pt>
                <c:pt idx="146">
                  <c:v>14.05.2022</c:v>
                </c:pt>
                <c:pt idx="147">
                  <c:v>15.05.2022</c:v>
                </c:pt>
                <c:pt idx="148">
                  <c:v>16.05.2022</c:v>
                </c:pt>
                <c:pt idx="149">
                  <c:v>17.05.2022</c:v>
                </c:pt>
                <c:pt idx="150">
                  <c:v>18.05.2022</c:v>
                </c:pt>
                <c:pt idx="151">
                  <c:v>19.05.2022</c:v>
                </c:pt>
                <c:pt idx="152">
                  <c:v>20.05.2022</c:v>
                </c:pt>
                <c:pt idx="153">
                  <c:v>21.05.2022</c:v>
                </c:pt>
                <c:pt idx="154">
                  <c:v>22.05.2022</c:v>
                </c:pt>
                <c:pt idx="155">
                  <c:v>23.05.2022</c:v>
                </c:pt>
                <c:pt idx="156">
                  <c:v>24.05.2022</c:v>
                </c:pt>
                <c:pt idx="157">
                  <c:v>25.05.2022</c:v>
                </c:pt>
                <c:pt idx="158">
                  <c:v>26.05.2022</c:v>
                </c:pt>
                <c:pt idx="159">
                  <c:v>27.05.2022</c:v>
                </c:pt>
                <c:pt idx="160">
                  <c:v>28.05.2022</c:v>
                </c:pt>
                <c:pt idx="161">
                  <c:v>29.05.2022</c:v>
                </c:pt>
                <c:pt idx="162">
                  <c:v>30.05.2022</c:v>
                </c:pt>
                <c:pt idx="163">
                  <c:v>31.05.2022</c:v>
                </c:pt>
                <c:pt idx="164">
                  <c:v>01.06.2022</c:v>
                </c:pt>
                <c:pt idx="165">
                  <c:v>02.06.2022</c:v>
                </c:pt>
                <c:pt idx="166">
                  <c:v>03.06.2022</c:v>
                </c:pt>
                <c:pt idx="167">
                  <c:v>04.06.2022</c:v>
                </c:pt>
                <c:pt idx="168">
                  <c:v>05.06.2022</c:v>
                </c:pt>
                <c:pt idx="169">
                  <c:v>06.06.2022</c:v>
                </c:pt>
                <c:pt idx="170">
                  <c:v>07.06.2022</c:v>
                </c:pt>
                <c:pt idx="171">
                  <c:v>08.06.2022</c:v>
                </c:pt>
                <c:pt idx="172">
                  <c:v>09.06.2022</c:v>
                </c:pt>
                <c:pt idx="173">
                  <c:v>10.06.2022</c:v>
                </c:pt>
                <c:pt idx="174">
                  <c:v>11.06.2022</c:v>
                </c:pt>
                <c:pt idx="175">
                  <c:v>12.06.2022</c:v>
                </c:pt>
                <c:pt idx="176">
                  <c:v>13.06.2022</c:v>
                </c:pt>
                <c:pt idx="177">
                  <c:v>14.06.2022</c:v>
                </c:pt>
                <c:pt idx="178">
                  <c:v>15.06.2022</c:v>
                </c:pt>
                <c:pt idx="179">
                  <c:v>16.06.2022</c:v>
                </c:pt>
                <c:pt idx="180">
                  <c:v>17.06.2022</c:v>
                </c:pt>
                <c:pt idx="181">
                  <c:v>18.06.2022</c:v>
                </c:pt>
                <c:pt idx="182">
                  <c:v>19.06.2022</c:v>
                </c:pt>
                <c:pt idx="183">
                  <c:v>20.06.2022</c:v>
                </c:pt>
                <c:pt idx="184">
                  <c:v>21.06.2022</c:v>
                </c:pt>
                <c:pt idx="185">
                  <c:v>22.06.2022</c:v>
                </c:pt>
                <c:pt idx="186">
                  <c:v>23.06.2022</c:v>
                </c:pt>
                <c:pt idx="187">
                  <c:v>24.06.2022</c:v>
                </c:pt>
                <c:pt idx="188">
                  <c:v>25.06.2022</c:v>
                </c:pt>
                <c:pt idx="189">
                  <c:v>26.06.2022</c:v>
                </c:pt>
                <c:pt idx="190">
                  <c:v>27.06.2022</c:v>
                </c:pt>
                <c:pt idx="191">
                  <c:v>28.06.2022</c:v>
                </c:pt>
                <c:pt idx="192">
                  <c:v>29.06.2022</c:v>
                </c:pt>
                <c:pt idx="193">
                  <c:v>30.06.2022</c:v>
                </c:pt>
                <c:pt idx="194">
                  <c:v>01.07.2022</c:v>
                </c:pt>
                <c:pt idx="195">
                  <c:v>02.07.2022</c:v>
                </c:pt>
                <c:pt idx="196">
                  <c:v>03.07.2022</c:v>
                </c:pt>
                <c:pt idx="197">
                  <c:v>04.07.2022</c:v>
                </c:pt>
                <c:pt idx="198">
                  <c:v>05.07.2022</c:v>
                </c:pt>
                <c:pt idx="199">
                  <c:v>06.07.2022</c:v>
                </c:pt>
                <c:pt idx="200">
                  <c:v>07.07.2022</c:v>
                </c:pt>
                <c:pt idx="201">
                  <c:v>08.07.2022</c:v>
                </c:pt>
                <c:pt idx="202">
                  <c:v>09.07.2022</c:v>
                </c:pt>
                <c:pt idx="203">
                  <c:v>10.07.2022</c:v>
                </c:pt>
                <c:pt idx="204">
                  <c:v>11.07.2022</c:v>
                </c:pt>
                <c:pt idx="205">
                  <c:v>12.07.2022</c:v>
                </c:pt>
                <c:pt idx="206">
                  <c:v>13.07.2022</c:v>
                </c:pt>
                <c:pt idx="207">
                  <c:v>14.07.2022</c:v>
                </c:pt>
                <c:pt idx="208">
                  <c:v>15.07.2022</c:v>
                </c:pt>
                <c:pt idx="209">
                  <c:v>16.07.2022</c:v>
                </c:pt>
                <c:pt idx="210">
                  <c:v>17.07.2022</c:v>
                </c:pt>
                <c:pt idx="211">
                  <c:v>18.07.2022</c:v>
                </c:pt>
                <c:pt idx="212">
                  <c:v>19.07.2022</c:v>
                </c:pt>
                <c:pt idx="213">
                  <c:v>20.07.2022</c:v>
                </c:pt>
                <c:pt idx="214">
                  <c:v>21.07.2022</c:v>
                </c:pt>
                <c:pt idx="215">
                  <c:v>22.07.2022</c:v>
                </c:pt>
                <c:pt idx="216">
                  <c:v>23.07.2022</c:v>
                </c:pt>
                <c:pt idx="217">
                  <c:v>24.07.2022</c:v>
                </c:pt>
                <c:pt idx="218">
                  <c:v>25.07.2022</c:v>
                </c:pt>
                <c:pt idx="219">
                  <c:v>26.07.2022</c:v>
                </c:pt>
                <c:pt idx="220">
                  <c:v>27.07.2022</c:v>
                </c:pt>
                <c:pt idx="221">
                  <c:v>28.07.2022</c:v>
                </c:pt>
                <c:pt idx="222">
                  <c:v>29.07.2022</c:v>
                </c:pt>
                <c:pt idx="223">
                  <c:v>30.07.2022</c:v>
                </c:pt>
                <c:pt idx="224">
                  <c:v>31.07.2022</c:v>
                </c:pt>
                <c:pt idx="225">
                  <c:v>01.08.2022</c:v>
                </c:pt>
                <c:pt idx="226">
                  <c:v>02.08.2022</c:v>
                </c:pt>
                <c:pt idx="227">
                  <c:v>03.08.2022</c:v>
                </c:pt>
                <c:pt idx="228">
                  <c:v>04.08.2022</c:v>
                </c:pt>
                <c:pt idx="229">
                  <c:v>05.08.2022</c:v>
                </c:pt>
                <c:pt idx="230">
                  <c:v>06.08.2022</c:v>
                </c:pt>
                <c:pt idx="231">
                  <c:v>07.08.2022</c:v>
                </c:pt>
                <c:pt idx="232">
                  <c:v>08.08.2022</c:v>
                </c:pt>
                <c:pt idx="233">
                  <c:v>09.08.2022</c:v>
                </c:pt>
                <c:pt idx="234">
                  <c:v>10.08.2022</c:v>
                </c:pt>
                <c:pt idx="235">
                  <c:v>11.08.2022</c:v>
                </c:pt>
                <c:pt idx="236">
                  <c:v>12.08.2022</c:v>
                </c:pt>
                <c:pt idx="237">
                  <c:v>13.08.2022</c:v>
                </c:pt>
                <c:pt idx="238">
                  <c:v>14.08.2022</c:v>
                </c:pt>
                <c:pt idx="239">
                  <c:v>15.08.2022</c:v>
                </c:pt>
                <c:pt idx="240">
                  <c:v>16.08.2022</c:v>
                </c:pt>
                <c:pt idx="241">
                  <c:v>17.08.2022</c:v>
                </c:pt>
                <c:pt idx="242">
                  <c:v>18.08.2022</c:v>
                </c:pt>
                <c:pt idx="243">
                  <c:v>19.08.2022</c:v>
                </c:pt>
                <c:pt idx="244">
                  <c:v>20.08.2022</c:v>
                </c:pt>
                <c:pt idx="245">
                  <c:v>21.08.2022</c:v>
                </c:pt>
                <c:pt idx="246">
                  <c:v>22.08.2022</c:v>
                </c:pt>
                <c:pt idx="247">
                  <c:v>23.08.2022</c:v>
                </c:pt>
                <c:pt idx="248">
                  <c:v>24.08.2022</c:v>
                </c:pt>
                <c:pt idx="249">
                  <c:v>25.08.2022</c:v>
                </c:pt>
                <c:pt idx="250">
                  <c:v>26.08.2022</c:v>
                </c:pt>
                <c:pt idx="251">
                  <c:v>27.08.2022</c:v>
                </c:pt>
                <c:pt idx="252">
                  <c:v>28.08.2022</c:v>
                </c:pt>
                <c:pt idx="253">
                  <c:v>29.08.2022</c:v>
                </c:pt>
                <c:pt idx="254">
                  <c:v>30.08.2022</c:v>
                </c:pt>
                <c:pt idx="255">
                  <c:v>31.08.2022</c:v>
                </c:pt>
                <c:pt idx="256">
                  <c:v>01.09.2022</c:v>
                </c:pt>
                <c:pt idx="257">
                  <c:v>02.09.2022</c:v>
                </c:pt>
                <c:pt idx="258">
                  <c:v>03.09.2022</c:v>
                </c:pt>
                <c:pt idx="259">
                  <c:v>04.09.2022</c:v>
                </c:pt>
                <c:pt idx="260">
                  <c:v>05.09.2022</c:v>
                </c:pt>
                <c:pt idx="261">
                  <c:v>06.09.2022</c:v>
                </c:pt>
                <c:pt idx="262">
                  <c:v>07.09.2022</c:v>
                </c:pt>
                <c:pt idx="263">
                  <c:v>08.09.2022</c:v>
                </c:pt>
                <c:pt idx="264">
                  <c:v>09.09.2022</c:v>
                </c:pt>
                <c:pt idx="265">
                  <c:v>10.09.2022</c:v>
                </c:pt>
                <c:pt idx="266">
                  <c:v>11.09.2022</c:v>
                </c:pt>
                <c:pt idx="267">
                  <c:v>12.09.2022</c:v>
                </c:pt>
                <c:pt idx="268">
                  <c:v>13.09.2022</c:v>
                </c:pt>
                <c:pt idx="269">
                  <c:v>14.09.2022</c:v>
                </c:pt>
                <c:pt idx="270">
                  <c:v>15.09.2022</c:v>
                </c:pt>
                <c:pt idx="271">
                  <c:v>16.09.2022</c:v>
                </c:pt>
                <c:pt idx="272">
                  <c:v>17.09.2022</c:v>
                </c:pt>
                <c:pt idx="273">
                  <c:v>18.09.2022</c:v>
                </c:pt>
                <c:pt idx="274">
                  <c:v>19.09.2022</c:v>
                </c:pt>
                <c:pt idx="275">
                  <c:v>20.09.2022</c:v>
                </c:pt>
                <c:pt idx="276">
                  <c:v>21.09.2022</c:v>
                </c:pt>
                <c:pt idx="277">
                  <c:v>22.09.2022</c:v>
                </c:pt>
                <c:pt idx="278">
                  <c:v>23.09.2022</c:v>
                </c:pt>
                <c:pt idx="279">
                  <c:v>24.09.2022</c:v>
                </c:pt>
                <c:pt idx="280">
                  <c:v>25.09.2022</c:v>
                </c:pt>
                <c:pt idx="281">
                  <c:v>26.09.2022</c:v>
                </c:pt>
                <c:pt idx="282">
                  <c:v>27.09.2022</c:v>
                </c:pt>
                <c:pt idx="283">
                  <c:v>28.09.2022</c:v>
                </c:pt>
                <c:pt idx="284">
                  <c:v>29.09.2022</c:v>
                </c:pt>
                <c:pt idx="285">
                  <c:v>30.09.2022</c:v>
                </c:pt>
                <c:pt idx="286">
                  <c:v>01.10.2022</c:v>
                </c:pt>
                <c:pt idx="287">
                  <c:v>02.10.2022</c:v>
                </c:pt>
                <c:pt idx="288">
                  <c:v>03.10.2022</c:v>
                </c:pt>
                <c:pt idx="289">
                  <c:v>04.10.2022</c:v>
                </c:pt>
                <c:pt idx="290">
                  <c:v>05.10.2022</c:v>
                </c:pt>
                <c:pt idx="291">
                  <c:v>06.10.2022</c:v>
                </c:pt>
                <c:pt idx="292">
                  <c:v>07.10.2022</c:v>
                </c:pt>
                <c:pt idx="293">
                  <c:v>08.10.2022</c:v>
                </c:pt>
                <c:pt idx="294">
                  <c:v>09.10.2022</c:v>
                </c:pt>
                <c:pt idx="295">
                  <c:v>10.10.2022</c:v>
                </c:pt>
                <c:pt idx="296">
                  <c:v>11.10.2022</c:v>
                </c:pt>
                <c:pt idx="297">
                  <c:v>12.10.2022</c:v>
                </c:pt>
                <c:pt idx="298">
                  <c:v>13.10.2022</c:v>
                </c:pt>
                <c:pt idx="299">
                  <c:v>14.10.2022</c:v>
                </c:pt>
                <c:pt idx="300">
                  <c:v>15.10.2022</c:v>
                </c:pt>
                <c:pt idx="301">
                  <c:v>16.10.2022</c:v>
                </c:pt>
                <c:pt idx="302">
                  <c:v>17.10.2022</c:v>
                </c:pt>
                <c:pt idx="303">
                  <c:v>18.10.2022</c:v>
                </c:pt>
                <c:pt idx="304">
                  <c:v>19.10.2022</c:v>
                </c:pt>
                <c:pt idx="305">
                  <c:v>20.10.2022</c:v>
                </c:pt>
                <c:pt idx="306">
                  <c:v>21.10.2022</c:v>
                </c:pt>
                <c:pt idx="307">
                  <c:v>22.10.2022</c:v>
                </c:pt>
                <c:pt idx="308">
                  <c:v>23.10.2022</c:v>
                </c:pt>
                <c:pt idx="309">
                  <c:v>24.10.2022</c:v>
                </c:pt>
                <c:pt idx="310">
                  <c:v>25.10.2022</c:v>
                </c:pt>
                <c:pt idx="311">
                  <c:v>26.10.2022</c:v>
                </c:pt>
                <c:pt idx="312">
                  <c:v>27.10.2022</c:v>
                </c:pt>
                <c:pt idx="313">
                  <c:v>28.10.2022</c:v>
                </c:pt>
                <c:pt idx="314">
                  <c:v>29.10.2022</c:v>
                </c:pt>
                <c:pt idx="315">
                  <c:v>30.10.2022</c:v>
                </c:pt>
                <c:pt idx="316">
                  <c:v>31.10.2022</c:v>
                </c:pt>
                <c:pt idx="317">
                  <c:v>01.11.2022</c:v>
                </c:pt>
                <c:pt idx="318">
                  <c:v>02.11.2022</c:v>
                </c:pt>
                <c:pt idx="319">
                  <c:v>03.11.2022</c:v>
                </c:pt>
                <c:pt idx="320">
                  <c:v>04.11.2022</c:v>
                </c:pt>
                <c:pt idx="321">
                  <c:v>05.11.2022</c:v>
                </c:pt>
                <c:pt idx="322">
                  <c:v>06.11.2022</c:v>
                </c:pt>
                <c:pt idx="323">
                  <c:v>07.11.2022</c:v>
                </c:pt>
                <c:pt idx="324">
                  <c:v>08.11.2022</c:v>
                </c:pt>
                <c:pt idx="325">
                  <c:v>09.11.2022</c:v>
                </c:pt>
                <c:pt idx="326">
                  <c:v>10.11.2022</c:v>
                </c:pt>
                <c:pt idx="327">
                  <c:v>11.11.2022</c:v>
                </c:pt>
                <c:pt idx="328">
                  <c:v>12.11.2022</c:v>
                </c:pt>
                <c:pt idx="329">
                  <c:v>13.11.2022</c:v>
                </c:pt>
                <c:pt idx="330">
                  <c:v>14.11.2022</c:v>
                </c:pt>
                <c:pt idx="331">
                  <c:v>15.11.2022</c:v>
                </c:pt>
                <c:pt idx="332">
                  <c:v>16.11.2022</c:v>
                </c:pt>
                <c:pt idx="333">
                  <c:v>17.11.2022</c:v>
                </c:pt>
                <c:pt idx="334">
                  <c:v>18.11.2022</c:v>
                </c:pt>
                <c:pt idx="335">
                  <c:v>19.11.2022</c:v>
                </c:pt>
                <c:pt idx="336">
                  <c:v>20.11.2022</c:v>
                </c:pt>
                <c:pt idx="337">
                  <c:v>21.11.2022</c:v>
                </c:pt>
                <c:pt idx="338">
                  <c:v>22.11.2022</c:v>
                </c:pt>
                <c:pt idx="339">
                  <c:v>23.11.2022</c:v>
                </c:pt>
                <c:pt idx="340">
                  <c:v>24.11.2022</c:v>
                </c:pt>
                <c:pt idx="341">
                  <c:v>25.11.2022</c:v>
                </c:pt>
                <c:pt idx="342">
                  <c:v>26.11.2022</c:v>
                </c:pt>
                <c:pt idx="343">
                  <c:v>27.11.2022</c:v>
                </c:pt>
                <c:pt idx="344">
                  <c:v>28.11.2022</c:v>
                </c:pt>
                <c:pt idx="345">
                  <c:v>29.11.2022</c:v>
                </c:pt>
                <c:pt idx="346">
                  <c:v>30.11.2022</c:v>
                </c:pt>
                <c:pt idx="347">
                  <c:v>01.12.2022</c:v>
                </c:pt>
                <c:pt idx="348">
                  <c:v>02.12.2022</c:v>
                </c:pt>
                <c:pt idx="349">
                  <c:v>03.12.2022</c:v>
                </c:pt>
                <c:pt idx="350">
                  <c:v>04.12.2022</c:v>
                </c:pt>
                <c:pt idx="351">
                  <c:v>05.12.2022</c:v>
                </c:pt>
                <c:pt idx="352">
                  <c:v>06.12.2022</c:v>
                </c:pt>
                <c:pt idx="353">
                  <c:v>07.12.2022</c:v>
                </c:pt>
                <c:pt idx="354">
                  <c:v>08.12.2022</c:v>
                </c:pt>
                <c:pt idx="355">
                  <c:v>09.12.2022</c:v>
                </c:pt>
                <c:pt idx="356">
                  <c:v>10.12.2022</c:v>
                </c:pt>
                <c:pt idx="357">
                  <c:v>11.12.2022</c:v>
                </c:pt>
                <c:pt idx="358">
                  <c:v>12.12.2022</c:v>
                </c:pt>
                <c:pt idx="359">
                  <c:v>13.12.2022</c:v>
                </c:pt>
                <c:pt idx="360">
                  <c:v>14.12.2022</c:v>
                </c:pt>
                <c:pt idx="361">
                  <c:v>15.12.2022</c:v>
                </c:pt>
                <c:pt idx="362">
                  <c:v>16.12.2022</c:v>
                </c:pt>
                <c:pt idx="363">
                  <c:v>17.12.2022</c:v>
                </c:pt>
                <c:pt idx="364">
                  <c:v>18.12.2022</c:v>
                </c:pt>
                <c:pt idx="365">
                  <c:v>19.12.2022</c:v>
                </c:pt>
                <c:pt idx="366">
                  <c:v>20.12.2022</c:v>
                </c:pt>
                <c:pt idx="367">
                  <c:v>21.12.2022</c:v>
                </c:pt>
                <c:pt idx="368">
                  <c:v>22.12.2022</c:v>
                </c:pt>
                <c:pt idx="369">
                  <c:v>23.12.2022</c:v>
                </c:pt>
                <c:pt idx="370">
                  <c:v>24.12.2022</c:v>
                </c:pt>
                <c:pt idx="371">
                  <c:v>25.12.2022</c:v>
                </c:pt>
                <c:pt idx="372">
                  <c:v>26.12.2022</c:v>
                </c:pt>
                <c:pt idx="373">
                  <c:v>27.12.2022</c:v>
                </c:pt>
                <c:pt idx="374">
                  <c:v>28.12.2022</c:v>
                </c:pt>
                <c:pt idx="375">
                  <c:v>29.12.2022</c:v>
                </c:pt>
                <c:pt idx="376">
                  <c:v>30.12.2022</c:v>
                </c:pt>
                <c:pt idx="377">
                  <c:v>31.12.2022</c:v>
                </c:pt>
                <c:pt idx="378">
                  <c:v>01.01.2023</c:v>
                </c:pt>
                <c:pt idx="379">
                  <c:v>02.01.2023</c:v>
                </c:pt>
                <c:pt idx="380">
                  <c:v>03.01.2023</c:v>
                </c:pt>
                <c:pt idx="381">
                  <c:v>04.01.2023</c:v>
                </c:pt>
                <c:pt idx="382">
                  <c:v>05.01.2023</c:v>
                </c:pt>
                <c:pt idx="383">
                  <c:v>06.01.2023</c:v>
                </c:pt>
                <c:pt idx="384">
                  <c:v>07.01.2023</c:v>
                </c:pt>
                <c:pt idx="385">
                  <c:v>08.01.2023</c:v>
                </c:pt>
                <c:pt idx="386">
                  <c:v>09.01.2023</c:v>
                </c:pt>
                <c:pt idx="387">
                  <c:v>10.01.2023</c:v>
                </c:pt>
                <c:pt idx="388">
                  <c:v>11.01.2023</c:v>
                </c:pt>
                <c:pt idx="389">
                  <c:v>12.01.2023</c:v>
                </c:pt>
                <c:pt idx="390">
                  <c:v>13.01.2023</c:v>
                </c:pt>
                <c:pt idx="391">
                  <c:v>14.01.2023</c:v>
                </c:pt>
                <c:pt idx="392">
                  <c:v>15.01.2023</c:v>
                </c:pt>
                <c:pt idx="393">
                  <c:v>16.01.2023</c:v>
                </c:pt>
                <c:pt idx="394">
                  <c:v>17.01.2023</c:v>
                </c:pt>
                <c:pt idx="395">
                  <c:v>18.01.2023</c:v>
                </c:pt>
                <c:pt idx="396">
                  <c:v>19.01.2023</c:v>
                </c:pt>
                <c:pt idx="397">
                  <c:v>20.01.2023</c:v>
                </c:pt>
                <c:pt idx="398">
                  <c:v>21.01.2023</c:v>
                </c:pt>
                <c:pt idx="399">
                  <c:v>22.01.2023</c:v>
                </c:pt>
                <c:pt idx="400">
                  <c:v>23.01.2023</c:v>
                </c:pt>
                <c:pt idx="401">
                  <c:v>24.01.2023</c:v>
                </c:pt>
                <c:pt idx="402">
                  <c:v>25.01.2023</c:v>
                </c:pt>
                <c:pt idx="403">
                  <c:v>26.01.2023</c:v>
                </c:pt>
                <c:pt idx="404">
                  <c:v>27.01.2023</c:v>
                </c:pt>
                <c:pt idx="405">
                  <c:v>28.01.2023</c:v>
                </c:pt>
                <c:pt idx="406">
                  <c:v>29.01.2023</c:v>
                </c:pt>
                <c:pt idx="407">
                  <c:v>30.01.2023</c:v>
                </c:pt>
                <c:pt idx="408">
                  <c:v>31.01.2023</c:v>
                </c:pt>
                <c:pt idx="409">
                  <c:v>01.02.2023</c:v>
                </c:pt>
                <c:pt idx="410">
                  <c:v>02.02.2023</c:v>
                </c:pt>
                <c:pt idx="411">
                  <c:v>03.02.2023</c:v>
                </c:pt>
                <c:pt idx="412">
                  <c:v>04.02.2023</c:v>
                </c:pt>
                <c:pt idx="413">
                  <c:v>05.02.2023</c:v>
                </c:pt>
                <c:pt idx="414">
                  <c:v>06.02.2023</c:v>
                </c:pt>
                <c:pt idx="415">
                  <c:v>07.02.2023</c:v>
                </c:pt>
                <c:pt idx="416">
                  <c:v>08.02.2023</c:v>
                </c:pt>
                <c:pt idx="417">
                  <c:v>09.02.2023</c:v>
                </c:pt>
                <c:pt idx="418">
                  <c:v>10.02.2023</c:v>
                </c:pt>
                <c:pt idx="419">
                  <c:v>11.02.2023</c:v>
                </c:pt>
                <c:pt idx="420">
                  <c:v>12.02.2023</c:v>
                </c:pt>
                <c:pt idx="421">
                  <c:v>13.02.2023</c:v>
                </c:pt>
                <c:pt idx="422">
                  <c:v>14.02.2023</c:v>
                </c:pt>
                <c:pt idx="423">
                  <c:v>15.02.2023</c:v>
                </c:pt>
                <c:pt idx="424">
                  <c:v>16.02.2023</c:v>
                </c:pt>
                <c:pt idx="425">
                  <c:v>17.02.2023</c:v>
                </c:pt>
                <c:pt idx="426">
                  <c:v>18.02.2023</c:v>
                </c:pt>
                <c:pt idx="427">
                  <c:v>19.02.2023</c:v>
                </c:pt>
                <c:pt idx="428">
                  <c:v>20.02.2023</c:v>
                </c:pt>
                <c:pt idx="429">
                  <c:v>21.02.2023</c:v>
                </c:pt>
                <c:pt idx="430">
                  <c:v>22.02.2023</c:v>
                </c:pt>
                <c:pt idx="431">
                  <c:v>23.02.2023</c:v>
                </c:pt>
                <c:pt idx="432">
                  <c:v>24.02.2023</c:v>
                </c:pt>
                <c:pt idx="433">
                  <c:v>25.02.2023</c:v>
                </c:pt>
                <c:pt idx="434">
                  <c:v>26.02.2023</c:v>
                </c:pt>
                <c:pt idx="435">
                  <c:v>27.02.2023</c:v>
                </c:pt>
                <c:pt idx="436">
                  <c:v>28.02.2023</c:v>
                </c:pt>
                <c:pt idx="437">
                  <c:v>01.03.2023</c:v>
                </c:pt>
                <c:pt idx="438">
                  <c:v>02.03.2023</c:v>
                </c:pt>
                <c:pt idx="439">
                  <c:v>03.03.2023</c:v>
                </c:pt>
                <c:pt idx="440">
                  <c:v>04.03.2023</c:v>
                </c:pt>
                <c:pt idx="441">
                  <c:v>05.03.2023</c:v>
                </c:pt>
                <c:pt idx="442">
                  <c:v>06.03.2023</c:v>
                </c:pt>
                <c:pt idx="443">
                  <c:v>07.03.2023</c:v>
                </c:pt>
                <c:pt idx="444">
                  <c:v>08.03.2023</c:v>
                </c:pt>
                <c:pt idx="445">
                  <c:v>09.03.2023</c:v>
                </c:pt>
                <c:pt idx="446">
                  <c:v>10.03.2023</c:v>
                </c:pt>
                <c:pt idx="447">
                  <c:v>11.03.2023</c:v>
                </c:pt>
                <c:pt idx="448">
                  <c:v>12.03.2023</c:v>
                </c:pt>
                <c:pt idx="449">
                  <c:v>13.03.2023</c:v>
                </c:pt>
                <c:pt idx="450">
                  <c:v>14.03.2023</c:v>
                </c:pt>
                <c:pt idx="451">
                  <c:v>15.03.2023</c:v>
                </c:pt>
                <c:pt idx="452">
                  <c:v>16.03.2023</c:v>
                </c:pt>
                <c:pt idx="453">
                  <c:v>17.03.2023</c:v>
                </c:pt>
                <c:pt idx="454">
                  <c:v>18.03.2023</c:v>
                </c:pt>
                <c:pt idx="455">
                  <c:v>19.03.2023</c:v>
                </c:pt>
                <c:pt idx="456">
                  <c:v>20.03.2023</c:v>
                </c:pt>
                <c:pt idx="457">
                  <c:v>21.03.2023</c:v>
                </c:pt>
                <c:pt idx="458">
                  <c:v>22.03.2023</c:v>
                </c:pt>
                <c:pt idx="459">
                  <c:v>23.03.2023</c:v>
                </c:pt>
                <c:pt idx="460">
                  <c:v>24.03.2023</c:v>
                </c:pt>
                <c:pt idx="461">
                  <c:v>25.03.2023</c:v>
                </c:pt>
                <c:pt idx="462">
                  <c:v>26.03.2023</c:v>
                </c:pt>
                <c:pt idx="463">
                  <c:v>27.03.2023</c:v>
                </c:pt>
                <c:pt idx="464">
                  <c:v>28.03.2023</c:v>
                </c:pt>
                <c:pt idx="465">
                  <c:v>29.03.2023</c:v>
                </c:pt>
                <c:pt idx="466">
                  <c:v>30.03.2023</c:v>
                </c:pt>
                <c:pt idx="467">
                  <c:v>31.03.2023</c:v>
                </c:pt>
                <c:pt idx="468">
                  <c:v>01.04.2023</c:v>
                </c:pt>
                <c:pt idx="469">
                  <c:v>02.04.2023</c:v>
                </c:pt>
                <c:pt idx="470">
                  <c:v>03.04.2023</c:v>
                </c:pt>
                <c:pt idx="471">
                  <c:v>04.04.2023</c:v>
                </c:pt>
                <c:pt idx="472">
                  <c:v>05.04.2023</c:v>
                </c:pt>
                <c:pt idx="473">
                  <c:v>06.04.2023</c:v>
                </c:pt>
                <c:pt idx="474">
                  <c:v>07.04.2023</c:v>
                </c:pt>
                <c:pt idx="475">
                  <c:v>08.04.2023</c:v>
                </c:pt>
                <c:pt idx="476">
                  <c:v>09.04.2023</c:v>
                </c:pt>
                <c:pt idx="477">
                  <c:v>10.04.2023</c:v>
                </c:pt>
                <c:pt idx="478">
                  <c:v>11.04.2023</c:v>
                </c:pt>
                <c:pt idx="479">
                  <c:v>12.04.2023</c:v>
                </c:pt>
                <c:pt idx="480">
                  <c:v>13.04.2023</c:v>
                </c:pt>
                <c:pt idx="481">
                  <c:v>14.04.2023</c:v>
                </c:pt>
                <c:pt idx="482">
                  <c:v>15.04.2023</c:v>
                </c:pt>
                <c:pt idx="483">
                  <c:v>16.04.2023</c:v>
                </c:pt>
                <c:pt idx="484">
                  <c:v>17.04.2023</c:v>
                </c:pt>
                <c:pt idx="485">
                  <c:v>18.04.2023</c:v>
                </c:pt>
                <c:pt idx="486">
                  <c:v>19.04.2023</c:v>
                </c:pt>
                <c:pt idx="487">
                  <c:v>20.04.2023</c:v>
                </c:pt>
                <c:pt idx="488">
                  <c:v>21.04.2023</c:v>
                </c:pt>
                <c:pt idx="489">
                  <c:v>22.04.2023</c:v>
                </c:pt>
                <c:pt idx="490">
                  <c:v>23.04.2023</c:v>
                </c:pt>
                <c:pt idx="491">
                  <c:v>24.04.2023</c:v>
                </c:pt>
                <c:pt idx="492">
                  <c:v>25.04.2023</c:v>
                </c:pt>
                <c:pt idx="493">
                  <c:v>26.04.2023</c:v>
                </c:pt>
                <c:pt idx="494">
                  <c:v>27.04.2023</c:v>
                </c:pt>
                <c:pt idx="495">
                  <c:v>28.04.2023</c:v>
                </c:pt>
                <c:pt idx="496">
                  <c:v>29.04.2023</c:v>
                </c:pt>
                <c:pt idx="497">
                  <c:v>30.04.2023</c:v>
                </c:pt>
                <c:pt idx="498">
                  <c:v>01.05.2023</c:v>
                </c:pt>
                <c:pt idx="499">
                  <c:v>02.05.2023</c:v>
                </c:pt>
                <c:pt idx="500">
                  <c:v>03.05.2023</c:v>
                </c:pt>
                <c:pt idx="501">
                  <c:v>04.05.2023</c:v>
                </c:pt>
                <c:pt idx="502">
                  <c:v>05.05.2023</c:v>
                </c:pt>
                <c:pt idx="503">
                  <c:v>06.05.2023</c:v>
                </c:pt>
                <c:pt idx="504">
                  <c:v>07.05.2023</c:v>
                </c:pt>
                <c:pt idx="505">
                  <c:v>08.05.2023</c:v>
                </c:pt>
                <c:pt idx="506">
                  <c:v>09.05.2023</c:v>
                </c:pt>
                <c:pt idx="507">
                  <c:v>10.05.2023</c:v>
                </c:pt>
                <c:pt idx="508">
                  <c:v>11.05.2023</c:v>
                </c:pt>
                <c:pt idx="509">
                  <c:v>12.05.2023</c:v>
                </c:pt>
                <c:pt idx="510">
                  <c:v>13.05.2023</c:v>
                </c:pt>
                <c:pt idx="511">
                  <c:v>14.05.2023</c:v>
                </c:pt>
                <c:pt idx="512">
                  <c:v>15.05.2023</c:v>
                </c:pt>
                <c:pt idx="513">
                  <c:v>16.05.2023</c:v>
                </c:pt>
                <c:pt idx="514">
                  <c:v>17.05.2023</c:v>
                </c:pt>
                <c:pt idx="515">
                  <c:v>18.05.2023</c:v>
                </c:pt>
                <c:pt idx="516">
                  <c:v>19.05.2023</c:v>
                </c:pt>
                <c:pt idx="517">
                  <c:v>20.05.2023</c:v>
                </c:pt>
                <c:pt idx="518">
                  <c:v>21.05.2023</c:v>
                </c:pt>
                <c:pt idx="519">
                  <c:v>22.05.2023</c:v>
                </c:pt>
                <c:pt idx="520">
                  <c:v>23.05.2023</c:v>
                </c:pt>
                <c:pt idx="521">
                  <c:v>24.05.2023</c:v>
                </c:pt>
                <c:pt idx="522">
                  <c:v>25.05.2023</c:v>
                </c:pt>
                <c:pt idx="523">
                  <c:v>26.05.2023</c:v>
                </c:pt>
                <c:pt idx="524">
                  <c:v>27.05.2023</c:v>
                </c:pt>
                <c:pt idx="525">
                  <c:v>28.05.2023</c:v>
                </c:pt>
                <c:pt idx="526">
                  <c:v>29.05.2023</c:v>
                </c:pt>
                <c:pt idx="527">
                  <c:v>30.05.2023</c:v>
                </c:pt>
                <c:pt idx="528">
                  <c:v>31.05.2023</c:v>
                </c:pt>
                <c:pt idx="529">
                  <c:v>01.06.2023</c:v>
                </c:pt>
                <c:pt idx="530">
                  <c:v>02.06.2023</c:v>
                </c:pt>
                <c:pt idx="531">
                  <c:v>03.06.2023</c:v>
                </c:pt>
                <c:pt idx="532">
                  <c:v>04.06.2023</c:v>
                </c:pt>
                <c:pt idx="533">
                  <c:v>05.06.2023</c:v>
                </c:pt>
                <c:pt idx="534">
                  <c:v>06.06.2023</c:v>
                </c:pt>
                <c:pt idx="535">
                  <c:v>07.06.2023</c:v>
                </c:pt>
                <c:pt idx="536">
                  <c:v>08.06.2023</c:v>
                </c:pt>
                <c:pt idx="537">
                  <c:v>09.06.2023</c:v>
                </c:pt>
                <c:pt idx="538">
                  <c:v>10.06.2023</c:v>
                </c:pt>
                <c:pt idx="539">
                  <c:v>11.06.2023</c:v>
                </c:pt>
                <c:pt idx="540">
                  <c:v>12.06.2023</c:v>
                </c:pt>
                <c:pt idx="541">
                  <c:v>13.06.2023</c:v>
                </c:pt>
                <c:pt idx="542">
                  <c:v>14.06.2023</c:v>
                </c:pt>
                <c:pt idx="543">
                  <c:v>15.06.2023</c:v>
                </c:pt>
                <c:pt idx="544">
                  <c:v>16.06.2023</c:v>
                </c:pt>
                <c:pt idx="545">
                  <c:v>17.06.2023</c:v>
                </c:pt>
                <c:pt idx="546">
                  <c:v>18.06.2023</c:v>
                </c:pt>
                <c:pt idx="547">
                  <c:v>19.06.2023</c:v>
                </c:pt>
                <c:pt idx="548">
                  <c:v>20.06.2023</c:v>
                </c:pt>
                <c:pt idx="549">
                  <c:v>21.06.2023</c:v>
                </c:pt>
                <c:pt idx="550">
                  <c:v>22.06.2023</c:v>
                </c:pt>
                <c:pt idx="551">
                  <c:v>23.06.2023</c:v>
                </c:pt>
                <c:pt idx="552">
                  <c:v>24.06.2023</c:v>
                </c:pt>
                <c:pt idx="553">
                  <c:v>25.06.2023</c:v>
                </c:pt>
                <c:pt idx="554">
                  <c:v>26.06.2023</c:v>
                </c:pt>
                <c:pt idx="555">
                  <c:v>27.06.2023</c:v>
                </c:pt>
                <c:pt idx="556">
                  <c:v>28.06.2023</c:v>
                </c:pt>
                <c:pt idx="557">
                  <c:v>29.06.2023</c:v>
                </c:pt>
                <c:pt idx="558">
                  <c:v>30.06.2023</c:v>
                </c:pt>
                <c:pt idx="559">
                  <c:v>01.07.2023</c:v>
                </c:pt>
                <c:pt idx="560">
                  <c:v>02.07.2023</c:v>
                </c:pt>
                <c:pt idx="561">
                  <c:v>03.07.2023</c:v>
                </c:pt>
                <c:pt idx="562">
                  <c:v>04.07.2023</c:v>
                </c:pt>
                <c:pt idx="563">
                  <c:v>05.07.2023</c:v>
                </c:pt>
                <c:pt idx="564">
                  <c:v>06.07.2023</c:v>
                </c:pt>
                <c:pt idx="565">
                  <c:v>07.07.2023</c:v>
                </c:pt>
                <c:pt idx="566">
                  <c:v>08.07.2023</c:v>
                </c:pt>
                <c:pt idx="567">
                  <c:v>09.07.2023</c:v>
                </c:pt>
                <c:pt idx="568">
                  <c:v>10.07.2023</c:v>
                </c:pt>
                <c:pt idx="569">
                  <c:v>11.07.2023</c:v>
                </c:pt>
                <c:pt idx="570">
                  <c:v>12.07.2023</c:v>
                </c:pt>
                <c:pt idx="571">
                  <c:v>13.07.2023</c:v>
                </c:pt>
                <c:pt idx="572">
                  <c:v>14.07.2023</c:v>
                </c:pt>
                <c:pt idx="573">
                  <c:v>15.07.2023</c:v>
                </c:pt>
                <c:pt idx="574">
                  <c:v>16.07.2023</c:v>
                </c:pt>
                <c:pt idx="575">
                  <c:v>17.07.2023</c:v>
                </c:pt>
                <c:pt idx="576">
                  <c:v>18.07.2023</c:v>
                </c:pt>
                <c:pt idx="577">
                  <c:v>19.07.2023</c:v>
                </c:pt>
                <c:pt idx="578">
                  <c:v>20.07.2023</c:v>
                </c:pt>
                <c:pt idx="579">
                  <c:v>21.07.2023</c:v>
                </c:pt>
                <c:pt idx="580">
                  <c:v>22.07.2023</c:v>
                </c:pt>
                <c:pt idx="581">
                  <c:v>23.07.2023</c:v>
                </c:pt>
                <c:pt idx="582">
                  <c:v>24.07.2023</c:v>
                </c:pt>
                <c:pt idx="583">
                  <c:v>25.07.2023</c:v>
                </c:pt>
                <c:pt idx="584">
                  <c:v>26.07.2023</c:v>
                </c:pt>
                <c:pt idx="585">
                  <c:v>27.07.2023</c:v>
                </c:pt>
                <c:pt idx="586">
                  <c:v>28.07.2023</c:v>
                </c:pt>
                <c:pt idx="587">
                  <c:v>29.07.2023</c:v>
                </c:pt>
                <c:pt idx="588">
                  <c:v>30.07.2023</c:v>
                </c:pt>
                <c:pt idx="589">
                  <c:v>31.07.2023</c:v>
                </c:pt>
                <c:pt idx="590">
                  <c:v>01.08.2023</c:v>
                </c:pt>
                <c:pt idx="591">
                  <c:v>02.08.2023</c:v>
                </c:pt>
                <c:pt idx="592">
                  <c:v>03.08.2023</c:v>
                </c:pt>
                <c:pt idx="593">
                  <c:v>04.08.2023</c:v>
                </c:pt>
                <c:pt idx="594">
                  <c:v>05.08.2023</c:v>
                </c:pt>
                <c:pt idx="595">
                  <c:v>06.08.2023</c:v>
                </c:pt>
                <c:pt idx="596">
                  <c:v>07.08.2023</c:v>
                </c:pt>
                <c:pt idx="597">
                  <c:v>08.08.2023</c:v>
                </c:pt>
                <c:pt idx="598">
                  <c:v>09.08.2023</c:v>
                </c:pt>
                <c:pt idx="599">
                  <c:v>10.08.2023</c:v>
                </c:pt>
                <c:pt idx="600">
                  <c:v>11.08.2023</c:v>
                </c:pt>
                <c:pt idx="601">
                  <c:v>12.08.2023</c:v>
                </c:pt>
                <c:pt idx="602">
                  <c:v>13.08.2023</c:v>
                </c:pt>
                <c:pt idx="603">
                  <c:v>14.08.2023</c:v>
                </c:pt>
                <c:pt idx="604">
                  <c:v>15.08.2023</c:v>
                </c:pt>
                <c:pt idx="605">
                  <c:v>16.08.2023</c:v>
                </c:pt>
                <c:pt idx="606">
                  <c:v>17.08.2023</c:v>
                </c:pt>
                <c:pt idx="607">
                  <c:v>18.08.2023</c:v>
                </c:pt>
                <c:pt idx="608">
                  <c:v>19.08.2023</c:v>
                </c:pt>
                <c:pt idx="609">
                  <c:v>20.08.2023</c:v>
                </c:pt>
                <c:pt idx="610">
                  <c:v>21.08.2023</c:v>
                </c:pt>
                <c:pt idx="611">
                  <c:v>22.08.2023</c:v>
                </c:pt>
                <c:pt idx="612">
                  <c:v>23.08.2023</c:v>
                </c:pt>
                <c:pt idx="613">
                  <c:v>24.08.2023</c:v>
                </c:pt>
                <c:pt idx="614">
                  <c:v>25.08.2023</c:v>
                </c:pt>
                <c:pt idx="615">
                  <c:v>26.08.2023</c:v>
                </c:pt>
                <c:pt idx="616">
                  <c:v>27.08.2023</c:v>
                </c:pt>
                <c:pt idx="617">
                  <c:v>28.08.2023</c:v>
                </c:pt>
                <c:pt idx="618">
                  <c:v>29.08.2023</c:v>
                </c:pt>
                <c:pt idx="619">
                  <c:v>30.08.2023</c:v>
                </c:pt>
                <c:pt idx="620">
                  <c:v>31.08.2023</c:v>
                </c:pt>
                <c:pt idx="621">
                  <c:v>01.09.2023</c:v>
                </c:pt>
                <c:pt idx="622">
                  <c:v>02.09.2023</c:v>
                </c:pt>
                <c:pt idx="623">
                  <c:v>03.09.2023</c:v>
                </c:pt>
                <c:pt idx="624">
                  <c:v>04.09.2023</c:v>
                </c:pt>
                <c:pt idx="625">
                  <c:v>05.09.2023</c:v>
                </c:pt>
                <c:pt idx="626">
                  <c:v>06.09.2023</c:v>
                </c:pt>
                <c:pt idx="627">
                  <c:v>07.09.2023</c:v>
                </c:pt>
                <c:pt idx="628">
                  <c:v>08.09.2023</c:v>
                </c:pt>
                <c:pt idx="629">
                  <c:v>09.09.2023</c:v>
                </c:pt>
                <c:pt idx="630">
                  <c:v>10.09.2023</c:v>
                </c:pt>
                <c:pt idx="631">
                  <c:v>11.09.2023</c:v>
                </c:pt>
                <c:pt idx="632">
                  <c:v>12.09.2023</c:v>
                </c:pt>
                <c:pt idx="633">
                  <c:v>13.09.2023</c:v>
                </c:pt>
                <c:pt idx="634">
                  <c:v>14.09.2023</c:v>
                </c:pt>
                <c:pt idx="635">
                  <c:v>15.09.2023</c:v>
                </c:pt>
                <c:pt idx="636">
                  <c:v>16.09.2023</c:v>
                </c:pt>
                <c:pt idx="637">
                  <c:v>17.09.2023</c:v>
                </c:pt>
                <c:pt idx="638">
                  <c:v>18.09.2023</c:v>
                </c:pt>
                <c:pt idx="639">
                  <c:v>19.09.2023</c:v>
                </c:pt>
                <c:pt idx="640">
                  <c:v>20.09.2023</c:v>
                </c:pt>
                <c:pt idx="641">
                  <c:v>21.09.2023</c:v>
                </c:pt>
                <c:pt idx="642">
                  <c:v>22.09.2023</c:v>
                </c:pt>
                <c:pt idx="643">
                  <c:v>23.09.2023</c:v>
                </c:pt>
                <c:pt idx="644">
                  <c:v>24.09.2023</c:v>
                </c:pt>
                <c:pt idx="645">
                  <c:v>25.09.2023</c:v>
                </c:pt>
                <c:pt idx="646">
                  <c:v>26.09.2023</c:v>
                </c:pt>
                <c:pt idx="647">
                  <c:v>27.09.2023</c:v>
                </c:pt>
                <c:pt idx="648">
                  <c:v>28.09.2023</c:v>
                </c:pt>
                <c:pt idx="649">
                  <c:v>29.09.2023</c:v>
                </c:pt>
                <c:pt idx="650">
                  <c:v>30.09.2023</c:v>
                </c:pt>
                <c:pt idx="651">
                  <c:v>01.10.2023</c:v>
                </c:pt>
                <c:pt idx="652">
                  <c:v>02.10.2023</c:v>
                </c:pt>
                <c:pt idx="653">
                  <c:v>03.10.2023</c:v>
                </c:pt>
                <c:pt idx="654">
                  <c:v>04.10.2023</c:v>
                </c:pt>
                <c:pt idx="655">
                  <c:v>05.10.2023</c:v>
                </c:pt>
                <c:pt idx="656">
                  <c:v>06.10.2023</c:v>
                </c:pt>
                <c:pt idx="657">
                  <c:v>07.10.2023</c:v>
                </c:pt>
                <c:pt idx="658">
                  <c:v>08.10.2023</c:v>
                </c:pt>
                <c:pt idx="659">
                  <c:v>09.10.2023</c:v>
                </c:pt>
                <c:pt idx="660">
                  <c:v>10.10.2023</c:v>
                </c:pt>
                <c:pt idx="661">
                  <c:v>11.10.2023</c:v>
                </c:pt>
                <c:pt idx="662">
                  <c:v>12.10.2023</c:v>
                </c:pt>
                <c:pt idx="663">
                  <c:v>13.10.2023</c:v>
                </c:pt>
                <c:pt idx="664">
                  <c:v>14.10.2023</c:v>
                </c:pt>
                <c:pt idx="665">
                  <c:v>15.10.2023</c:v>
                </c:pt>
                <c:pt idx="666">
                  <c:v>16.10.2023</c:v>
                </c:pt>
                <c:pt idx="667">
                  <c:v>17.10.2023</c:v>
                </c:pt>
                <c:pt idx="668">
                  <c:v>18.10.2023</c:v>
                </c:pt>
                <c:pt idx="669">
                  <c:v>19.10.2023</c:v>
                </c:pt>
                <c:pt idx="670">
                  <c:v>20.10.2023</c:v>
                </c:pt>
                <c:pt idx="671">
                  <c:v>21.10.2023</c:v>
                </c:pt>
                <c:pt idx="672">
                  <c:v>22.10.2023</c:v>
                </c:pt>
                <c:pt idx="673">
                  <c:v>23.10.2023</c:v>
                </c:pt>
                <c:pt idx="674">
                  <c:v>24.10.2023</c:v>
                </c:pt>
                <c:pt idx="675">
                  <c:v>25.10.2023</c:v>
                </c:pt>
                <c:pt idx="676">
                  <c:v>26.10.2023</c:v>
                </c:pt>
                <c:pt idx="677">
                  <c:v>27.10.2023</c:v>
                </c:pt>
                <c:pt idx="678">
                  <c:v>28.10.2023</c:v>
                </c:pt>
                <c:pt idx="679">
                  <c:v>29.10.2023</c:v>
                </c:pt>
                <c:pt idx="680">
                  <c:v>30.10.2023</c:v>
                </c:pt>
                <c:pt idx="681">
                  <c:v>31.10.2023</c:v>
                </c:pt>
                <c:pt idx="682">
                  <c:v>01.11.2023</c:v>
                </c:pt>
                <c:pt idx="683">
                  <c:v>02.11.2023</c:v>
                </c:pt>
                <c:pt idx="684">
                  <c:v>03.11.2023</c:v>
                </c:pt>
                <c:pt idx="685">
                  <c:v>04.11.2023</c:v>
                </c:pt>
                <c:pt idx="686">
                  <c:v>05.11.2023</c:v>
                </c:pt>
                <c:pt idx="687">
                  <c:v>06.11.2023</c:v>
                </c:pt>
                <c:pt idx="688">
                  <c:v>07.11.2023</c:v>
                </c:pt>
                <c:pt idx="689">
                  <c:v>08.11.2023</c:v>
                </c:pt>
                <c:pt idx="690">
                  <c:v>09.11.2023</c:v>
                </c:pt>
                <c:pt idx="691">
                  <c:v>10.11.2023</c:v>
                </c:pt>
                <c:pt idx="692">
                  <c:v>11.11.2023</c:v>
                </c:pt>
                <c:pt idx="693">
                  <c:v>12.11.2023</c:v>
                </c:pt>
                <c:pt idx="694">
                  <c:v>13.11.2023</c:v>
                </c:pt>
                <c:pt idx="695">
                  <c:v>14.11.2023</c:v>
                </c:pt>
                <c:pt idx="706">
                  <c:v>population</c:v>
                </c:pt>
              </c:strCache>
            </c:strRef>
          </c:cat>
          <c:val>
            <c:numRef>
              <c:f>'age distribution'!$N$2:$N$807</c:f>
              <c:numCache>
                <c:formatCode>0.00%</c:formatCode>
                <c:ptCount val="806"/>
                <c:pt idx="0">
                  <c:v>1.2500000000000001E-2</c:v>
                </c:pt>
                <c:pt idx="1">
                  <c:v>1.3203463203463203E-2</c:v>
                </c:pt>
                <c:pt idx="2">
                  <c:v>1.2713722051731697E-2</c:v>
                </c:pt>
                <c:pt idx="3">
                  <c:v>1.3870246085011185E-2</c:v>
                </c:pt>
                <c:pt idx="4">
                  <c:v>1.4826642335766423E-2</c:v>
                </c:pt>
                <c:pt idx="5">
                  <c:v>1.4012143858010275E-2</c:v>
                </c:pt>
                <c:pt idx="6">
                  <c:v>1.357360168499883E-2</c:v>
                </c:pt>
                <c:pt idx="7">
                  <c:v>1.487954652810581E-2</c:v>
                </c:pt>
                <c:pt idx="8">
                  <c:v>1.378982406086543E-2</c:v>
                </c:pt>
                <c:pt idx="9">
                  <c:v>1.3323643410852713E-2</c:v>
                </c:pt>
                <c:pt idx="10">
                  <c:v>1.1988011988011988E-2</c:v>
                </c:pt>
                <c:pt idx="11">
                  <c:v>1.2011244569384105E-2</c:v>
                </c:pt>
                <c:pt idx="12">
                  <c:v>1.174321503131524E-2</c:v>
                </c:pt>
                <c:pt idx="13">
                  <c:v>1.3333333333333334E-2</c:v>
                </c:pt>
                <c:pt idx="14">
                  <c:v>1.4450867052023121E-2</c:v>
                </c:pt>
                <c:pt idx="15">
                  <c:v>1.3677012098895318E-2</c:v>
                </c:pt>
                <c:pt idx="16">
                  <c:v>1.3079019073569483E-2</c:v>
                </c:pt>
                <c:pt idx="17">
                  <c:v>1.3198539736029205E-2</c:v>
                </c:pt>
                <c:pt idx="18">
                  <c:v>1.3957545798197151E-2</c:v>
                </c:pt>
                <c:pt idx="19">
                  <c:v>1.4201183431952662E-2</c:v>
                </c:pt>
                <c:pt idx="20">
                  <c:v>1.5389257694628847E-2</c:v>
                </c:pt>
                <c:pt idx="21">
                  <c:v>1.6804155209288116E-2</c:v>
                </c:pt>
                <c:pt idx="22">
                  <c:v>1.7236072637734686E-2</c:v>
                </c:pt>
                <c:pt idx="23">
                  <c:v>1.5857913098636219E-2</c:v>
                </c:pt>
                <c:pt idx="24">
                  <c:v>1.5748031496062992E-2</c:v>
                </c:pt>
                <c:pt idx="25">
                  <c:v>1.5899864682002707E-2</c:v>
                </c:pt>
                <c:pt idx="26">
                  <c:v>1.4993026499302649E-2</c:v>
                </c:pt>
                <c:pt idx="27">
                  <c:v>1.5731140507686807E-2</c:v>
                </c:pt>
                <c:pt idx="28">
                  <c:v>1.7505470459518599E-2</c:v>
                </c:pt>
                <c:pt idx="29">
                  <c:v>1.6034985422740525E-2</c:v>
                </c:pt>
                <c:pt idx="30">
                  <c:v>1.5373078365204349E-2</c:v>
                </c:pt>
                <c:pt idx="31">
                  <c:v>1.7898832684824902E-2</c:v>
                </c:pt>
                <c:pt idx="32">
                  <c:v>1.5529219452390683E-2</c:v>
                </c:pt>
                <c:pt idx="33">
                  <c:v>1.695616211745244E-2</c:v>
                </c:pt>
                <c:pt idx="34">
                  <c:v>1.9182652210175146E-2</c:v>
                </c:pt>
                <c:pt idx="35">
                  <c:v>1.9389438943894388E-2</c:v>
                </c:pt>
                <c:pt idx="36">
                  <c:v>2.0559210526315791E-2</c:v>
                </c:pt>
                <c:pt idx="37">
                  <c:v>2.1285475792988316E-2</c:v>
                </c:pt>
                <c:pt idx="38">
                  <c:v>1.988155668358714E-2</c:v>
                </c:pt>
                <c:pt idx="39">
                  <c:v>1.8917729872415311E-2</c:v>
                </c:pt>
                <c:pt idx="40">
                  <c:v>2.0805666223992918E-2</c:v>
                </c:pt>
                <c:pt idx="41">
                  <c:v>2.0702070207020702E-2</c:v>
                </c:pt>
                <c:pt idx="42">
                  <c:v>2.292768959435626E-2</c:v>
                </c:pt>
                <c:pt idx="43">
                  <c:v>2.2569444444444444E-2</c:v>
                </c:pt>
                <c:pt idx="44">
                  <c:v>1.8592297476759629E-2</c:v>
                </c:pt>
                <c:pt idx="45">
                  <c:v>2.0770229337948941E-2</c:v>
                </c:pt>
                <c:pt idx="46">
                  <c:v>2.3872679045092837E-2</c:v>
                </c:pt>
                <c:pt idx="47">
                  <c:v>2.5585429314830876E-2</c:v>
                </c:pt>
                <c:pt idx="48">
                  <c:v>2.6019080659150044E-2</c:v>
                </c:pt>
                <c:pt idx="49">
                  <c:v>2.4327784891165175E-2</c:v>
                </c:pt>
                <c:pt idx="50">
                  <c:v>2.1473684210526315E-2</c:v>
                </c:pt>
                <c:pt idx="51">
                  <c:v>2.048494983277592E-2</c:v>
                </c:pt>
                <c:pt idx="52">
                  <c:v>2.0859407592824362E-2</c:v>
                </c:pt>
                <c:pt idx="53">
                  <c:v>2.0868113522537562E-2</c:v>
                </c:pt>
                <c:pt idx="54">
                  <c:v>1.8726591760299626E-2</c:v>
                </c:pt>
                <c:pt idx="55">
                  <c:v>2.1214642262895173E-2</c:v>
                </c:pt>
                <c:pt idx="56">
                  <c:v>2.0559210526315791E-2</c:v>
                </c:pt>
                <c:pt idx="57">
                  <c:v>2.101010101010101E-2</c:v>
                </c:pt>
                <c:pt idx="58">
                  <c:v>1.8815052041633307E-2</c:v>
                </c:pt>
                <c:pt idx="59">
                  <c:v>1.8226002430133656E-2</c:v>
                </c:pt>
                <c:pt idx="60">
                  <c:v>1.9797979797979797E-2</c:v>
                </c:pt>
                <c:pt idx="61">
                  <c:v>2.0106688551497744E-2</c:v>
                </c:pt>
                <c:pt idx="62">
                  <c:v>1.8204385601985933E-2</c:v>
                </c:pt>
                <c:pt idx="63">
                  <c:v>1.796157059314954E-2</c:v>
                </c:pt>
                <c:pt idx="64">
                  <c:v>2.0281456953642384E-2</c:v>
                </c:pt>
                <c:pt idx="65">
                  <c:v>1.9190654985398414E-2</c:v>
                </c:pt>
                <c:pt idx="66">
                  <c:v>2.1684737281067557E-2</c:v>
                </c:pt>
                <c:pt idx="67">
                  <c:v>1.9264448336252189E-2</c:v>
                </c:pt>
                <c:pt idx="68">
                  <c:v>1.9222367846221056E-2</c:v>
                </c:pt>
                <c:pt idx="69">
                  <c:v>1.7310252996005325E-2</c:v>
                </c:pt>
                <c:pt idx="70">
                  <c:v>1.8295403837572513E-2</c:v>
                </c:pt>
                <c:pt idx="71">
                  <c:v>1.6228070175438595E-2</c:v>
                </c:pt>
                <c:pt idx="72">
                  <c:v>1.6608391608391608E-2</c:v>
                </c:pt>
                <c:pt idx="73">
                  <c:v>1.7264879600181735E-2</c:v>
                </c:pt>
                <c:pt idx="74">
                  <c:v>1.858736059479554E-2</c:v>
                </c:pt>
                <c:pt idx="75">
                  <c:v>1.6113744075829384E-2</c:v>
                </c:pt>
                <c:pt idx="76">
                  <c:v>1.7593913456966238E-2</c:v>
                </c:pt>
                <c:pt idx="77">
                  <c:v>1.6159695817490494E-2</c:v>
                </c:pt>
                <c:pt idx="78">
                  <c:v>1.5228426395939087E-2</c:v>
                </c:pt>
                <c:pt idx="79">
                  <c:v>1.6218721037998145E-2</c:v>
                </c:pt>
                <c:pt idx="80">
                  <c:v>1.5580736543909348E-2</c:v>
                </c:pt>
                <c:pt idx="81">
                  <c:v>1.5602836879432624E-2</c:v>
                </c:pt>
                <c:pt idx="82">
                  <c:v>1.5595463137996219E-2</c:v>
                </c:pt>
                <c:pt idx="83">
                  <c:v>1.5158692562766462E-2</c:v>
                </c:pt>
                <c:pt idx="84">
                  <c:v>1.5054744525547446E-2</c:v>
                </c:pt>
                <c:pt idx="85">
                  <c:v>1.6821602478972998E-2</c:v>
                </c:pt>
                <c:pt idx="86">
                  <c:v>1.5693112467306015E-2</c:v>
                </c:pt>
                <c:pt idx="87">
                  <c:v>1.8671298306556665E-2</c:v>
                </c:pt>
                <c:pt idx="88">
                  <c:v>1.9676432006996064E-2</c:v>
                </c:pt>
                <c:pt idx="89">
                  <c:v>1.4448336252189142E-2</c:v>
                </c:pt>
                <c:pt idx="90">
                  <c:v>1.2946428571428572E-2</c:v>
                </c:pt>
                <c:pt idx="91">
                  <c:v>1.5432098765432098E-2</c:v>
                </c:pt>
                <c:pt idx="92">
                  <c:v>1.3202725724020443E-2</c:v>
                </c:pt>
                <c:pt idx="93">
                  <c:v>1.385972280554389E-2</c:v>
                </c:pt>
                <c:pt idx="94">
                  <c:v>1.5866209262435677E-2</c:v>
                </c:pt>
                <c:pt idx="95">
                  <c:v>2.1496130696474634E-2</c:v>
                </c:pt>
                <c:pt idx="96">
                  <c:v>1.9522776572668113E-2</c:v>
                </c:pt>
                <c:pt idx="97">
                  <c:v>2.0556745182012847E-2</c:v>
                </c:pt>
                <c:pt idx="98">
                  <c:v>1.8835616438356163E-2</c:v>
                </c:pt>
                <c:pt idx="99">
                  <c:v>1.7402376910016979E-2</c:v>
                </c:pt>
                <c:pt idx="100">
                  <c:v>1.7669331089608751E-2</c:v>
                </c:pt>
                <c:pt idx="101">
                  <c:v>1.9725557461406518E-2</c:v>
                </c:pt>
                <c:pt idx="102">
                  <c:v>2.0399305555555556E-2</c:v>
                </c:pt>
                <c:pt idx="103">
                  <c:v>1.9815059445178335E-2</c:v>
                </c:pt>
                <c:pt idx="104">
                  <c:v>1.9413092550790066E-2</c:v>
                </c:pt>
                <c:pt idx="105">
                  <c:v>2.1247739602169982E-2</c:v>
                </c:pt>
                <c:pt idx="106">
                  <c:v>1.8352730528200537E-2</c:v>
                </c:pt>
                <c:pt idx="107">
                  <c:v>1.8022181146025877E-2</c:v>
                </c:pt>
                <c:pt idx="108">
                  <c:v>1.8509729473184623E-2</c:v>
                </c:pt>
                <c:pt idx="109">
                  <c:v>1.8987341772151899E-2</c:v>
                </c:pt>
                <c:pt idx="110">
                  <c:v>1.9230769230769232E-2</c:v>
                </c:pt>
                <c:pt idx="111">
                  <c:v>1.8136020151133501E-2</c:v>
                </c:pt>
                <c:pt idx="112">
                  <c:v>2.0613373554550025E-2</c:v>
                </c:pt>
                <c:pt idx="113">
                  <c:v>1.9677093844601413E-2</c:v>
                </c:pt>
                <c:pt idx="114">
                  <c:v>1.9311064718162838E-2</c:v>
                </c:pt>
                <c:pt idx="115">
                  <c:v>1.6765819361817199E-2</c:v>
                </c:pt>
                <c:pt idx="116">
                  <c:v>1.757276221856123E-2</c:v>
                </c:pt>
                <c:pt idx="117">
                  <c:v>1.5616285554935862E-2</c:v>
                </c:pt>
                <c:pt idx="118">
                  <c:v>1.7221584385763489E-2</c:v>
                </c:pt>
                <c:pt idx="119">
                  <c:v>1.8120045300113252E-2</c:v>
                </c:pt>
                <c:pt idx="120">
                  <c:v>1.984126984126984E-2</c:v>
                </c:pt>
                <c:pt idx="121">
                  <c:v>1.7748197448696618E-2</c:v>
                </c:pt>
                <c:pt idx="122">
                  <c:v>1.4994232987312572E-2</c:v>
                </c:pt>
                <c:pt idx="123">
                  <c:v>1.5795868772782502E-2</c:v>
                </c:pt>
                <c:pt idx="124">
                  <c:v>1.4879107253564786E-2</c:v>
                </c:pt>
                <c:pt idx="125">
                  <c:v>1.4869888475836431E-2</c:v>
                </c:pt>
                <c:pt idx="126">
                  <c:v>1.8459579885423297E-2</c:v>
                </c:pt>
                <c:pt idx="127">
                  <c:v>1.967005076142132E-2</c:v>
                </c:pt>
                <c:pt idx="128">
                  <c:v>1.7774851876234364E-2</c:v>
                </c:pt>
                <c:pt idx="129">
                  <c:v>1.7301038062283738E-2</c:v>
                </c:pt>
                <c:pt idx="130">
                  <c:v>1.7780938833570414E-2</c:v>
                </c:pt>
                <c:pt idx="131">
                  <c:v>1.4492753623188406E-2</c:v>
                </c:pt>
                <c:pt idx="132">
                  <c:v>1.4771048744460856E-2</c:v>
                </c:pt>
                <c:pt idx="133">
                  <c:v>1.4210919970082274E-2</c:v>
                </c:pt>
                <c:pt idx="134">
                  <c:v>1.436130007558579E-2</c:v>
                </c:pt>
                <c:pt idx="135">
                  <c:v>1.4084507042253521E-2</c:v>
                </c:pt>
                <c:pt idx="136">
                  <c:v>1.4143094841930116E-2</c:v>
                </c:pt>
                <c:pt idx="137">
                  <c:v>1.2755102040816327E-2</c:v>
                </c:pt>
                <c:pt idx="138">
                  <c:v>1.1648745519713262E-2</c:v>
                </c:pt>
                <c:pt idx="139">
                  <c:v>1.1992619926199263E-2</c:v>
                </c:pt>
                <c:pt idx="140">
                  <c:v>1.2773722627737226E-2</c:v>
                </c:pt>
                <c:pt idx="141">
                  <c:v>1.4611872146118721E-2</c:v>
                </c:pt>
                <c:pt idx="142">
                  <c:v>1.4097744360902255E-2</c:v>
                </c:pt>
                <c:pt idx="143">
                  <c:v>1.5488867376573089E-2</c:v>
                </c:pt>
                <c:pt idx="144">
                  <c:v>1.5968063872255488E-2</c:v>
                </c:pt>
                <c:pt idx="145">
                  <c:v>1.4314928425357873E-2</c:v>
                </c:pt>
                <c:pt idx="146">
                  <c:v>1.5873015873015872E-2</c:v>
                </c:pt>
                <c:pt idx="147">
                  <c:v>1.6251354279523293E-2</c:v>
                </c:pt>
                <c:pt idx="148">
                  <c:v>1.9067796610169493E-2</c:v>
                </c:pt>
                <c:pt idx="149">
                  <c:v>1.9047619047619049E-2</c:v>
                </c:pt>
                <c:pt idx="150">
                  <c:v>1.9889502762430938E-2</c:v>
                </c:pt>
                <c:pt idx="151">
                  <c:v>1.8285714285714287E-2</c:v>
                </c:pt>
                <c:pt idx="152">
                  <c:v>2.5578562728380026E-2</c:v>
                </c:pt>
                <c:pt idx="153">
                  <c:v>2.6184538653366583E-2</c:v>
                </c:pt>
                <c:pt idx="154">
                  <c:v>2.2004889975550123E-2</c:v>
                </c:pt>
                <c:pt idx="155">
                  <c:v>2.1573604060913704E-2</c:v>
                </c:pt>
                <c:pt idx="156">
                  <c:v>2.2911051212938006E-2</c:v>
                </c:pt>
                <c:pt idx="157">
                  <c:v>2.2253129346314324E-2</c:v>
                </c:pt>
                <c:pt idx="158">
                  <c:v>2.5604551920341393E-2</c:v>
                </c:pt>
                <c:pt idx="159">
                  <c:v>2.8490028490028491E-2</c:v>
                </c:pt>
                <c:pt idx="160">
                  <c:v>2.9895366218236172E-2</c:v>
                </c:pt>
                <c:pt idx="161">
                  <c:v>2.7439024390243903E-2</c:v>
                </c:pt>
                <c:pt idx="162">
                  <c:v>3.2884902840059793E-2</c:v>
                </c:pt>
                <c:pt idx="163">
                  <c:v>3.2210834553440704E-2</c:v>
                </c:pt>
                <c:pt idx="164">
                  <c:v>2.9806259314456036E-2</c:v>
                </c:pt>
                <c:pt idx="165">
                  <c:v>3.3950617283950615E-2</c:v>
                </c:pt>
                <c:pt idx="166">
                  <c:v>3.2967032967032968E-2</c:v>
                </c:pt>
                <c:pt idx="167">
                  <c:v>3.0794165316045379E-2</c:v>
                </c:pt>
                <c:pt idx="168">
                  <c:v>3.4257748776508973E-2</c:v>
                </c:pt>
                <c:pt idx="169">
                  <c:v>3.1645569620253167E-2</c:v>
                </c:pt>
                <c:pt idx="170">
                  <c:v>3.0497592295345103E-2</c:v>
                </c:pt>
                <c:pt idx="171">
                  <c:v>2.7331189710610933E-2</c:v>
                </c:pt>
                <c:pt idx="172">
                  <c:v>3.2258064516129031E-2</c:v>
                </c:pt>
                <c:pt idx="173">
                  <c:v>3.3546325878594248E-2</c:v>
                </c:pt>
                <c:pt idx="174">
                  <c:v>3.459637561779242E-2</c:v>
                </c:pt>
                <c:pt idx="175">
                  <c:v>3.3816425120772944E-2</c:v>
                </c:pt>
                <c:pt idx="176">
                  <c:v>3.3846153846153845E-2</c:v>
                </c:pt>
                <c:pt idx="177">
                  <c:v>2.6706231454005934E-2</c:v>
                </c:pt>
                <c:pt idx="178">
                  <c:v>2.6785714285714284E-2</c:v>
                </c:pt>
                <c:pt idx="179">
                  <c:v>3.6549707602339179E-2</c:v>
                </c:pt>
                <c:pt idx="180">
                  <c:v>3.1700288184438041E-2</c:v>
                </c:pt>
                <c:pt idx="181">
                  <c:v>3.2163742690058478E-2</c:v>
                </c:pt>
                <c:pt idx="182">
                  <c:v>2.9247910863509748E-2</c:v>
                </c:pt>
                <c:pt idx="183">
                  <c:v>3.0789825970548863E-2</c:v>
                </c:pt>
                <c:pt idx="184">
                  <c:v>3.0188679245283019E-2</c:v>
                </c:pt>
                <c:pt idx="185">
                  <c:v>2.557544757033248E-2</c:v>
                </c:pt>
                <c:pt idx="186">
                  <c:v>2.7160493827160494E-2</c:v>
                </c:pt>
                <c:pt idx="187">
                  <c:v>2.3779724655819776E-2</c:v>
                </c:pt>
                <c:pt idx="188">
                  <c:v>2.4111675126903553E-2</c:v>
                </c:pt>
                <c:pt idx="189">
                  <c:v>2.3923444976076555E-2</c:v>
                </c:pt>
                <c:pt idx="190">
                  <c:v>2.03862660944206E-2</c:v>
                </c:pt>
                <c:pt idx="191">
                  <c:v>2.1406727828746176E-2</c:v>
                </c:pt>
                <c:pt idx="192">
                  <c:v>2.0320855614973262E-2</c:v>
                </c:pt>
                <c:pt idx="193">
                  <c:v>1.9313304721030045E-2</c:v>
                </c:pt>
                <c:pt idx="194">
                  <c:v>2.7607361963190184E-2</c:v>
                </c:pt>
                <c:pt idx="195">
                  <c:v>2.4439918533604887E-2</c:v>
                </c:pt>
                <c:pt idx="196">
                  <c:v>2.5050100200400802E-2</c:v>
                </c:pt>
                <c:pt idx="197">
                  <c:v>2.7255639097744359E-2</c:v>
                </c:pt>
                <c:pt idx="198">
                  <c:v>2.5352112676056339E-2</c:v>
                </c:pt>
                <c:pt idx="199">
                  <c:v>2.2944550669216062E-2</c:v>
                </c:pt>
                <c:pt idx="200">
                  <c:v>2.4809160305343511E-2</c:v>
                </c:pt>
                <c:pt idx="201">
                  <c:v>2.2388059701492536E-2</c:v>
                </c:pt>
                <c:pt idx="202">
                  <c:v>2.3719165085388995E-2</c:v>
                </c:pt>
                <c:pt idx="203">
                  <c:v>2.3614895549500452E-2</c:v>
                </c:pt>
                <c:pt idx="204">
                  <c:v>2.2146507666098807E-2</c:v>
                </c:pt>
                <c:pt idx="205">
                  <c:v>1.9753086419753086E-2</c:v>
                </c:pt>
                <c:pt idx="206">
                  <c:v>2.2598870056497175E-2</c:v>
                </c:pt>
                <c:pt idx="207">
                  <c:v>2.0950846091861403E-2</c:v>
                </c:pt>
                <c:pt idx="208">
                  <c:v>2.2113022113022112E-2</c:v>
                </c:pt>
                <c:pt idx="209">
                  <c:v>1.8729641693811076E-2</c:v>
                </c:pt>
                <c:pt idx="210">
                  <c:v>2.1259842519685039E-2</c:v>
                </c:pt>
                <c:pt idx="211">
                  <c:v>1.8910741301059002E-2</c:v>
                </c:pt>
                <c:pt idx="212">
                  <c:v>1.7319277108433735E-2</c:v>
                </c:pt>
                <c:pt idx="213">
                  <c:v>1.4274981217129978E-2</c:v>
                </c:pt>
                <c:pt idx="214">
                  <c:v>1.3620071684587814E-2</c:v>
                </c:pt>
                <c:pt idx="215">
                  <c:v>1.5053763440860216E-2</c:v>
                </c:pt>
                <c:pt idx="216">
                  <c:v>1.7021276595744681E-2</c:v>
                </c:pt>
                <c:pt idx="217">
                  <c:v>1.9430950728660652E-2</c:v>
                </c:pt>
                <c:pt idx="218">
                  <c:v>2.0539152759948651E-2</c:v>
                </c:pt>
                <c:pt idx="219">
                  <c:v>1.9740900678593461E-2</c:v>
                </c:pt>
                <c:pt idx="220">
                  <c:v>1.6991818753933293E-2</c:v>
                </c:pt>
                <c:pt idx="221">
                  <c:v>1.80296200901481E-2</c:v>
                </c:pt>
                <c:pt idx="222">
                  <c:v>1.8060200668896322E-2</c:v>
                </c:pt>
                <c:pt idx="223">
                  <c:v>2.194787379972565E-2</c:v>
                </c:pt>
                <c:pt idx="224">
                  <c:v>2.2130013831258646E-2</c:v>
                </c:pt>
                <c:pt idx="225">
                  <c:v>2.1768707482993196E-2</c:v>
                </c:pt>
                <c:pt idx="226">
                  <c:v>2.0097020097020097E-2</c:v>
                </c:pt>
                <c:pt idx="227">
                  <c:v>1.9340974212034383E-2</c:v>
                </c:pt>
                <c:pt idx="228">
                  <c:v>1.8597997138769671E-2</c:v>
                </c:pt>
                <c:pt idx="229">
                  <c:v>1.888162672476398E-2</c:v>
                </c:pt>
                <c:pt idx="230">
                  <c:v>2.2321428571428572E-2</c:v>
                </c:pt>
                <c:pt idx="231">
                  <c:v>2.3328149300155521E-2</c:v>
                </c:pt>
                <c:pt idx="232">
                  <c:v>2.1820917983446202E-2</c:v>
                </c:pt>
                <c:pt idx="233">
                  <c:v>2.119309262166405E-2</c:v>
                </c:pt>
                <c:pt idx="234">
                  <c:v>2.3368251410153102E-2</c:v>
                </c:pt>
                <c:pt idx="235">
                  <c:v>2.2052586938083121E-2</c:v>
                </c:pt>
                <c:pt idx="236">
                  <c:v>1.8150388936905792E-2</c:v>
                </c:pt>
                <c:pt idx="237">
                  <c:v>2.276707530647986E-2</c:v>
                </c:pt>
                <c:pt idx="238">
                  <c:v>2.3396880415944541E-2</c:v>
                </c:pt>
                <c:pt idx="239">
                  <c:v>2.2510822510822513E-2</c:v>
                </c:pt>
                <c:pt idx="240">
                  <c:v>2.1238938053097345E-2</c:v>
                </c:pt>
                <c:pt idx="241">
                  <c:v>2.5139664804469275E-2</c:v>
                </c:pt>
                <c:pt idx="242">
                  <c:v>2.5339366515837104E-2</c:v>
                </c:pt>
                <c:pt idx="243">
                  <c:v>2.4015369836695485E-2</c:v>
                </c:pt>
                <c:pt idx="244">
                  <c:v>2.5303643724696356E-2</c:v>
                </c:pt>
                <c:pt idx="245">
                  <c:v>2.7217741935483871E-2</c:v>
                </c:pt>
                <c:pt idx="246">
                  <c:v>1.82370820668693E-2</c:v>
                </c:pt>
                <c:pt idx="247">
                  <c:v>1.8789144050104383E-2</c:v>
                </c:pt>
                <c:pt idx="248">
                  <c:v>1.89520624303233E-2</c:v>
                </c:pt>
                <c:pt idx="249">
                  <c:v>2.0156774916013438E-2</c:v>
                </c:pt>
                <c:pt idx="250">
                  <c:v>1.8244013683010263E-2</c:v>
                </c:pt>
                <c:pt idx="251">
                  <c:v>1.7502917152858809E-2</c:v>
                </c:pt>
                <c:pt idx="252">
                  <c:v>1.6528925619834711E-2</c:v>
                </c:pt>
                <c:pt idx="253">
                  <c:v>2.1151586368977675E-2</c:v>
                </c:pt>
                <c:pt idx="254">
                  <c:v>1.3285024154589372E-2</c:v>
                </c:pt>
                <c:pt idx="255">
                  <c:v>1.631116687578419E-2</c:v>
                </c:pt>
                <c:pt idx="256">
                  <c:v>1.303780964797914E-2</c:v>
                </c:pt>
                <c:pt idx="257">
                  <c:v>1.303780964797914E-2</c:v>
                </c:pt>
                <c:pt idx="258">
                  <c:v>1.4608233731739707E-2</c:v>
                </c:pt>
                <c:pt idx="259">
                  <c:v>1.2016021361815754E-2</c:v>
                </c:pt>
                <c:pt idx="260">
                  <c:v>1.0443864229765013E-2</c:v>
                </c:pt>
                <c:pt idx="261">
                  <c:v>1.3495276653171391E-2</c:v>
                </c:pt>
                <c:pt idx="262">
                  <c:v>5.5401662049861496E-3</c:v>
                </c:pt>
                <c:pt idx="263">
                  <c:v>1.1065006915629323E-2</c:v>
                </c:pt>
                <c:pt idx="264">
                  <c:v>1.2587412587412588E-2</c:v>
                </c:pt>
                <c:pt idx="265">
                  <c:v>1.1799410029498525E-2</c:v>
                </c:pt>
                <c:pt idx="266">
                  <c:v>8.9020771513353119E-3</c:v>
                </c:pt>
                <c:pt idx="267">
                  <c:v>1.300578034682081E-2</c:v>
                </c:pt>
                <c:pt idx="268">
                  <c:v>1.3774104683195593E-2</c:v>
                </c:pt>
                <c:pt idx="269">
                  <c:v>1.6194331983805668E-2</c:v>
                </c:pt>
                <c:pt idx="270">
                  <c:v>1.532033426183844E-2</c:v>
                </c:pt>
                <c:pt idx="271">
                  <c:v>1.5965166908563134E-2</c:v>
                </c:pt>
                <c:pt idx="272">
                  <c:v>1.9696969696969695E-2</c:v>
                </c:pt>
                <c:pt idx="273">
                  <c:v>1.8575851393188854E-2</c:v>
                </c:pt>
                <c:pt idx="274">
                  <c:v>1.6417910447761194E-2</c:v>
                </c:pt>
                <c:pt idx="275">
                  <c:v>1.4492753623188406E-2</c:v>
                </c:pt>
                <c:pt idx="276">
                  <c:v>1.1331444759206799E-2</c:v>
                </c:pt>
                <c:pt idx="277">
                  <c:v>1.2622720897615708E-2</c:v>
                </c:pt>
                <c:pt idx="278">
                  <c:v>1.0958904109589041E-2</c:v>
                </c:pt>
                <c:pt idx="279">
                  <c:v>1.11731843575419E-2</c:v>
                </c:pt>
                <c:pt idx="280">
                  <c:v>1.3698630136986301E-2</c:v>
                </c:pt>
                <c:pt idx="281">
                  <c:v>1.2674271229404309E-2</c:v>
                </c:pt>
                <c:pt idx="282">
                  <c:v>1.411764705882353E-2</c:v>
                </c:pt>
                <c:pt idx="283">
                  <c:v>9.2915214866434379E-3</c:v>
                </c:pt>
                <c:pt idx="284">
                  <c:v>1.0123734533183352E-2</c:v>
                </c:pt>
                <c:pt idx="285">
                  <c:v>7.6252723311546842E-3</c:v>
                </c:pt>
                <c:pt idx="286">
                  <c:v>5.2742616033755272E-3</c:v>
                </c:pt>
                <c:pt idx="287">
                  <c:v>9.0361445783132526E-3</c:v>
                </c:pt>
                <c:pt idx="288">
                  <c:v>1.0486177311725452E-2</c:v>
                </c:pt>
                <c:pt idx="289">
                  <c:v>1.070840197693575E-2</c:v>
                </c:pt>
                <c:pt idx="290">
                  <c:v>1.0678871090770405E-2</c:v>
                </c:pt>
                <c:pt idx="291">
                  <c:v>9.5307917888563052E-3</c:v>
                </c:pt>
                <c:pt idx="292">
                  <c:v>1.2996389891696752E-2</c:v>
                </c:pt>
                <c:pt idx="293">
                  <c:v>1.2631578947368421E-2</c:v>
                </c:pt>
                <c:pt idx="294">
                  <c:v>9.4786729857819912E-3</c:v>
                </c:pt>
                <c:pt idx="295">
                  <c:v>9.9626400996264009E-3</c:v>
                </c:pt>
                <c:pt idx="296">
                  <c:v>1.1438892233594221E-2</c:v>
                </c:pt>
                <c:pt idx="297">
                  <c:v>1.3780707010185741E-2</c:v>
                </c:pt>
                <c:pt idx="298">
                  <c:v>1.3434579439252336E-2</c:v>
                </c:pt>
                <c:pt idx="299">
                  <c:v>7.71513353115727E-3</c:v>
                </c:pt>
                <c:pt idx="300">
                  <c:v>9.6618357487922701E-3</c:v>
                </c:pt>
                <c:pt idx="301">
                  <c:v>9.9706744868035199E-3</c:v>
                </c:pt>
                <c:pt idx="302">
                  <c:v>1.1758118701007838E-2</c:v>
                </c:pt>
                <c:pt idx="303">
                  <c:v>9.2290988056460375E-3</c:v>
                </c:pt>
                <c:pt idx="304">
                  <c:v>8.7863811092806152E-3</c:v>
                </c:pt>
                <c:pt idx="305">
                  <c:v>8.2781456953642391E-3</c:v>
                </c:pt>
                <c:pt idx="306">
                  <c:v>1.1350737797956867E-2</c:v>
                </c:pt>
                <c:pt idx="307">
                  <c:v>1.0844748858447488E-2</c:v>
                </c:pt>
                <c:pt idx="308">
                  <c:v>1.0338885697874785E-2</c:v>
                </c:pt>
                <c:pt idx="309">
                  <c:v>9.5828635851183761E-3</c:v>
                </c:pt>
                <c:pt idx="310">
                  <c:v>1.015228426395939E-2</c:v>
                </c:pt>
                <c:pt idx="311">
                  <c:v>6.369426751592357E-3</c:v>
                </c:pt>
                <c:pt idx="312">
                  <c:v>8.3086053412462901E-3</c:v>
                </c:pt>
                <c:pt idx="313">
                  <c:v>6.6950699939135726E-3</c:v>
                </c:pt>
                <c:pt idx="314">
                  <c:v>7.537688442211055E-3</c:v>
                </c:pt>
                <c:pt idx="315">
                  <c:v>6.9400630914826502E-3</c:v>
                </c:pt>
                <c:pt idx="316">
                  <c:v>6.9444444444444441E-3</c:v>
                </c:pt>
                <c:pt idx="317">
                  <c:v>6.9488313329121917E-3</c:v>
                </c:pt>
                <c:pt idx="318">
                  <c:v>7.064868336544637E-3</c:v>
                </c:pt>
                <c:pt idx="319">
                  <c:v>6.7340067340067337E-3</c:v>
                </c:pt>
                <c:pt idx="320">
                  <c:v>7.052186177715092E-3</c:v>
                </c:pt>
                <c:pt idx="321">
                  <c:v>6.671608598962194E-3</c:v>
                </c:pt>
                <c:pt idx="322">
                  <c:v>6.7014147431124346E-3</c:v>
                </c:pt>
                <c:pt idx="323">
                  <c:v>4.5766590389016018E-3</c:v>
                </c:pt>
                <c:pt idx="324">
                  <c:v>7.77000777000777E-3</c:v>
                </c:pt>
                <c:pt idx="325">
                  <c:v>6.5466448445171853E-3</c:v>
                </c:pt>
                <c:pt idx="326">
                  <c:v>5.0462573591253156E-3</c:v>
                </c:pt>
                <c:pt idx="327">
                  <c:v>6.1403508771929825E-3</c:v>
                </c:pt>
                <c:pt idx="328">
                  <c:v>4.4483985765124559E-3</c:v>
                </c:pt>
                <c:pt idx="329">
                  <c:v>6.4874884151992582E-3</c:v>
                </c:pt>
                <c:pt idx="330">
                  <c:v>5.4744525547445258E-3</c:v>
                </c:pt>
                <c:pt idx="331">
                  <c:v>6.7114093959731542E-3</c:v>
                </c:pt>
                <c:pt idx="332">
                  <c:v>7.8662733529990172E-3</c:v>
                </c:pt>
                <c:pt idx="333">
                  <c:v>6.2893081761006293E-3</c:v>
                </c:pt>
                <c:pt idx="334">
                  <c:v>3.2017075773745998E-3</c:v>
                </c:pt>
                <c:pt idx="335">
                  <c:v>4.434589800443459E-3</c:v>
                </c:pt>
                <c:pt idx="336">
                  <c:v>4.4296788482834993E-3</c:v>
                </c:pt>
                <c:pt idx="337">
                  <c:v>7.6169749727965181E-3</c:v>
                </c:pt>
                <c:pt idx="338">
                  <c:v>7.4388947927736451E-3</c:v>
                </c:pt>
                <c:pt idx="339">
                  <c:v>4.3243243243243244E-3</c:v>
                </c:pt>
                <c:pt idx="340">
                  <c:v>4.459308807134894E-3</c:v>
                </c:pt>
                <c:pt idx="341">
                  <c:v>1.0146561443066516E-2</c:v>
                </c:pt>
                <c:pt idx="342">
                  <c:v>7.9275198187995465E-3</c:v>
                </c:pt>
                <c:pt idx="343">
                  <c:v>7.803790412486065E-3</c:v>
                </c:pt>
                <c:pt idx="344">
                  <c:v>1.0775862068965518E-2</c:v>
                </c:pt>
                <c:pt idx="345">
                  <c:v>8.9385474860335188E-3</c:v>
                </c:pt>
                <c:pt idx="346">
                  <c:v>7.7777777777777776E-3</c:v>
                </c:pt>
                <c:pt idx="347">
                  <c:v>1.020408163265306E-2</c:v>
                </c:pt>
                <c:pt idx="348">
                  <c:v>9.9667774086378731E-3</c:v>
                </c:pt>
                <c:pt idx="349">
                  <c:v>7.5593952483801298E-3</c:v>
                </c:pt>
                <c:pt idx="350">
                  <c:v>1.0515247108307046E-2</c:v>
                </c:pt>
                <c:pt idx="351">
                  <c:v>8.2474226804123713E-3</c:v>
                </c:pt>
                <c:pt idx="352">
                  <c:v>6.9101678183613032E-3</c:v>
                </c:pt>
                <c:pt idx="353">
                  <c:v>7.0635721493440967E-3</c:v>
                </c:pt>
                <c:pt idx="354">
                  <c:v>9.2879256965944269E-3</c:v>
                </c:pt>
                <c:pt idx="355">
                  <c:v>1.0978043912175649E-2</c:v>
                </c:pt>
                <c:pt idx="356">
                  <c:v>1.1224489795918367E-2</c:v>
                </c:pt>
                <c:pt idx="357">
                  <c:v>1.4184397163120567E-2</c:v>
                </c:pt>
                <c:pt idx="358">
                  <c:v>1.3108614232209739E-2</c:v>
                </c:pt>
                <c:pt idx="359">
                  <c:v>8.1447963800904983E-3</c:v>
                </c:pt>
                <c:pt idx="360">
                  <c:v>9.3196644920782844E-3</c:v>
                </c:pt>
                <c:pt idx="361">
                  <c:v>1.020408163265306E-2</c:v>
                </c:pt>
                <c:pt idx="362">
                  <c:v>9.7951914514692786E-3</c:v>
                </c:pt>
                <c:pt idx="363">
                  <c:v>7.246376811594203E-3</c:v>
                </c:pt>
                <c:pt idx="364">
                  <c:v>7.9225352112676055E-3</c:v>
                </c:pt>
                <c:pt idx="365">
                  <c:v>5.106382978723404E-3</c:v>
                </c:pt>
                <c:pt idx="366">
                  <c:v>5.8528428093645481E-3</c:v>
                </c:pt>
                <c:pt idx="367">
                  <c:v>6.498781478472786E-3</c:v>
                </c:pt>
                <c:pt idx="368">
                  <c:v>6.4360418342719224E-3</c:v>
                </c:pt>
                <c:pt idx="369">
                  <c:v>7.0866141732283464E-3</c:v>
                </c:pt>
                <c:pt idx="370">
                  <c:v>5.6224899598393578E-3</c:v>
                </c:pt>
                <c:pt idx="371">
                  <c:v>7.8864353312302835E-3</c:v>
                </c:pt>
                <c:pt idx="372">
                  <c:v>6.0975609756097563E-3</c:v>
                </c:pt>
                <c:pt idx="373">
                  <c:v>1.300578034682081E-2</c:v>
                </c:pt>
                <c:pt idx="374">
                  <c:v>1.2256669069935111E-2</c:v>
                </c:pt>
                <c:pt idx="375">
                  <c:v>1.1544011544011544E-2</c:v>
                </c:pt>
                <c:pt idx="376">
                  <c:v>1.2160228898426323E-2</c:v>
                </c:pt>
                <c:pt idx="377">
                  <c:v>1.2445095168374817E-2</c:v>
                </c:pt>
                <c:pt idx="378">
                  <c:v>1.3808139534883721E-2</c:v>
                </c:pt>
                <c:pt idx="379">
                  <c:v>1.2912482065997131E-2</c:v>
                </c:pt>
                <c:pt idx="380">
                  <c:v>1.4398848092152628E-2</c:v>
                </c:pt>
                <c:pt idx="381">
                  <c:v>1.0378057820607857E-2</c:v>
                </c:pt>
                <c:pt idx="382">
                  <c:v>1.1450381679389313E-2</c:v>
                </c:pt>
                <c:pt idx="383">
                  <c:v>1.1574074074074073E-2</c:v>
                </c:pt>
                <c:pt idx="384">
                  <c:v>1.018808777429467E-2</c:v>
                </c:pt>
                <c:pt idx="385">
                  <c:v>7.8064012490241998E-3</c:v>
                </c:pt>
                <c:pt idx="386">
                  <c:v>7.7881619937694704E-3</c:v>
                </c:pt>
                <c:pt idx="387">
                  <c:v>9.0609555189456337E-3</c:v>
                </c:pt>
                <c:pt idx="388">
                  <c:v>1.0425716768027803E-2</c:v>
                </c:pt>
                <c:pt idx="389">
                  <c:v>1.2681159420289856E-2</c:v>
                </c:pt>
                <c:pt idx="390">
                  <c:v>1.1331444759206799E-2</c:v>
                </c:pt>
                <c:pt idx="391">
                  <c:v>1.2036108324974924E-2</c:v>
                </c:pt>
                <c:pt idx="392">
                  <c:v>1.1066398390342052E-2</c:v>
                </c:pt>
                <c:pt idx="393">
                  <c:v>1.3612565445026177E-2</c:v>
                </c:pt>
                <c:pt idx="394">
                  <c:v>1.6722408026755852E-2</c:v>
                </c:pt>
                <c:pt idx="395">
                  <c:v>1.2941176470588235E-2</c:v>
                </c:pt>
                <c:pt idx="396">
                  <c:v>1.2121212121212121E-2</c:v>
                </c:pt>
                <c:pt idx="397">
                  <c:v>9.0322580645161299E-3</c:v>
                </c:pt>
                <c:pt idx="398">
                  <c:v>9.7222222222222224E-3</c:v>
                </c:pt>
                <c:pt idx="399">
                  <c:v>1.1444921316165951E-2</c:v>
                </c:pt>
                <c:pt idx="400">
                  <c:v>1.0416666666666666E-2</c:v>
                </c:pt>
                <c:pt idx="401">
                  <c:v>1.4947683109118086E-2</c:v>
                </c:pt>
                <c:pt idx="402">
                  <c:v>1.1904761904761904E-2</c:v>
                </c:pt>
                <c:pt idx="403">
                  <c:v>1.1023622047244094E-2</c:v>
                </c:pt>
                <c:pt idx="404">
                  <c:v>9.7879282218597055E-3</c:v>
                </c:pt>
                <c:pt idx="405">
                  <c:v>1.015228426395939E-2</c:v>
                </c:pt>
                <c:pt idx="406">
                  <c:v>1.0050251256281407E-2</c:v>
                </c:pt>
                <c:pt idx="407">
                  <c:v>1.437699680511182E-2</c:v>
                </c:pt>
                <c:pt idx="408">
                  <c:v>1.1725293132328308E-2</c:v>
                </c:pt>
                <c:pt idx="409">
                  <c:v>0.01</c:v>
                </c:pt>
                <c:pt idx="410">
                  <c:v>1.1382113821138212E-2</c:v>
                </c:pt>
                <c:pt idx="411">
                  <c:v>1.2987012987012988E-2</c:v>
                </c:pt>
                <c:pt idx="412">
                  <c:v>9.9502487562189053E-3</c:v>
                </c:pt>
                <c:pt idx="413">
                  <c:v>1.1363636363636364E-2</c:v>
                </c:pt>
                <c:pt idx="414">
                  <c:v>1.5625E-2</c:v>
                </c:pt>
                <c:pt idx="415">
                  <c:v>1.1976047904191617E-2</c:v>
                </c:pt>
                <c:pt idx="416">
                  <c:v>1.4556040756914119E-2</c:v>
                </c:pt>
                <c:pt idx="417">
                  <c:v>1.6491754122938532E-2</c:v>
                </c:pt>
                <c:pt idx="418">
                  <c:v>1.6442451420029897E-2</c:v>
                </c:pt>
                <c:pt idx="419">
                  <c:v>1.4388489208633094E-2</c:v>
                </c:pt>
                <c:pt idx="420">
                  <c:v>1.4025245441795231E-2</c:v>
                </c:pt>
                <c:pt idx="421">
                  <c:v>8.0862533692722376E-3</c:v>
                </c:pt>
                <c:pt idx="422">
                  <c:v>1.1811023622047244E-2</c:v>
                </c:pt>
                <c:pt idx="423">
                  <c:v>8.9974293059125968E-3</c:v>
                </c:pt>
                <c:pt idx="424">
                  <c:v>7.1684587813620072E-3</c:v>
                </c:pt>
                <c:pt idx="425">
                  <c:v>6.8649885583524023E-3</c:v>
                </c:pt>
                <c:pt idx="426">
                  <c:v>9.433962264150943E-3</c:v>
                </c:pt>
                <c:pt idx="427">
                  <c:v>1.4319809069212411E-2</c:v>
                </c:pt>
                <c:pt idx="428">
                  <c:v>1.0764262648008612E-2</c:v>
                </c:pt>
                <c:pt idx="429">
                  <c:v>9.2687950566426366E-3</c:v>
                </c:pt>
                <c:pt idx="430">
                  <c:v>6.9860279441117763E-3</c:v>
                </c:pt>
                <c:pt idx="431">
                  <c:v>7.9207920792079209E-3</c:v>
                </c:pt>
                <c:pt idx="432">
                  <c:v>6.8829891838741398E-3</c:v>
                </c:pt>
                <c:pt idx="433">
                  <c:v>6.7243035542747355E-3</c:v>
                </c:pt>
                <c:pt idx="434">
                  <c:v>8.6455331412103754E-3</c:v>
                </c:pt>
                <c:pt idx="435">
                  <c:v>7.6045627376425855E-3</c:v>
                </c:pt>
                <c:pt idx="436">
                  <c:v>1.0466222645099905E-2</c:v>
                </c:pt>
                <c:pt idx="437">
                  <c:v>1.160541586073501E-2</c:v>
                </c:pt>
                <c:pt idx="438">
                  <c:v>1.4014014014014014E-2</c:v>
                </c:pt>
                <c:pt idx="439">
                  <c:v>8.9820359281437123E-3</c:v>
                </c:pt>
                <c:pt idx="440">
                  <c:v>9.0452261306532659E-3</c:v>
                </c:pt>
                <c:pt idx="441">
                  <c:v>7.7745383867832843E-3</c:v>
                </c:pt>
                <c:pt idx="442">
                  <c:v>6.6921606118546849E-3</c:v>
                </c:pt>
                <c:pt idx="443">
                  <c:v>7.3732718894009217E-3</c:v>
                </c:pt>
                <c:pt idx="444">
                  <c:v>9.9009900990099011E-3</c:v>
                </c:pt>
                <c:pt idx="445">
                  <c:v>6.2724014336917565E-3</c:v>
                </c:pt>
                <c:pt idx="446">
                  <c:v>9.8566308243727592E-3</c:v>
                </c:pt>
                <c:pt idx="447">
                  <c:v>9.1157702825888781E-3</c:v>
                </c:pt>
                <c:pt idx="448">
                  <c:v>9.7951914514692786E-3</c:v>
                </c:pt>
                <c:pt idx="449">
                  <c:v>6.8376068376068376E-3</c:v>
                </c:pt>
                <c:pt idx="450">
                  <c:v>1.0924369747899159E-2</c:v>
                </c:pt>
                <c:pt idx="451">
                  <c:v>9.1973244147157199E-3</c:v>
                </c:pt>
                <c:pt idx="452">
                  <c:v>9.0237899917965554E-3</c:v>
                </c:pt>
                <c:pt idx="453">
                  <c:v>8.1699346405228763E-3</c:v>
                </c:pt>
                <c:pt idx="454">
                  <c:v>8.2576383154417832E-3</c:v>
                </c:pt>
                <c:pt idx="455">
                  <c:v>9.9173553719008271E-3</c:v>
                </c:pt>
                <c:pt idx="456">
                  <c:v>9.8280098280098278E-3</c:v>
                </c:pt>
                <c:pt idx="457">
                  <c:v>1.092896174863388E-2</c:v>
                </c:pt>
                <c:pt idx="458">
                  <c:v>1.2106537530266344E-2</c:v>
                </c:pt>
                <c:pt idx="459">
                  <c:v>9.8039215686274508E-3</c:v>
                </c:pt>
                <c:pt idx="460">
                  <c:v>9.2436974789915968E-3</c:v>
                </c:pt>
                <c:pt idx="461">
                  <c:v>5.9523809523809521E-3</c:v>
                </c:pt>
                <c:pt idx="462">
                  <c:v>7.8465562336530077E-3</c:v>
                </c:pt>
                <c:pt idx="463">
                  <c:v>8.5251491901108273E-3</c:v>
                </c:pt>
                <c:pt idx="464">
                  <c:v>7.1301247771836003E-3</c:v>
                </c:pt>
                <c:pt idx="465">
                  <c:v>6.4874884151992582E-3</c:v>
                </c:pt>
                <c:pt idx="466">
                  <c:v>6.5913370998116763E-3</c:v>
                </c:pt>
                <c:pt idx="467">
                  <c:v>7.5187969924812026E-3</c:v>
                </c:pt>
                <c:pt idx="468">
                  <c:v>8.5632730732635581E-3</c:v>
                </c:pt>
                <c:pt idx="469">
                  <c:v>8.6956521739130436E-3</c:v>
                </c:pt>
                <c:pt idx="470">
                  <c:v>9.11854103343465E-3</c:v>
                </c:pt>
                <c:pt idx="471">
                  <c:v>9.3071354705274046E-3</c:v>
                </c:pt>
                <c:pt idx="472">
                  <c:v>7.526881720430108E-3</c:v>
                </c:pt>
                <c:pt idx="473">
                  <c:v>6.7873303167420816E-3</c:v>
                </c:pt>
                <c:pt idx="474">
                  <c:v>4.7449584816132862E-3</c:v>
                </c:pt>
                <c:pt idx="475">
                  <c:v>7.4074074074074077E-3</c:v>
                </c:pt>
                <c:pt idx="476">
                  <c:v>9.7919216646266821E-3</c:v>
                </c:pt>
                <c:pt idx="477">
                  <c:v>1.1264080100125156E-2</c:v>
                </c:pt>
                <c:pt idx="478">
                  <c:v>8.6633663366336641E-3</c:v>
                </c:pt>
                <c:pt idx="479">
                  <c:v>6.51890482398957E-3</c:v>
                </c:pt>
                <c:pt idx="480">
                  <c:v>5.3691275167785232E-3</c:v>
                </c:pt>
                <c:pt idx="481">
                  <c:v>8.3449235048678721E-3</c:v>
                </c:pt>
                <c:pt idx="482">
                  <c:v>5.6417489421720732E-3</c:v>
                </c:pt>
                <c:pt idx="483">
                  <c:v>7.1428571428571426E-3</c:v>
                </c:pt>
                <c:pt idx="484">
                  <c:v>5.7142857142857143E-3</c:v>
                </c:pt>
                <c:pt idx="485">
                  <c:v>5.763688760806916E-3</c:v>
                </c:pt>
                <c:pt idx="486">
                  <c:v>6.0422960725075529E-3</c:v>
                </c:pt>
                <c:pt idx="487">
                  <c:v>4.7169811320754715E-3</c:v>
                </c:pt>
                <c:pt idx="488">
                  <c:v>4.7923322683706068E-3</c:v>
                </c:pt>
                <c:pt idx="489">
                  <c:v>8.2644628099173556E-3</c:v>
                </c:pt>
                <c:pt idx="490">
                  <c:v>9.852216748768473E-3</c:v>
                </c:pt>
                <c:pt idx="491">
                  <c:v>1.2903225806451613E-2</c:v>
                </c:pt>
                <c:pt idx="492">
                  <c:v>1.1884550084889643E-2</c:v>
                </c:pt>
                <c:pt idx="493">
                  <c:v>9.0252707581227436E-3</c:v>
                </c:pt>
                <c:pt idx="494">
                  <c:v>9.1743119266055051E-3</c:v>
                </c:pt>
                <c:pt idx="495">
                  <c:v>9.6153846153846159E-3</c:v>
                </c:pt>
                <c:pt idx="496">
                  <c:v>9.6899224806201549E-3</c:v>
                </c:pt>
                <c:pt idx="497">
                  <c:v>9.765625E-3</c:v>
                </c:pt>
                <c:pt idx="498">
                  <c:v>1.1627906976744186E-2</c:v>
                </c:pt>
                <c:pt idx="499">
                  <c:v>1.3806706114398421E-2</c:v>
                </c:pt>
                <c:pt idx="500">
                  <c:v>1.2738853503184714E-2</c:v>
                </c:pt>
                <c:pt idx="501">
                  <c:v>1.5555555555555555E-2</c:v>
                </c:pt>
                <c:pt idx="502">
                  <c:v>6.6666666666666671E-3</c:v>
                </c:pt>
                <c:pt idx="503">
                  <c:v>9.1743119266055051E-3</c:v>
                </c:pt>
                <c:pt idx="504">
                  <c:v>9.5923261390887284E-3</c:v>
                </c:pt>
                <c:pt idx="505">
                  <c:v>9.7560975609756097E-3</c:v>
                </c:pt>
                <c:pt idx="506">
                  <c:v>1.0335917312661499E-2</c:v>
                </c:pt>
                <c:pt idx="507">
                  <c:v>1.3623978201634877E-2</c:v>
                </c:pt>
                <c:pt idx="508">
                  <c:v>8.6455331412103754E-3</c:v>
                </c:pt>
                <c:pt idx="509">
                  <c:v>8.7463556851311956E-3</c:v>
                </c:pt>
                <c:pt idx="510">
                  <c:v>8.8495575221238937E-3</c:v>
                </c:pt>
                <c:pt idx="511">
                  <c:v>5.8823529411764705E-3</c:v>
                </c:pt>
                <c:pt idx="512">
                  <c:v>8.9020771513353119E-3</c:v>
                </c:pt>
                <c:pt idx="513">
                  <c:v>3.0769230769230769E-3</c:v>
                </c:pt>
                <c:pt idx="514">
                  <c:v>3.2786885245901639E-3</c:v>
                </c:pt>
                <c:pt idx="515">
                  <c:v>6.3897763578274758E-3</c:v>
                </c:pt>
                <c:pt idx="516">
                  <c:v>3.246753246753247E-3</c:v>
                </c:pt>
                <c:pt idx="517">
                  <c:v>3.3783783783783786E-3</c:v>
                </c:pt>
                <c:pt idx="518">
                  <c:v>3.2362459546925568E-3</c:v>
                </c:pt>
                <c:pt idx="519">
                  <c:v>3.4482758620689655E-3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4.2553191489361703E-3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5.0000000000000001E-3</c:v>
                </c:pt>
                <c:pt idx="530">
                  <c:v>1.507537688442211E-2</c:v>
                </c:pt>
                <c:pt idx="531">
                  <c:v>1.6129032258064516E-2</c:v>
                </c:pt>
                <c:pt idx="532">
                  <c:v>1.0526315789473684E-2</c:v>
                </c:pt>
                <c:pt idx="533">
                  <c:v>1.0050251256281407E-2</c:v>
                </c:pt>
                <c:pt idx="534">
                  <c:v>1.0362694300518135E-2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6.5789473684210523E-3</c:v>
                </c:pt>
                <c:pt idx="545">
                  <c:v>7.0422535211267607E-3</c:v>
                </c:pt>
                <c:pt idx="546">
                  <c:v>7.5187969924812026E-3</c:v>
                </c:pt>
                <c:pt idx="547">
                  <c:v>7.4074074074074077E-3</c:v>
                </c:pt>
                <c:pt idx="548">
                  <c:v>8.0645161290322578E-3</c:v>
                </c:pt>
                <c:pt idx="549">
                  <c:v>7.6923076923076927E-3</c:v>
                </c:pt>
                <c:pt idx="550">
                  <c:v>7.8125E-3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1.2500000000000001E-2</c:v>
                </c:pt>
                <c:pt idx="568">
                  <c:v>1.2345679012345678E-2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1.5625E-2</c:v>
                </c:pt>
                <c:pt idx="590">
                  <c:v>1.5151515151515152E-2</c:v>
                </c:pt>
                <c:pt idx="591">
                  <c:v>1.5151515151515152E-2</c:v>
                </c:pt>
                <c:pt idx="592">
                  <c:v>3.1746031746031744E-2</c:v>
                </c:pt>
                <c:pt idx="593">
                  <c:v>1.6949152542372881E-2</c:v>
                </c:pt>
                <c:pt idx="594">
                  <c:v>1.4285714285714285E-2</c:v>
                </c:pt>
                <c:pt idx="595">
                  <c:v>1.3157894736842105E-2</c:v>
                </c:pt>
                <c:pt idx="596">
                  <c:v>2.4390243902439025E-2</c:v>
                </c:pt>
                <c:pt idx="597">
                  <c:v>1.1235955056179775E-2</c:v>
                </c:pt>
                <c:pt idx="598">
                  <c:v>1.0869565217391304E-2</c:v>
                </c:pt>
                <c:pt idx="599">
                  <c:v>1.1235955056179775E-2</c:v>
                </c:pt>
                <c:pt idx="600">
                  <c:v>1.0638297872340425E-2</c:v>
                </c:pt>
                <c:pt idx="601">
                  <c:v>1.0309278350515464E-2</c:v>
                </c:pt>
                <c:pt idx="602">
                  <c:v>9.2592592592592587E-3</c:v>
                </c:pt>
                <c:pt idx="603">
                  <c:v>8.130081300813009E-3</c:v>
                </c:pt>
                <c:pt idx="604">
                  <c:v>7.462686567164179E-3</c:v>
                </c:pt>
                <c:pt idx="605">
                  <c:v>7.246376811594203E-3</c:v>
                </c:pt>
                <c:pt idx="606">
                  <c:v>7.0921985815602835E-3</c:v>
                </c:pt>
                <c:pt idx="607">
                  <c:v>6.8965517241379309E-3</c:v>
                </c:pt>
                <c:pt idx="608">
                  <c:v>1.3888888888888888E-2</c:v>
                </c:pt>
                <c:pt idx="609">
                  <c:v>6.8027210884353739E-3</c:v>
                </c:pt>
                <c:pt idx="610">
                  <c:v>6.1349693251533744E-3</c:v>
                </c:pt>
                <c:pt idx="611">
                  <c:v>5.9523809523809521E-3</c:v>
                </c:pt>
                <c:pt idx="612">
                  <c:v>1.11731843575419E-2</c:v>
                </c:pt>
                <c:pt idx="613">
                  <c:v>0</c:v>
                </c:pt>
                <c:pt idx="614">
                  <c:v>1.0101010101010102E-2</c:v>
                </c:pt>
                <c:pt idx="615">
                  <c:v>1.1299435028248588E-2</c:v>
                </c:pt>
                <c:pt idx="616">
                  <c:v>5.4945054945054949E-3</c:v>
                </c:pt>
                <c:pt idx="617">
                  <c:v>0</c:v>
                </c:pt>
                <c:pt idx="618">
                  <c:v>5.7803468208092483E-3</c:v>
                </c:pt>
                <c:pt idx="619">
                  <c:v>1.1428571428571429E-2</c:v>
                </c:pt>
                <c:pt idx="620">
                  <c:v>1.7964071856287425E-2</c:v>
                </c:pt>
                <c:pt idx="621">
                  <c:v>1.2195121951219513E-2</c:v>
                </c:pt>
                <c:pt idx="622">
                  <c:v>1.2121212121212121E-2</c:v>
                </c:pt>
                <c:pt idx="623">
                  <c:v>1.7441860465116279E-2</c:v>
                </c:pt>
                <c:pt idx="624">
                  <c:v>2.6455026455026454E-2</c:v>
                </c:pt>
                <c:pt idx="625">
                  <c:v>1.0416666666666666E-2</c:v>
                </c:pt>
                <c:pt idx="626">
                  <c:v>1.0582010582010581E-2</c:v>
                </c:pt>
                <c:pt idx="627">
                  <c:v>1.0752688172043012E-2</c:v>
                </c:pt>
                <c:pt idx="628">
                  <c:v>1.0309278350515464E-2</c:v>
                </c:pt>
                <c:pt idx="629">
                  <c:v>1.0471204188481676E-2</c:v>
                </c:pt>
                <c:pt idx="630">
                  <c:v>9.7087378640776691E-3</c:v>
                </c:pt>
                <c:pt idx="631">
                  <c:v>8.6956521739130436E-3</c:v>
                </c:pt>
                <c:pt idx="632">
                  <c:v>8.4033613445378148E-3</c:v>
                </c:pt>
                <c:pt idx="633">
                  <c:v>8.6956521739130436E-3</c:v>
                </c:pt>
                <c:pt idx="634">
                  <c:v>0</c:v>
                </c:pt>
                <c:pt idx="635">
                  <c:v>4.5662100456621002E-3</c:v>
                </c:pt>
                <c:pt idx="636">
                  <c:v>4.5662100456621002E-3</c:v>
                </c:pt>
                <c:pt idx="637">
                  <c:v>4.464285714285714E-3</c:v>
                </c:pt>
                <c:pt idx="638">
                  <c:v>4.4052863436123352E-3</c:v>
                </c:pt>
                <c:pt idx="639">
                  <c:v>4.2918454935622317E-3</c:v>
                </c:pt>
                <c:pt idx="640">
                  <c:v>4.11522633744856E-3</c:v>
                </c:pt>
                <c:pt idx="641">
                  <c:v>8.2987551867219917E-3</c:v>
                </c:pt>
                <c:pt idx="642">
                  <c:v>4.329004329004329E-3</c:v>
                </c:pt>
                <c:pt idx="643">
                  <c:v>4.048582995951417E-3</c:v>
                </c:pt>
                <c:pt idx="644">
                  <c:v>4.1666666666666666E-3</c:v>
                </c:pt>
                <c:pt idx="645">
                  <c:v>3.968253968253968E-3</c:v>
                </c:pt>
                <c:pt idx="646">
                  <c:v>8.368200836820083E-3</c:v>
                </c:pt>
                <c:pt idx="647">
                  <c:v>3.968253968253968E-3</c:v>
                </c:pt>
                <c:pt idx="648">
                  <c:v>4.0983606557377051E-3</c:v>
                </c:pt>
                <c:pt idx="649">
                  <c:v>3.937007874015748E-3</c:v>
                </c:pt>
                <c:pt idx="650">
                  <c:v>3.8461538461538464E-3</c:v>
                </c:pt>
                <c:pt idx="651">
                  <c:v>3.663003663003663E-3</c:v>
                </c:pt>
                <c:pt idx="652">
                  <c:v>1.0638297872340425E-2</c:v>
                </c:pt>
                <c:pt idx="653">
                  <c:v>1.3698630136986301E-2</c:v>
                </c:pt>
                <c:pt idx="654">
                  <c:v>6.8259385665529011E-3</c:v>
                </c:pt>
                <c:pt idx="655">
                  <c:v>3.3333333333333335E-3</c:v>
                </c:pt>
                <c:pt idx="656">
                  <c:v>6.0975609756097563E-3</c:v>
                </c:pt>
                <c:pt idx="657">
                  <c:v>6.0606060606060606E-3</c:v>
                </c:pt>
                <c:pt idx="658">
                  <c:v>2.8169014084507044E-3</c:v>
                </c:pt>
                <c:pt idx="659">
                  <c:v>2.7322404371584699E-3</c:v>
                </c:pt>
                <c:pt idx="660">
                  <c:v>7.7120822622107968E-3</c:v>
                </c:pt>
                <c:pt idx="661">
                  <c:v>9.6618357487922701E-3</c:v>
                </c:pt>
                <c:pt idx="662">
                  <c:v>7.4257425742574254E-3</c:v>
                </c:pt>
                <c:pt idx="663">
                  <c:v>4.8426150121065378E-3</c:v>
                </c:pt>
                <c:pt idx="664">
                  <c:v>7.1599045346062056E-3</c:v>
                </c:pt>
                <c:pt idx="665">
                  <c:v>9.3676814988290398E-3</c:v>
                </c:pt>
                <c:pt idx="666">
                  <c:v>1.0940919037199124E-2</c:v>
                </c:pt>
                <c:pt idx="667">
                  <c:v>1.0775862068965518E-2</c:v>
                </c:pt>
                <c:pt idx="668">
                  <c:v>1.059322033898305E-2</c:v>
                </c:pt>
                <c:pt idx="669">
                  <c:v>1.0548523206751054E-2</c:v>
                </c:pt>
                <c:pt idx="670">
                  <c:v>1.0438413361169102E-2</c:v>
                </c:pt>
                <c:pt idx="671">
                  <c:v>9.8619329388560158E-3</c:v>
                </c:pt>
                <c:pt idx="672">
                  <c:v>1.1385199240986717E-2</c:v>
                </c:pt>
                <c:pt idx="673">
                  <c:v>1.0507880910683012E-2</c:v>
                </c:pt>
                <c:pt idx="674">
                  <c:v>1.3136288998357963E-2</c:v>
                </c:pt>
                <c:pt idx="675">
                  <c:v>9.8199672667757774E-3</c:v>
                </c:pt>
                <c:pt idx="676">
                  <c:v>6.4516129032258064E-3</c:v>
                </c:pt>
                <c:pt idx="677">
                  <c:v>6.379585326953748E-3</c:v>
                </c:pt>
                <c:pt idx="678">
                  <c:v>4.7393364928909956E-3</c:v>
                </c:pt>
                <c:pt idx="679">
                  <c:v>3.0441400304414001E-3</c:v>
                </c:pt>
                <c:pt idx="680">
                  <c:v>4.3859649122807015E-3</c:v>
                </c:pt>
                <c:pt idx="681">
                  <c:v>4.2134831460674156E-3</c:v>
                </c:pt>
                <c:pt idx="682">
                  <c:v>7.052186177715092E-3</c:v>
                </c:pt>
                <c:pt idx="683">
                  <c:v>8.0536912751677861E-3</c:v>
                </c:pt>
                <c:pt idx="684">
                  <c:v>7.9155672823219003E-3</c:v>
                </c:pt>
                <c:pt idx="685">
                  <c:v>5.263157894736842E-3</c:v>
                </c:pt>
                <c:pt idx="686">
                  <c:v>5.108556832694764E-3</c:v>
                </c:pt>
                <c:pt idx="687">
                  <c:v>2.5220680958385876E-3</c:v>
                </c:pt>
                <c:pt idx="688">
                  <c:v>1.1947431302270011E-3</c:v>
                </c:pt>
                <c:pt idx="689">
                  <c:v>1.2077294685990338E-3</c:v>
                </c:pt>
                <c:pt idx="690">
                  <c:v>2.4600246002460025E-3</c:v>
                </c:pt>
                <c:pt idx="691">
                  <c:v>5.0955414012738851E-3</c:v>
                </c:pt>
                <c:pt idx="692">
                  <c:v>6.41025641025641E-3</c:v>
                </c:pt>
                <c:pt idx="693">
                  <c:v>6.3775510204081634E-3</c:v>
                </c:pt>
                <c:pt idx="694">
                  <c:v>5.9031877213695395E-3</c:v>
                </c:pt>
                <c:pt idx="695">
                  <c:v>5.5928411633109623E-3</c:v>
                </c:pt>
                <c:pt idx="706">
                  <c:v>5.5928411633109623E-3</c:v>
                </c:pt>
                <c:pt idx="707">
                  <c:v>1.1925127587570701E-2</c:v>
                </c:pt>
                <c:pt idx="708">
                  <c:v>1.8257414011830442E-2</c:v>
                </c:pt>
                <c:pt idx="709">
                  <c:v>2.458970043609018E-2</c:v>
                </c:pt>
                <c:pt idx="710">
                  <c:v>3.0921986860349922E-2</c:v>
                </c:pt>
                <c:pt idx="711">
                  <c:v>3.725427328460966E-2</c:v>
                </c:pt>
                <c:pt idx="712">
                  <c:v>4.3586559708869391E-2</c:v>
                </c:pt>
                <c:pt idx="713">
                  <c:v>4.9918846133129136E-2</c:v>
                </c:pt>
                <c:pt idx="714">
                  <c:v>5.6251132557388873E-2</c:v>
                </c:pt>
                <c:pt idx="715">
                  <c:v>6.2583418981648611E-2</c:v>
                </c:pt>
                <c:pt idx="716">
                  <c:v>6.8915705405908342E-2</c:v>
                </c:pt>
                <c:pt idx="717">
                  <c:v>7.5247991830168087E-2</c:v>
                </c:pt>
                <c:pt idx="718">
                  <c:v>8.1580278254427832E-2</c:v>
                </c:pt>
                <c:pt idx="719">
                  <c:v>8.7912564678687577E-2</c:v>
                </c:pt>
                <c:pt idx="720">
                  <c:v>9.4244851102947322E-2</c:v>
                </c:pt>
                <c:pt idx="721">
                  <c:v>0.10057713752720707</c:v>
                </c:pt>
                <c:pt idx="722">
                  <c:v>0.10690942395146681</c:v>
                </c:pt>
                <c:pt idx="723">
                  <c:v>0.11324171037572656</c:v>
                </c:pt>
                <c:pt idx="724">
                  <c:v>0.1195739967999863</c:v>
                </c:pt>
                <c:pt idx="725">
                  <c:v>0.12590628322424605</c:v>
                </c:pt>
                <c:pt idx="726">
                  <c:v>0.13223856964850575</c:v>
                </c:pt>
                <c:pt idx="727">
                  <c:v>0.13223856964850575</c:v>
                </c:pt>
                <c:pt idx="728">
                  <c:v>0.13223856964850575</c:v>
                </c:pt>
                <c:pt idx="729">
                  <c:v>0.13223856964850575</c:v>
                </c:pt>
                <c:pt idx="730">
                  <c:v>0.13223856964850575</c:v>
                </c:pt>
                <c:pt idx="731">
                  <c:v>0.13223856964850575</c:v>
                </c:pt>
                <c:pt idx="732">
                  <c:v>0.13223856964850575</c:v>
                </c:pt>
                <c:pt idx="733">
                  <c:v>0.13223856964850575</c:v>
                </c:pt>
                <c:pt idx="734">
                  <c:v>0.13223856964850575</c:v>
                </c:pt>
                <c:pt idx="735">
                  <c:v>0.13223856964850575</c:v>
                </c:pt>
                <c:pt idx="736">
                  <c:v>0.13223856964850575</c:v>
                </c:pt>
                <c:pt idx="737">
                  <c:v>0.13223856964850575</c:v>
                </c:pt>
                <c:pt idx="738">
                  <c:v>0.13223856964850575</c:v>
                </c:pt>
                <c:pt idx="739">
                  <c:v>0.13223856964850575</c:v>
                </c:pt>
                <c:pt idx="740">
                  <c:v>0.13223856964850575</c:v>
                </c:pt>
                <c:pt idx="741">
                  <c:v>0.13223856964850575</c:v>
                </c:pt>
                <c:pt idx="742">
                  <c:v>0.13223856964850575</c:v>
                </c:pt>
                <c:pt idx="743">
                  <c:v>0.13223856964850575</c:v>
                </c:pt>
                <c:pt idx="744">
                  <c:v>0.13223856964850575</c:v>
                </c:pt>
                <c:pt idx="745">
                  <c:v>0.13223856964850575</c:v>
                </c:pt>
                <c:pt idx="746">
                  <c:v>0.13223856964850575</c:v>
                </c:pt>
                <c:pt idx="747">
                  <c:v>0.13223856964850575</c:v>
                </c:pt>
                <c:pt idx="748">
                  <c:v>0.13223856964850575</c:v>
                </c:pt>
                <c:pt idx="749">
                  <c:v>0.13223856964850575</c:v>
                </c:pt>
                <c:pt idx="750">
                  <c:v>0.13223856964850575</c:v>
                </c:pt>
                <c:pt idx="751">
                  <c:v>0.13223856964850575</c:v>
                </c:pt>
                <c:pt idx="752">
                  <c:v>0.13223856964850575</c:v>
                </c:pt>
                <c:pt idx="753">
                  <c:v>0.13223856964850575</c:v>
                </c:pt>
                <c:pt idx="754">
                  <c:v>0.13223856964850575</c:v>
                </c:pt>
                <c:pt idx="755">
                  <c:v>0.13223856964850575</c:v>
                </c:pt>
                <c:pt idx="756">
                  <c:v>0.13223856964850575</c:v>
                </c:pt>
                <c:pt idx="757">
                  <c:v>0.13223856964850575</c:v>
                </c:pt>
                <c:pt idx="758">
                  <c:v>0.13223856964850575</c:v>
                </c:pt>
                <c:pt idx="759">
                  <c:v>0.13223856964850575</c:v>
                </c:pt>
                <c:pt idx="760">
                  <c:v>0.13223856964850575</c:v>
                </c:pt>
                <c:pt idx="761">
                  <c:v>0.13223856964850575</c:v>
                </c:pt>
                <c:pt idx="762">
                  <c:v>0.13223856964850575</c:v>
                </c:pt>
                <c:pt idx="763">
                  <c:v>0.13223856964850575</c:v>
                </c:pt>
                <c:pt idx="764">
                  <c:v>0.13223856964850575</c:v>
                </c:pt>
                <c:pt idx="765">
                  <c:v>0.13223856964850575</c:v>
                </c:pt>
                <c:pt idx="766">
                  <c:v>0.13223856964850575</c:v>
                </c:pt>
                <c:pt idx="767">
                  <c:v>0.13223856964850575</c:v>
                </c:pt>
                <c:pt idx="768">
                  <c:v>0.13223856964850575</c:v>
                </c:pt>
                <c:pt idx="769">
                  <c:v>0.13223856964850575</c:v>
                </c:pt>
                <c:pt idx="770">
                  <c:v>0.13223856964850575</c:v>
                </c:pt>
                <c:pt idx="771">
                  <c:v>0.13223856964850575</c:v>
                </c:pt>
                <c:pt idx="772">
                  <c:v>0.13223856964850575</c:v>
                </c:pt>
                <c:pt idx="773">
                  <c:v>0.13223856964850575</c:v>
                </c:pt>
                <c:pt idx="774">
                  <c:v>0.13223856964850575</c:v>
                </c:pt>
                <c:pt idx="775">
                  <c:v>0.13223856964850575</c:v>
                </c:pt>
                <c:pt idx="776">
                  <c:v>0.13223856964850575</c:v>
                </c:pt>
                <c:pt idx="777">
                  <c:v>0.13223856964850575</c:v>
                </c:pt>
                <c:pt idx="778">
                  <c:v>0.13223856964850575</c:v>
                </c:pt>
                <c:pt idx="779">
                  <c:v>0.13223856964850575</c:v>
                </c:pt>
                <c:pt idx="780">
                  <c:v>0.13223856964850575</c:v>
                </c:pt>
                <c:pt idx="781">
                  <c:v>0.13223856964850575</c:v>
                </c:pt>
                <c:pt idx="782">
                  <c:v>0.13223856964850575</c:v>
                </c:pt>
                <c:pt idx="783">
                  <c:v>0.13223856964850575</c:v>
                </c:pt>
                <c:pt idx="784">
                  <c:v>0.13223856964850575</c:v>
                </c:pt>
                <c:pt idx="785">
                  <c:v>0.13223856964850575</c:v>
                </c:pt>
                <c:pt idx="786">
                  <c:v>0.13223856964850575</c:v>
                </c:pt>
                <c:pt idx="787">
                  <c:v>0.13223856964850575</c:v>
                </c:pt>
                <c:pt idx="788">
                  <c:v>0.13223856964850575</c:v>
                </c:pt>
                <c:pt idx="789">
                  <c:v>0.13223856964850575</c:v>
                </c:pt>
                <c:pt idx="790">
                  <c:v>0.13223856964850575</c:v>
                </c:pt>
                <c:pt idx="791">
                  <c:v>0.13223856964850575</c:v>
                </c:pt>
                <c:pt idx="792">
                  <c:v>0.13223856964850575</c:v>
                </c:pt>
                <c:pt idx="793">
                  <c:v>0.13223856964850575</c:v>
                </c:pt>
                <c:pt idx="794">
                  <c:v>0.13223856964850575</c:v>
                </c:pt>
                <c:pt idx="795">
                  <c:v>0.13223856964850575</c:v>
                </c:pt>
                <c:pt idx="796">
                  <c:v>0.13223856964850575</c:v>
                </c:pt>
                <c:pt idx="797">
                  <c:v>0.13223856964850575</c:v>
                </c:pt>
                <c:pt idx="798">
                  <c:v>0.13223856964850575</c:v>
                </c:pt>
                <c:pt idx="799">
                  <c:v>0.13223856964850575</c:v>
                </c:pt>
                <c:pt idx="800">
                  <c:v>0.13223856964850575</c:v>
                </c:pt>
                <c:pt idx="801">
                  <c:v>0.13223856964850575</c:v>
                </c:pt>
                <c:pt idx="802">
                  <c:v>0.13223856964850575</c:v>
                </c:pt>
                <c:pt idx="803">
                  <c:v>0.13223856964850575</c:v>
                </c:pt>
                <c:pt idx="804">
                  <c:v>0.13223856964850575</c:v>
                </c:pt>
                <c:pt idx="805">
                  <c:v>0.13223856964850575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9-43A7-B617-545965443D3B}"/>
            </c:ext>
          </c:extLst>
        </c:ser>
        <c:ser>
          <c:idx val="2"/>
          <c:order val="2"/>
          <c:tx>
            <c:strRef>
              <c:f>'age distribution'!$D$1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'age distribution'!$A$2:$A$807</c:f>
              <c:strCache>
                <c:ptCount val="707"/>
                <c:pt idx="0">
                  <c:v>19.12.2021</c:v>
                </c:pt>
                <c:pt idx="1">
                  <c:v>20.12.2021</c:v>
                </c:pt>
                <c:pt idx="2">
                  <c:v>21.12.2021</c:v>
                </c:pt>
                <c:pt idx="3">
                  <c:v>22.12.2021</c:v>
                </c:pt>
                <c:pt idx="4">
                  <c:v>23.12.2021</c:v>
                </c:pt>
                <c:pt idx="5">
                  <c:v>24.12.2021</c:v>
                </c:pt>
                <c:pt idx="6">
                  <c:v>25.12.2021</c:v>
                </c:pt>
                <c:pt idx="7">
                  <c:v>26.12.2021</c:v>
                </c:pt>
                <c:pt idx="8">
                  <c:v>27.12.2021</c:v>
                </c:pt>
                <c:pt idx="9">
                  <c:v>28.12.2021</c:v>
                </c:pt>
                <c:pt idx="10">
                  <c:v>29.12.2021</c:v>
                </c:pt>
                <c:pt idx="11">
                  <c:v>30.12.2021</c:v>
                </c:pt>
                <c:pt idx="12">
                  <c:v>31.12.2021</c:v>
                </c:pt>
                <c:pt idx="13">
                  <c:v>01.01.2022</c:v>
                </c:pt>
                <c:pt idx="14">
                  <c:v>02.01.2022</c:v>
                </c:pt>
                <c:pt idx="15">
                  <c:v>03.01.2022</c:v>
                </c:pt>
                <c:pt idx="16">
                  <c:v>04.01.2022</c:v>
                </c:pt>
                <c:pt idx="17">
                  <c:v>05.01.2022</c:v>
                </c:pt>
                <c:pt idx="18">
                  <c:v>06.01.2022</c:v>
                </c:pt>
                <c:pt idx="19">
                  <c:v>07.01.2022</c:v>
                </c:pt>
                <c:pt idx="20">
                  <c:v>08.01.2022</c:v>
                </c:pt>
                <c:pt idx="21">
                  <c:v>09.01.2022</c:v>
                </c:pt>
                <c:pt idx="22">
                  <c:v>10.01.2022</c:v>
                </c:pt>
                <c:pt idx="23">
                  <c:v>11.01.2022</c:v>
                </c:pt>
                <c:pt idx="24">
                  <c:v>12.01.2022</c:v>
                </c:pt>
                <c:pt idx="25">
                  <c:v>13.01.2022</c:v>
                </c:pt>
                <c:pt idx="26">
                  <c:v>14.01.2022</c:v>
                </c:pt>
                <c:pt idx="27">
                  <c:v>15.01.2022</c:v>
                </c:pt>
                <c:pt idx="28">
                  <c:v>16.01.2022</c:v>
                </c:pt>
                <c:pt idx="29">
                  <c:v>17.01.2022</c:v>
                </c:pt>
                <c:pt idx="30">
                  <c:v>18.01.2022</c:v>
                </c:pt>
                <c:pt idx="31">
                  <c:v>19.01.2022</c:v>
                </c:pt>
                <c:pt idx="32">
                  <c:v>20.01.2022</c:v>
                </c:pt>
                <c:pt idx="33">
                  <c:v>21.01.2022</c:v>
                </c:pt>
                <c:pt idx="34">
                  <c:v>22.01.2022</c:v>
                </c:pt>
                <c:pt idx="35">
                  <c:v>23.01.2022</c:v>
                </c:pt>
                <c:pt idx="36">
                  <c:v>24.01.2022</c:v>
                </c:pt>
                <c:pt idx="37">
                  <c:v>25.01.2022</c:v>
                </c:pt>
                <c:pt idx="38">
                  <c:v>26.01.2022</c:v>
                </c:pt>
                <c:pt idx="39">
                  <c:v>27.01.2022</c:v>
                </c:pt>
                <c:pt idx="40">
                  <c:v>28.01.2022</c:v>
                </c:pt>
                <c:pt idx="41">
                  <c:v>29.01.2022</c:v>
                </c:pt>
                <c:pt idx="42">
                  <c:v>30.01.2022</c:v>
                </c:pt>
                <c:pt idx="43">
                  <c:v>31.01.2022</c:v>
                </c:pt>
                <c:pt idx="44">
                  <c:v>01.02.2022</c:v>
                </c:pt>
                <c:pt idx="45">
                  <c:v>02.02.2022</c:v>
                </c:pt>
                <c:pt idx="46">
                  <c:v>03.02.2022</c:v>
                </c:pt>
                <c:pt idx="47">
                  <c:v>04.02.2022</c:v>
                </c:pt>
                <c:pt idx="48">
                  <c:v>05.02.2022</c:v>
                </c:pt>
                <c:pt idx="49">
                  <c:v>06.02.2022</c:v>
                </c:pt>
                <c:pt idx="50">
                  <c:v>07.02.2022</c:v>
                </c:pt>
                <c:pt idx="51">
                  <c:v>08.02.2022</c:v>
                </c:pt>
                <c:pt idx="52">
                  <c:v>09.02.2022</c:v>
                </c:pt>
                <c:pt idx="53">
                  <c:v>10.02.2022</c:v>
                </c:pt>
                <c:pt idx="54">
                  <c:v>11.02.2022</c:v>
                </c:pt>
                <c:pt idx="55">
                  <c:v>12.02.2022</c:v>
                </c:pt>
                <c:pt idx="56">
                  <c:v>13.02.2022</c:v>
                </c:pt>
                <c:pt idx="57">
                  <c:v>14.02.2022</c:v>
                </c:pt>
                <c:pt idx="58">
                  <c:v>15.02.2022</c:v>
                </c:pt>
                <c:pt idx="59">
                  <c:v>16.02.2022</c:v>
                </c:pt>
                <c:pt idx="60">
                  <c:v>17.02.2022</c:v>
                </c:pt>
                <c:pt idx="61">
                  <c:v>18.02.2022</c:v>
                </c:pt>
                <c:pt idx="62">
                  <c:v>19.02.2022</c:v>
                </c:pt>
                <c:pt idx="63">
                  <c:v>20.02.2022</c:v>
                </c:pt>
                <c:pt idx="64">
                  <c:v>21.02.2022</c:v>
                </c:pt>
                <c:pt idx="65">
                  <c:v>22.02.2022</c:v>
                </c:pt>
                <c:pt idx="66">
                  <c:v>23.02.2022</c:v>
                </c:pt>
                <c:pt idx="67">
                  <c:v>24.02.2022</c:v>
                </c:pt>
                <c:pt idx="68">
                  <c:v>25.02.2022</c:v>
                </c:pt>
                <c:pt idx="69">
                  <c:v>26.02.2022</c:v>
                </c:pt>
                <c:pt idx="70">
                  <c:v>27.02.2022</c:v>
                </c:pt>
                <c:pt idx="71">
                  <c:v>28.02.2022</c:v>
                </c:pt>
                <c:pt idx="72">
                  <c:v>01.03.2022</c:v>
                </c:pt>
                <c:pt idx="73">
                  <c:v>02.03.2022</c:v>
                </c:pt>
                <c:pt idx="74">
                  <c:v>03.03.2022</c:v>
                </c:pt>
                <c:pt idx="75">
                  <c:v>04.03.2022</c:v>
                </c:pt>
                <c:pt idx="76">
                  <c:v>05.03.2022</c:v>
                </c:pt>
                <c:pt idx="77">
                  <c:v>06.03.2022</c:v>
                </c:pt>
                <c:pt idx="78">
                  <c:v>07.03.2022</c:v>
                </c:pt>
                <c:pt idx="79">
                  <c:v>08.03.2022</c:v>
                </c:pt>
                <c:pt idx="80">
                  <c:v>09.03.2022</c:v>
                </c:pt>
                <c:pt idx="81">
                  <c:v>10.03.2022</c:v>
                </c:pt>
                <c:pt idx="82">
                  <c:v>11.03.2022</c:v>
                </c:pt>
                <c:pt idx="83">
                  <c:v>12.03.2022</c:v>
                </c:pt>
                <c:pt idx="84">
                  <c:v>13.03.2022</c:v>
                </c:pt>
                <c:pt idx="85">
                  <c:v>14.03.2022</c:v>
                </c:pt>
                <c:pt idx="86">
                  <c:v>15.03.2022</c:v>
                </c:pt>
                <c:pt idx="87">
                  <c:v>16.03.2022</c:v>
                </c:pt>
                <c:pt idx="88">
                  <c:v>17.03.2022</c:v>
                </c:pt>
                <c:pt idx="89">
                  <c:v>18.03.2022</c:v>
                </c:pt>
                <c:pt idx="90">
                  <c:v>19.03.2022</c:v>
                </c:pt>
                <c:pt idx="91">
                  <c:v>20.03.2022</c:v>
                </c:pt>
                <c:pt idx="92">
                  <c:v>21.03.2022</c:v>
                </c:pt>
                <c:pt idx="93">
                  <c:v>22.03.2022</c:v>
                </c:pt>
                <c:pt idx="94">
                  <c:v>23.03.2022</c:v>
                </c:pt>
                <c:pt idx="95">
                  <c:v>24.03.2022</c:v>
                </c:pt>
                <c:pt idx="96">
                  <c:v>25.03.2022</c:v>
                </c:pt>
                <c:pt idx="97">
                  <c:v>26.03.2022</c:v>
                </c:pt>
                <c:pt idx="98">
                  <c:v>27.03.2022</c:v>
                </c:pt>
                <c:pt idx="99">
                  <c:v>28.03.2022</c:v>
                </c:pt>
                <c:pt idx="100">
                  <c:v>29.03.2022</c:v>
                </c:pt>
                <c:pt idx="101">
                  <c:v>30.03.2022</c:v>
                </c:pt>
                <c:pt idx="102">
                  <c:v>31.03.2022</c:v>
                </c:pt>
                <c:pt idx="103">
                  <c:v>01.04.2022</c:v>
                </c:pt>
                <c:pt idx="104">
                  <c:v>02.04.2022</c:v>
                </c:pt>
                <c:pt idx="105">
                  <c:v>03.04.2022</c:v>
                </c:pt>
                <c:pt idx="106">
                  <c:v>04.04.2022</c:v>
                </c:pt>
                <c:pt idx="107">
                  <c:v>05.04.2022</c:v>
                </c:pt>
                <c:pt idx="108">
                  <c:v>06.04.2022</c:v>
                </c:pt>
                <c:pt idx="109">
                  <c:v>07.04.2022</c:v>
                </c:pt>
                <c:pt idx="110">
                  <c:v>08.04.2022</c:v>
                </c:pt>
                <c:pt idx="111">
                  <c:v>09.04.2022</c:v>
                </c:pt>
                <c:pt idx="112">
                  <c:v>10.04.2022</c:v>
                </c:pt>
                <c:pt idx="113">
                  <c:v>11.04.2022</c:v>
                </c:pt>
                <c:pt idx="114">
                  <c:v>12.04.2022</c:v>
                </c:pt>
                <c:pt idx="115">
                  <c:v>13.04.2022</c:v>
                </c:pt>
                <c:pt idx="116">
                  <c:v>14.04.2022</c:v>
                </c:pt>
                <c:pt idx="117">
                  <c:v>15.04.2022</c:v>
                </c:pt>
                <c:pt idx="118">
                  <c:v>16.04.2022</c:v>
                </c:pt>
                <c:pt idx="119">
                  <c:v>17.04.2022</c:v>
                </c:pt>
                <c:pt idx="120">
                  <c:v>18.04.2022</c:v>
                </c:pt>
                <c:pt idx="121">
                  <c:v>19.04.2022</c:v>
                </c:pt>
                <c:pt idx="122">
                  <c:v>20.04.2022</c:v>
                </c:pt>
                <c:pt idx="123">
                  <c:v>21.04.2022</c:v>
                </c:pt>
                <c:pt idx="124">
                  <c:v>22.04.2022</c:v>
                </c:pt>
                <c:pt idx="125">
                  <c:v>23.04.2022</c:v>
                </c:pt>
                <c:pt idx="126">
                  <c:v>24.04.2022</c:v>
                </c:pt>
                <c:pt idx="127">
                  <c:v>25.04.2022</c:v>
                </c:pt>
                <c:pt idx="128">
                  <c:v>26.04.2022</c:v>
                </c:pt>
                <c:pt idx="129">
                  <c:v>27.04.2022</c:v>
                </c:pt>
                <c:pt idx="130">
                  <c:v>28.04.2022</c:v>
                </c:pt>
                <c:pt idx="131">
                  <c:v>29.04.2022</c:v>
                </c:pt>
                <c:pt idx="132">
                  <c:v>30.04.2022</c:v>
                </c:pt>
                <c:pt idx="133">
                  <c:v>01.05.2022</c:v>
                </c:pt>
                <c:pt idx="134">
                  <c:v>02.05.2022</c:v>
                </c:pt>
                <c:pt idx="135">
                  <c:v>03.05.2022</c:v>
                </c:pt>
                <c:pt idx="136">
                  <c:v>04.05.2022</c:v>
                </c:pt>
                <c:pt idx="137">
                  <c:v>05.05.2022</c:v>
                </c:pt>
                <c:pt idx="138">
                  <c:v>06.05.2022</c:v>
                </c:pt>
                <c:pt idx="139">
                  <c:v>07.05.2022</c:v>
                </c:pt>
                <c:pt idx="140">
                  <c:v>08.05.2022</c:v>
                </c:pt>
                <c:pt idx="141">
                  <c:v>09.05.2022</c:v>
                </c:pt>
                <c:pt idx="142">
                  <c:v>10.05.2022</c:v>
                </c:pt>
                <c:pt idx="143">
                  <c:v>11.05.2022</c:v>
                </c:pt>
                <c:pt idx="144">
                  <c:v>12.05.2022</c:v>
                </c:pt>
                <c:pt idx="145">
                  <c:v>13.05.2022</c:v>
                </c:pt>
                <c:pt idx="146">
                  <c:v>14.05.2022</c:v>
                </c:pt>
                <c:pt idx="147">
                  <c:v>15.05.2022</c:v>
                </c:pt>
                <c:pt idx="148">
                  <c:v>16.05.2022</c:v>
                </c:pt>
                <c:pt idx="149">
                  <c:v>17.05.2022</c:v>
                </c:pt>
                <c:pt idx="150">
                  <c:v>18.05.2022</c:v>
                </c:pt>
                <c:pt idx="151">
                  <c:v>19.05.2022</c:v>
                </c:pt>
                <c:pt idx="152">
                  <c:v>20.05.2022</c:v>
                </c:pt>
                <c:pt idx="153">
                  <c:v>21.05.2022</c:v>
                </c:pt>
                <c:pt idx="154">
                  <c:v>22.05.2022</c:v>
                </c:pt>
                <c:pt idx="155">
                  <c:v>23.05.2022</c:v>
                </c:pt>
                <c:pt idx="156">
                  <c:v>24.05.2022</c:v>
                </c:pt>
                <c:pt idx="157">
                  <c:v>25.05.2022</c:v>
                </c:pt>
                <c:pt idx="158">
                  <c:v>26.05.2022</c:v>
                </c:pt>
                <c:pt idx="159">
                  <c:v>27.05.2022</c:v>
                </c:pt>
                <c:pt idx="160">
                  <c:v>28.05.2022</c:v>
                </c:pt>
                <c:pt idx="161">
                  <c:v>29.05.2022</c:v>
                </c:pt>
                <c:pt idx="162">
                  <c:v>30.05.2022</c:v>
                </c:pt>
                <c:pt idx="163">
                  <c:v>31.05.2022</c:v>
                </c:pt>
                <c:pt idx="164">
                  <c:v>01.06.2022</c:v>
                </c:pt>
                <c:pt idx="165">
                  <c:v>02.06.2022</c:v>
                </c:pt>
                <c:pt idx="166">
                  <c:v>03.06.2022</c:v>
                </c:pt>
                <c:pt idx="167">
                  <c:v>04.06.2022</c:v>
                </c:pt>
                <c:pt idx="168">
                  <c:v>05.06.2022</c:v>
                </c:pt>
                <c:pt idx="169">
                  <c:v>06.06.2022</c:v>
                </c:pt>
                <c:pt idx="170">
                  <c:v>07.06.2022</c:v>
                </c:pt>
                <c:pt idx="171">
                  <c:v>08.06.2022</c:v>
                </c:pt>
                <c:pt idx="172">
                  <c:v>09.06.2022</c:v>
                </c:pt>
                <c:pt idx="173">
                  <c:v>10.06.2022</c:v>
                </c:pt>
                <c:pt idx="174">
                  <c:v>11.06.2022</c:v>
                </c:pt>
                <c:pt idx="175">
                  <c:v>12.06.2022</c:v>
                </c:pt>
                <c:pt idx="176">
                  <c:v>13.06.2022</c:v>
                </c:pt>
                <c:pt idx="177">
                  <c:v>14.06.2022</c:v>
                </c:pt>
                <c:pt idx="178">
                  <c:v>15.06.2022</c:v>
                </c:pt>
                <c:pt idx="179">
                  <c:v>16.06.2022</c:v>
                </c:pt>
                <c:pt idx="180">
                  <c:v>17.06.2022</c:v>
                </c:pt>
                <c:pt idx="181">
                  <c:v>18.06.2022</c:v>
                </c:pt>
                <c:pt idx="182">
                  <c:v>19.06.2022</c:v>
                </c:pt>
                <c:pt idx="183">
                  <c:v>20.06.2022</c:v>
                </c:pt>
                <c:pt idx="184">
                  <c:v>21.06.2022</c:v>
                </c:pt>
                <c:pt idx="185">
                  <c:v>22.06.2022</c:v>
                </c:pt>
                <c:pt idx="186">
                  <c:v>23.06.2022</c:v>
                </c:pt>
                <c:pt idx="187">
                  <c:v>24.06.2022</c:v>
                </c:pt>
                <c:pt idx="188">
                  <c:v>25.06.2022</c:v>
                </c:pt>
                <c:pt idx="189">
                  <c:v>26.06.2022</c:v>
                </c:pt>
                <c:pt idx="190">
                  <c:v>27.06.2022</c:v>
                </c:pt>
                <c:pt idx="191">
                  <c:v>28.06.2022</c:v>
                </c:pt>
                <c:pt idx="192">
                  <c:v>29.06.2022</c:v>
                </c:pt>
                <c:pt idx="193">
                  <c:v>30.06.2022</c:v>
                </c:pt>
                <c:pt idx="194">
                  <c:v>01.07.2022</c:v>
                </c:pt>
                <c:pt idx="195">
                  <c:v>02.07.2022</c:v>
                </c:pt>
                <c:pt idx="196">
                  <c:v>03.07.2022</c:v>
                </c:pt>
                <c:pt idx="197">
                  <c:v>04.07.2022</c:v>
                </c:pt>
                <c:pt idx="198">
                  <c:v>05.07.2022</c:v>
                </c:pt>
                <c:pt idx="199">
                  <c:v>06.07.2022</c:v>
                </c:pt>
                <c:pt idx="200">
                  <c:v>07.07.2022</c:v>
                </c:pt>
                <c:pt idx="201">
                  <c:v>08.07.2022</c:v>
                </c:pt>
                <c:pt idx="202">
                  <c:v>09.07.2022</c:v>
                </c:pt>
                <c:pt idx="203">
                  <c:v>10.07.2022</c:v>
                </c:pt>
                <c:pt idx="204">
                  <c:v>11.07.2022</c:v>
                </c:pt>
                <c:pt idx="205">
                  <c:v>12.07.2022</c:v>
                </c:pt>
                <c:pt idx="206">
                  <c:v>13.07.2022</c:v>
                </c:pt>
                <c:pt idx="207">
                  <c:v>14.07.2022</c:v>
                </c:pt>
                <c:pt idx="208">
                  <c:v>15.07.2022</c:v>
                </c:pt>
                <c:pt idx="209">
                  <c:v>16.07.2022</c:v>
                </c:pt>
                <c:pt idx="210">
                  <c:v>17.07.2022</c:v>
                </c:pt>
                <c:pt idx="211">
                  <c:v>18.07.2022</c:v>
                </c:pt>
                <c:pt idx="212">
                  <c:v>19.07.2022</c:v>
                </c:pt>
                <c:pt idx="213">
                  <c:v>20.07.2022</c:v>
                </c:pt>
                <c:pt idx="214">
                  <c:v>21.07.2022</c:v>
                </c:pt>
                <c:pt idx="215">
                  <c:v>22.07.2022</c:v>
                </c:pt>
                <c:pt idx="216">
                  <c:v>23.07.2022</c:v>
                </c:pt>
                <c:pt idx="217">
                  <c:v>24.07.2022</c:v>
                </c:pt>
                <c:pt idx="218">
                  <c:v>25.07.2022</c:v>
                </c:pt>
                <c:pt idx="219">
                  <c:v>26.07.2022</c:v>
                </c:pt>
                <c:pt idx="220">
                  <c:v>27.07.2022</c:v>
                </c:pt>
                <c:pt idx="221">
                  <c:v>28.07.2022</c:v>
                </c:pt>
                <c:pt idx="222">
                  <c:v>29.07.2022</c:v>
                </c:pt>
                <c:pt idx="223">
                  <c:v>30.07.2022</c:v>
                </c:pt>
                <c:pt idx="224">
                  <c:v>31.07.2022</c:v>
                </c:pt>
                <c:pt idx="225">
                  <c:v>01.08.2022</c:v>
                </c:pt>
                <c:pt idx="226">
                  <c:v>02.08.2022</c:v>
                </c:pt>
                <c:pt idx="227">
                  <c:v>03.08.2022</c:v>
                </c:pt>
                <c:pt idx="228">
                  <c:v>04.08.2022</c:v>
                </c:pt>
                <c:pt idx="229">
                  <c:v>05.08.2022</c:v>
                </c:pt>
                <c:pt idx="230">
                  <c:v>06.08.2022</c:v>
                </c:pt>
                <c:pt idx="231">
                  <c:v>07.08.2022</c:v>
                </c:pt>
                <c:pt idx="232">
                  <c:v>08.08.2022</c:v>
                </c:pt>
                <c:pt idx="233">
                  <c:v>09.08.2022</c:v>
                </c:pt>
                <c:pt idx="234">
                  <c:v>10.08.2022</c:v>
                </c:pt>
                <c:pt idx="235">
                  <c:v>11.08.2022</c:v>
                </c:pt>
                <c:pt idx="236">
                  <c:v>12.08.2022</c:v>
                </c:pt>
                <c:pt idx="237">
                  <c:v>13.08.2022</c:v>
                </c:pt>
                <c:pt idx="238">
                  <c:v>14.08.2022</c:v>
                </c:pt>
                <c:pt idx="239">
                  <c:v>15.08.2022</c:v>
                </c:pt>
                <c:pt idx="240">
                  <c:v>16.08.2022</c:v>
                </c:pt>
                <c:pt idx="241">
                  <c:v>17.08.2022</c:v>
                </c:pt>
                <c:pt idx="242">
                  <c:v>18.08.2022</c:v>
                </c:pt>
                <c:pt idx="243">
                  <c:v>19.08.2022</c:v>
                </c:pt>
                <c:pt idx="244">
                  <c:v>20.08.2022</c:v>
                </c:pt>
                <c:pt idx="245">
                  <c:v>21.08.2022</c:v>
                </c:pt>
                <c:pt idx="246">
                  <c:v>22.08.2022</c:v>
                </c:pt>
                <c:pt idx="247">
                  <c:v>23.08.2022</c:v>
                </c:pt>
                <c:pt idx="248">
                  <c:v>24.08.2022</c:v>
                </c:pt>
                <c:pt idx="249">
                  <c:v>25.08.2022</c:v>
                </c:pt>
                <c:pt idx="250">
                  <c:v>26.08.2022</c:v>
                </c:pt>
                <c:pt idx="251">
                  <c:v>27.08.2022</c:v>
                </c:pt>
                <c:pt idx="252">
                  <c:v>28.08.2022</c:v>
                </c:pt>
                <c:pt idx="253">
                  <c:v>29.08.2022</c:v>
                </c:pt>
                <c:pt idx="254">
                  <c:v>30.08.2022</c:v>
                </c:pt>
                <c:pt idx="255">
                  <c:v>31.08.2022</c:v>
                </c:pt>
                <c:pt idx="256">
                  <c:v>01.09.2022</c:v>
                </c:pt>
                <c:pt idx="257">
                  <c:v>02.09.2022</c:v>
                </c:pt>
                <c:pt idx="258">
                  <c:v>03.09.2022</c:v>
                </c:pt>
                <c:pt idx="259">
                  <c:v>04.09.2022</c:v>
                </c:pt>
                <c:pt idx="260">
                  <c:v>05.09.2022</c:v>
                </c:pt>
                <c:pt idx="261">
                  <c:v>06.09.2022</c:v>
                </c:pt>
                <c:pt idx="262">
                  <c:v>07.09.2022</c:v>
                </c:pt>
                <c:pt idx="263">
                  <c:v>08.09.2022</c:v>
                </c:pt>
                <c:pt idx="264">
                  <c:v>09.09.2022</c:v>
                </c:pt>
                <c:pt idx="265">
                  <c:v>10.09.2022</c:v>
                </c:pt>
                <c:pt idx="266">
                  <c:v>11.09.2022</c:v>
                </c:pt>
                <c:pt idx="267">
                  <c:v>12.09.2022</c:v>
                </c:pt>
                <c:pt idx="268">
                  <c:v>13.09.2022</c:v>
                </c:pt>
                <c:pt idx="269">
                  <c:v>14.09.2022</c:v>
                </c:pt>
                <c:pt idx="270">
                  <c:v>15.09.2022</c:v>
                </c:pt>
                <c:pt idx="271">
                  <c:v>16.09.2022</c:v>
                </c:pt>
                <c:pt idx="272">
                  <c:v>17.09.2022</c:v>
                </c:pt>
                <c:pt idx="273">
                  <c:v>18.09.2022</c:v>
                </c:pt>
                <c:pt idx="274">
                  <c:v>19.09.2022</c:v>
                </c:pt>
                <c:pt idx="275">
                  <c:v>20.09.2022</c:v>
                </c:pt>
                <c:pt idx="276">
                  <c:v>21.09.2022</c:v>
                </c:pt>
                <c:pt idx="277">
                  <c:v>22.09.2022</c:v>
                </c:pt>
                <c:pt idx="278">
                  <c:v>23.09.2022</c:v>
                </c:pt>
                <c:pt idx="279">
                  <c:v>24.09.2022</c:v>
                </c:pt>
                <c:pt idx="280">
                  <c:v>25.09.2022</c:v>
                </c:pt>
                <c:pt idx="281">
                  <c:v>26.09.2022</c:v>
                </c:pt>
                <c:pt idx="282">
                  <c:v>27.09.2022</c:v>
                </c:pt>
                <c:pt idx="283">
                  <c:v>28.09.2022</c:v>
                </c:pt>
                <c:pt idx="284">
                  <c:v>29.09.2022</c:v>
                </c:pt>
                <c:pt idx="285">
                  <c:v>30.09.2022</c:v>
                </c:pt>
                <c:pt idx="286">
                  <c:v>01.10.2022</c:v>
                </c:pt>
                <c:pt idx="287">
                  <c:v>02.10.2022</c:v>
                </c:pt>
                <c:pt idx="288">
                  <c:v>03.10.2022</c:v>
                </c:pt>
                <c:pt idx="289">
                  <c:v>04.10.2022</c:v>
                </c:pt>
                <c:pt idx="290">
                  <c:v>05.10.2022</c:v>
                </c:pt>
                <c:pt idx="291">
                  <c:v>06.10.2022</c:v>
                </c:pt>
                <c:pt idx="292">
                  <c:v>07.10.2022</c:v>
                </c:pt>
                <c:pt idx="293">
                  <c:v>08.10.2022</c:v>
                </c:pt>
                <c:pt idx="294">
                  <c:v>09.10.2022</c:v>
                </c:pt>
                <c:pt idx="295">
                  <c:v>10.10.2022</c:v>
                </c:pt>
                <c:pt idx="296">
                  <c:v>11.10.2022</c:v>
                </c:pt>
                <c:pt idx="297">
                  <c:v>12.10.2022</c:v>
                </c:pt>
                <c:pt idx="298">
                  <c:v>13.10.2022</c:v>
                </c:pt>
                <c:pt idx="299">
                  <c:v>14.10.2022</c:v>
                </c:pt>
                <c:pt idx="300">
                  <c:v>15.10.2022</c:v>
                </c:pt>
                <c:pt idx="301">
                  <c:v>16.10.2022</c:v>
                </c:pt>
                <c:pt idx="302">
                  <c:v>17.10.2022</c:v>
                </c:pt>
                <c:pt idx="303">
                  <c:v>18.10.2022</c:v>
                </c:pt>
                <c:pt idx="304">
                  <c:v>19.10.2022</c:v>
                </c:pt>
                <c:pt idx="305">
                  <c:v>20.10.2022</c:v>
                </c:pt>
                <c:pt idx="306">
                  <c:v>21.10.2022</c:v>
                </c:pt>
                <c:pt idx="307">
                  <c:v>22.10.2022</c:v>
                </c:pt>
                <c:pt idx="308">
                  <c:v>23.10.2022</c:v>
                </c:pt>
                <c:pt idx="309">
                  <c:v>24.10.2022</c:v>
                </c:pt>
                <c:pt idx="310">
                  <c:v>25.10.2022</c:v>
                </c:pt>
                <c:pt idx="311">
                  <c:v>26.10.2022</c:v>
                </c:pt>
                <c:pt idx="312">
                  <c:v>27.10.2022</c:v>
                </c:pt>
                <c:pt idx="313">
                  <c:v>28.10.2022</c:v>
                </c:pt>
                <c:pt idx="314">
                  <c:v>29.10.2022</c:v>
                </c:pt>
                <c:pt idx="315">
                  <c:v>30.10.2022</c:v>
                </c:pt>
                <c:pt idx="316">
                  <c:v>31.10.2022</c:v>
                </c:pt>
                <c:pt idx="317">
                  <c:v>01.11.2022</c:v>
                </c:pt>
                <c:pt idx="318">
                  <c:v>02.11.2022</c:v>
                </c:pt>
                <c:pt idx="319">
                  <c:v>03.11.2022</c:v>
                </c:pt>
                <c:pt idx="320">
                  <c:v>04.11.2022</c:v>
                </c:pt>
                <c:pt idx="321">
                  <c:v>05.11.2022</c:v>
                </c:pt>
                <c:pt idx="322">
                  <c:v>06.11.2022</c:v>
                </c:pt>
                <c:pt idx="323">
                  <c:v>07.11.2022</c:v>
                </c:pt>
                <c:pt idx="324">
                  <c:v>08.11.2022</c:v>
                </c:pt>
                <c:pt idx="325">
                  <c:v>09.11.2022</c:v>
                </c:pt>
                <c:pt idx="326">
                  <c:v>10.11.2022</c:v>
                </c:pt>
                <c:pt idx="327">
                  <c:v>11.11.2022</c:v>
                </c:pt>
                <c:pt idx="328">
                  <c:v>12.11.2022</c:v>
                </c:pt>
                <c:pt idx="329">
                  <c:v>13.11.2022</c:v>
                </c:pt>
                <c:pt idx="330">
                  <c:v>14.11.2022</c:v>
                </c:pt>
                <c:pt idx="331">
                  <c:v>15.11.2022</c:v>
                </c:pt>
                <c:pt idx="332">
                  <c:v>16.11.2022</c:v>
                </c:pt>
                <c:pt idx="333">
                  <c:v>17.11.2022</c:v>
                </c:pt>
                <c:pt idx="334">
                  <c:v>18.11.2022</c:v>
                </c:pt>
                <c:pt idx="335">
                  <c:v>19.11.2022</c:v>
                </c:pt>
                <c:pt idx="336">
                  <c:v>20.11.2022</c:v>
                </c:pt>
                <c:pt idx="337">
                  <c:v>21.11.2022</c:v>
                </c:pt>
                <c:pt idx="338">
                  <c:v>22.11.2022</c:v>
                </c:pt>
                <c:pt idx="339">
                  <c:v>23.11.2022</c:v>
                </c:pt>
                <c:pt idx="340">
                  <c:v>24.11.2022</c:v>
                </c:pt>
                <c:pt idx="341">
                  <c:v>25.11.2022</c:v>
                </c:pt>
                <c:pt idx="342">
                  <c:v>26.11.2022</c:v>
                </c:pt>
                <c:pt idx="343">
                  <c:v>27.11.2022</c:v>
                </c:pt>
                <c:pt idx="344">
                  <c:v>28.11.2022</c:v>
                </c:pt>
                <c:pt idx="345">
                  <c:v>29.11.2022</c:v>
                </c:pt>
                <c:pt idx="346">
                  <c:v>30.11.2022</c:v>
                </c:pt>
                <c:pt idx="347">
                  <c:v>01.12.2022</c:v>
                </c:pt>
                <c:pt idx="348">
                  <c:v>02.12.2022</c:v>
                </c:pt>
                <c:pt idx="349">
                  <c:v>03.12.2022</c:v>
                </c:pt>
                <c:pt idx="350">
                  <c:v>04.12.2022</c:v>
                </c:pt>
                <c:pt idx="351">
                  <c:v>05.12.2022</c:v>
                </c:pt>
                <c:pt idx="352">
                  <c:v>06.12.2022</c:v>
                </c:pt>
                <c:pt idx="353">
                  <c:v>07.12.2022</c:v>
                </c:pt>
                <c:pt idx="354">
                  <c:v>08.12.2022</c:v>
                </c:pt>
                <c:pt idx="355">
                  <c:v>09.12.2022</c:v>
                </c:pt>
                <c:pt idx="356">
                  <c:v>10.12.2022</c:v>
                </c:pt>
                <c:pt idx="357">
                  <c:v>11.12.2022</c:v>
                </c:pt>
                <c:pt idx="358">
                  <c:v>12.12.2022</c:v>
                </c:pt>
                <c:pt idx="359">
                  <c:v>13.12.2022</c:v>
                </c:pt>
                <c:pt idx="360">
                  <c:v>14.12.2022</c:v>
                </c:pt>
                <c:pt idx="361">
                  <c:v>15.12.2022</c:v>
                </c:pt>
                <c:pt idx="362">
                  <c:v>16.12.2022</c:v>
                </c:pt>
                <c:pt idx="363">
                  <c:v>17.12.2022</c:v>
                </c:pt>
                <c:pt idx="364">
                  <c:v>18.12.2022</c:v>
                </c:pt>
                <c:pt idx="365">
                  <c:v>19.12.2022</c:v>
                </c:pt>
                <c:pt idx="366">
                  <c:v>20.12.2022</c:v>
                </c:pt>
                <c:pt idx="367">
                  <c:v>21.12.2022</c:v>
                </c:pt>
                <c:pt idx="368">
                  <c:v>22.12.2022</c:v>
                </c:pt>
                <c:pt idx="369">
                  <c:v>23.12.2022</c:v>
                </c:pt>
                <c:pt idx="370">
                  <c:v>24.12.2022</c:v>
                </c:pt>
                <c:pt idx="371">
                  <c:v>25.12.2022</c:v>
                </c:pt>
                <c:pt idx="372">
                  <c:v>26.12.2022</c:v>
                </c:pt>
                <c:pt idx="373">
                  <c:v>27.12.2022</c:v>
                </c:pt>
                <c:pt idx="374">
                  <c:v>28.12.2022</c:v>
                </c:pt>
                <c:pt idx="375">
                  <c:v>29.12.2022</c:v>
                </c:pt>
                <c:pt idx="376">
                  <c:v>30.12.2022</c:v>
                </c:pt>
                <c:pt idx="377">
                  <c:v>31.12.2022</c:v>
                </c:pt>
                <c:pt idx="378">
                  <c:v>01.01.2023</c:v>
                </c:pt>
                <c:pt idx="379">
                  <c:v>02.01.2023</c:v>
                </c:pt>
                <c:pt idx="380">
                  <c:v>03.01.2023</c:v>
                </c:pt>
                <c:pt idx="381">
                  <c:v>04.01.2023</c:v>
                </c:pt>
                <c:pt idx="382">
                  <c:v>05.01.2023</c:v>
                </c:pt>
                <c:pt idx="383">
                  <c:v>06.01.2023</c:v>
                </c:pt>
                <c:pt idx="384">
                  <c:v>07.01.2023</c:v>
                </c:pt>
                <c:pt idx="385">
                  <c:v>08.01.2023</c:v>
                </c:pt>
                <c:pt idx="386">
                  <c:v>09.01.2023</c:v>
                </c:pt>
                <c:pt idx="387">
                  <c:v>10.01.2023</c:v>
                </c:pt>
                <c:pt idx="388">
                  <c:v>11.01.2023</c:v>
                </c:pt>
                <c:pt idx="389">
                  <c:v>12.01.2023</c:v>
                </c:pt>
                <c:pt idx="390">
                  <c:v>13.01.2023</c:v>
                </c:pt>
                <c:pt idx="391">
                  <c:v>14.01.2023</c:v>
                </c:pt>
                <c:pt idx="392">
                  <c:v>15.01.2023</c:v>
                </c:pt>
                <c:pt idx="393">
                  <c:v>16.01.2023</c:v>
                </c:pt>
                <c:pt idx="394">
                  <c:v>17.01.2023</c:v>
                </c:pt>
                <c:pt idx="395">
                  <c:v>18.01.2023</c:v>
                </c:pt>
                <c:pt idx="396">
                  <c:v>19.01.2023</c:v>
                </c:pt>
                <c:pt idx="397">
                  <c:v>20.01.2023</c:v>
                </c:pt>
                <c:pt idx="398">
                  <c:v>21.01.2023</c:v>
                </c:pt>
                <c:pt idx="399">
                  <c:v>22.01.2023</c:v>
                </c:pt>
                <c:pt idx="400">
                  <c:v>23.01.2023</c:v>
                </c:pt>
                <c:pt idx="401">
                  <c:v>24.01.2023</c:v>
                </c:pt>
                <c:pt idx="402">
                  <c:v>25.01.2023</c:v>
                </c:pt>
                <c:pt idx="403">
                  <c:v>26.01.2023</c:v>
                </c:pt>
                <c:pt idx="404">
                  <c:v>27.01.2023</c:v>
                </c:pt>
                <c:pt idx="405">
                  <c:v>28.01.2023</c:v>
                </c:pt>
                <c:pt idx="406">
                  <c:v>29.01.2023</c:v>
                </c:pt>
                <c:pt idx="407">
                  <c:v>30.01.2023</c:v>
                </c:pt>
                <c:pt idx="408">
                  <c:v>31.01.2023</c:v>
                </c:pt>
                <c:pt idx="409">
                  <c:v>01.02.2023</c:v>
                </c:pt>
                <c:pt idx="410">
                  <c:v>02.02.2023</c:v>
                </c:pt>
                <c:pt idx="411">
                  <c:v>03.02.2023</c:v>
                </c:pt>
                <c:pt idx="412">
                  <c:v>04.02.2023</c:v>
                </c:pt>
                <c:pt idx="413">
                  <c:v>05.02.2023</c:v>
                </c:pt>
                <c:pt idx="414">
                  <c:v>06.02.2023</c:v>
                </c:pt>
                <c:pt idx="415">
                  <c:v>07.02.2023</c:v>
                </c:pt>
                <c:pt idx="416">
                  <c:v>08.02.2023</c:v>
                </c:pt>
                <c:pt idx="417">
                  <c:v>09.02.2023</c:v>
                </c:pt>
                <c:pt idx="418">
                  <c:v>10.02.2023</c:v>
                </c:pt>
                <c:pt idx="419">
                  <c:v>11.02.2023</c:v>
                </c:pt>
                <c:pt idx="420">
                  <c:v>12.02.2023</c:v>
                </c:pt>
                <c:pt idx="421">
                  <c:v>13.02.2023</c:v>
                </c:pt>
                <c:pt idx="422">
                  <c:v>14.02.2023</c:v>
                </c:pt>
                <c:pt idx="423">
                  <c:v>15.02.2023</c:v>
                </c:pt>
                <c:pt idx="424">
                  <c:v>16.02.2023</c:v>
                </c:pt>
                <c:pt idx="425">
                  <c:v>17.02.2023</c:v>
                </c:pt>
                <c:pt idx="426">
                  <c:v>18.02.2023</c:v>
                </c:pt>
                <c:pt idx="427">
                  <c:v>19.02.2023</c:v>
                </c:pt>
                <c:pt idx="428">
                  <c:v>20.02.2023</c:v>
                </c:pt>
                <c:pt idx="429">
                  <c:v>21.02.2023</c:v>
                </c:pt>
                <c:pt idx="430">
                  <c:v>22.02.2023</c:v>
                </c:pt>
                <c:pt idx="431">
                  <c:v>23.02.2023</c:v>
                </c:pt>
                <c:pt idx="432">
                  <c:v>24.02.2023</c:v>
                </c:pt>
                <c:pt idx="433">
                  <c:v>25.02.2023</c:v>
                </c:pt>
                <c:pt idx="434">
                  <c:v>26.02.2023</c:v>
                </c:pt>
                <c:pt idx="435">
                  <c:v>27.02.2023</c:v>
                </c:pt>
                <c:pt idx="436">
                  <c:v>28.02.2023</c:v>
                </c:pt>
                <c:pt idx="437">
                  <c:v>01.03.2023</c:v>
                </c:pt>
                <c:pt idx="438">
                  <c:v>02.03.2023</c:v>
                </c:pt>
                <c:pt idx="439">
                  <c:v>03.03.2023</c:v>
                </c:pt>
                <c:pt idx="440">
                  <c:v>04.03.2023</c:v>
                </c:pt>
                <c:pt idx="441">
                  <c:v>05.03.2023</c:v>
                </c:pt>
                <c:pt idx="442">
                  <c:v>06.03.2023</c:v>
                </c:pt>
                <c:pt idx="443">
                  <c:v>07.03.2023</c:v>
                </c:pt>
                <c:pt idx="444">
                  <c:v>08.03.2023</c:v>
                </c:pt>
                <c:pt idx="445">
                  <c:v>09.03.2023</c:v>
                </c:pt>
                <c:pt idx="446">
                  <c:v>10.03.2023</c:v>
                </c:pt>
                <c:pt idx="447">
                  <c:v>11.03.2023</c:v>
                </c:pt>
                <c:pt idx="448">
                  <c:v>12.03.2023</c:v>
                </c:pt>
                <c:pt idx="449">
                  <c:v>13.03.2023</c:v>
                </c:pt>
                <c:pt idx="450">
                  <c:v>14.03.2023</c:v>
                </c:pt>
                <c:pt idx="451">
                  <c:v>15.03.2023</c:v>
                </c:pt>
                <c:pt idx="452">
                  <c:v>16.03.2023</c:v>
                </c:pt>
                <c:pt idx="453">
                  <c:v>17.03.2023</c:v>
                </c:pt>
                <c:pt idx="454">
                  <c:v>18.03.2023</c:v>
                </c:pt>
                <c:pt idx="455">
                  <c:v>19.03.2023</c:v>
                </c:pt>
                <c:pt idx="456">
                  <c:v>20.03.2023</c:v>
                </c:pt>
                <c:pt idx="457">
                  <c:v>21.03.2023</c:v>
                </c:pt>
                <c:pt idx="458">
                  <c:v>22.03.2023</c:v>
                </c:pt>
                <c:pt idx="459">
                  <c:v>23.03.2023</c:v>
                </c:pt>
                <c:pt idx="460">
                  <c:v>24.03.2023</c:v>
                </c:pt>
                <c:pt idx="461">
                  <c:v>25.03.2023</c:v>
                </c:pt>
                <c:pt idx="462">
                  <c:v>26.03.2023</c:v>
                </c:pt>
                <c:pt idx="463">
                  <c:v>27.03.2023</c:v>
                </c:pt>
                <c:pt idx="464">
                  <c:v>28.03.2023</c:v>
                </c:pt>
                <c:pt idx="465">
                  <c:v>29.03.2023</c:v>
                </c:pt>
                <c:pt idx="466">
                  <c:v>30.03.2023</c:v>
                </c:pt>
                <c:pt idx="467">
                  <c:v>31.03.2023</c:v>
                </c:pt>
                <c:pt idx="468">
                  <c:v>01.04.2023</c:v>
                </c:pt>
                <c:pt idx="469">
                  <c:v>02.04.2023</c:v>
                </c:pt>
                <c:pt idx="470">
                  <c:v>03.04.2023</c:v>
                </c:pt>
                <c:pt idx="471">
                  <c:v>04.04.2023</c:v>
                </c:pt>
                <c:pt idx="472">
                  <c:v>05.04.2023</c:v>
                </c:pt>
                <c:pt idx="473">
                  <c:v>06.04.2023</c:v>
                </c:pt>
                <c:pt idx="474">
                  <c:v>07.04.2023</c:v>
                </c:pt>
                <c:pt idx="475">
                  <c:v>08.04.2023</c:v>
                </c:pt>
                <c:pt idx="476">
                  <c:v>09.04.2023</c:v>
                </c:pt>
                <c:pt idx="477">
                  <c:v>10.04.2023</c:v>
                </c:pt>
                <c:pt idx="478">
                  <c:v>11.04.2023</c:v>
                </c:pt>
                <c:pt idx="479">
                  <c:v>12.04.2023</c:v>
                </c:pt>
                <c:pt idx="480">
                  <c:v>13.04.2023</c:v>
                </c:pt>
                <c:pt idx="481">
                  <c:v>14.04.2023</c:v>
                </c:pt>
                <c:pt idx="482">
                  <c:v>15.04.2023</c:v>
                </c:pt>
                <c:pt idx="483">
                  <c:v>16.04.2023</c:v>
                </c:pt>
                <c:pt idx="484">
                  <c:v>17.04.2023</c:v>
                </c:pt>
                <c:pt idx="485">
                  <c:v>18.04.2023</c:v>
                </c:pt>
                <c:pt idx="486">
                  <c:v>19.04.2023</c:v>
                </c:pt>
                <c:pt idx="487">
                  <c:v>20.04.2023</c:v>
                </c:pt>
                <c:pt idx="488">
                  <c:v>21.04.2023</c:v>
                </c:pt>
                <c:pt idx="489">
                  <c:v>22.04.2023</c:v>
                </c:pt>
                <c:pt idx="490">
                  <c:v>23.04.2023</c:v>
                </c:pt>
                <c:pt idx="491">
                  <c:v>24.04.2023</c:v>
                </c:pt>
                <c:pt idx="492">
                  <c:v>25.04.2023</c:v>
                </c:pt>
                <c:pt idx="493">
                  <c:v>26.04.2023</c:v>
                </c:pt>
                <c:pt idx="494">
                  <c:v>27.04.2023</c:v>
                </c:pt>
                <c:pt idx="495">
                  <c:v>28.04.2023</c:v>
                </c:pt>
                <c:pt idx="496">
                  <c:v>29.04.2023</c:v>
                </c:pt>
                <c:pt idx="497">
                  <c:v>30.04.2023</c:v>
                </c:pt>
                <c:pt idx="498">
                  <c:v>01.05.2023</c:v>
                </c:pt>
                <c:pt idx="499">
                  <c:v>02.05.2023</c:v>
                </c:pt>
                <c:pt idx="500">
                  <c:v>03.05.2023</c:v>
                </c:pt>
                <c:pt idx="501">
                  <c:v>04.05.2023</c:v>
                </c:pt>
                <c:pt idx="502">
                  <c:v>05.05.2023</c:v>
                </c:pt>
                <c:pt idx="503">
                  <c:v>06.05.2023</c:v>
                </c:pt>
                <c:pt idx="504">
                  <c:v>07.05.2023</c:v>
                </c:pt>
                <c:pt idx="505">
                  <c:v>08.05.2023</c:v>
                </c:pt>
                <c:pt idx="506">
                  <c:v>09.05.2023</c:v>
                </c:pt>
                <c:pt idx="507">
                  <c:v>10.05.2023</c:v>
                </c:pt>
                <c:pt idx="508">
                  <c:v>11.05.2023</c:v>
                </c:pt>
                <c:pt idx="509">
                  <c:v>12.05.2023</c:v>
                </c:pt>
                <c:pt idx="510">
                  <c:v>13.05.2023</c:v>
                </c:pt>
                <c:pt idx="511">
                  <c:v>14.05.2023</c:v>
                </c:pt>
                <c:pt idx="512">
                  <c:v>15.05.2023</c:v>
                </c:pt>
                <c:pt idx="513">
                  <c:v>16.05.2023</c:v>
                </c:pt>
                <c:pt idx="514">
                  <c:v>17.05.2023</c:v>
                </c:pt>
                <c:pt idx="515">
                  <c:v>18.05.2023</c:v>
                </c:pt>
                <c:pt idx="516">
                  <c:v>19.05.2023</c:v>
                </c:pt>
                <c:pt idx="517">
                  <c:v>20.05.2023</c:v>
                </c:pt>
                <c:pt idx="518">
                  <c:v>21.05.2023</c:v>
                </c:pt>
                <c:pt idx="519">
                  <c:v>22.05.2023</c:v>
                </c:pt>
                <c:pt idx="520">
                  <c:v>23.05.2023</c:v>
                </c:pt>
                <c:pt idx="521">
                  <c:v>24.05.2023</c:v>
                </c:pt>
                <c:pt idx="522">
                  <c:v>25.05.2023</c:v>
                </c:pt>
                <c:pt idx="523">
                  <c:v>26.05.2023</c:v>
                </c:pt>
                <c:pt idx="524">
                  <c:v>27.05.2023</c:v>
                </c:pt>
                <c:pt idx="525">
                  <c:v>28.05.2023</c:v>
                </c:pt>
                <c:pt idx="526">
                  <c:v>29.05.2023</c:v>
                </c:pt>
                <c:pt idx="527">
                  <c:v>30.05.2023</c:v>
                </c:pt>
                <c:pt idx="528">
                  <c:v>31.05.2023</c:v>
                </c:pt>
                <c:pt idx="529">
                  <c:v>01.06.2023</c:v>
                </c:pt>
                <c:pt idx="530">
                  <c:v>02.06.2023</c:v>
                </c:pt>
                <c:pt idx="531">
                  <c:v>03.06.2023</c:v>
                </c:pt>
                <c:pt idx="532">
                  <c:v>04.06.2023</c:v>
                </c:pt>
                <c:pt idx="533">
                  <c:v>05.06.2023</c:v>
                </c:pt>
                <c:pt idx="534">
                  <c:v>06.06.2023</c:v>
                </c:pt>
                <c:pt idx="535">
                  <c:v>07.06.2023</c:v>
                </c:pt>
                <c:pt idx="536">
                  <c:v>08.06.2023</c:v>
                </c:pt>
                <c:pt idx="537">
                  <c:v>09.06.2023</c:v>
                </c:pt>
                <c:pt idx="538">
                  <c:v>10.06.2023</c:v>
                </c:pt>
                <c:pt idx="539">
                  <c:v>11.06.2023</c:v>
                </c:pt>
                <c:pt idx="540">
                  <c:v>12.06.2023</c:v>
                </c:pt>
                <c:pt idx="541">
                  <c:v>13.06.2023</c:v>
                </c:pt>
                <c:pt idx="542">
                  <c:v>14.06.2023</c:v>
                </c:pt>
                <c:pt idx="543">
                  <c:v>15.06.2023</c:v>
                </c:pt>
                <c:pt idx="544">
                  <c:v>16.06.2023</c:v>
                </c:pt>
                <c:pt idx="545">
                  <c:v>17.06.2023</c:v>
                </c:pt>
                <c:pt idx="546">
                  <c:v>18.06.2023</c:v>
                </c:pt>
                <c:pt idx="547">
                  <c:v>19.06.2023</c:v>
                </c:pt>
                <c:pt idx="548">
                  <c:v>20.06.2023</c:v>
                </c:pt>
                <c:pt idx="549">
                  <c:v>21.06.2023</c:v>
                </c:pt>
                <c:pt idx="550">
                  <c:v>22.06.2023</c:v>
                </c:pt>
                <c:pt idx="551">
                  <c:v>23.06.2023</c:v>
                </c:pt>
                <c:pt idx="552">
                  <c:v>24.06.2023</c:v>
                </c:pt>
                <c:pt idx="553">
                  <c:v>25.06.2023</c:v>
                </c:pt>
                <c:pt idx="554">
                  <c:v>26.06.2023</c:v>
                </c:pt>
                <c:pt idx="555">
                  <c:v>27.06.2023</c:v>
                </c:pt>
                <c:pt idx="556">
                  <c:v>28.06.2023</c:v>
                </c:pt>
                <c:pt idx="557">
                  <c:v>29.06.2023</c:v>
                </c:pt>
                <c:pt idx="558">
                  <c:v>30.06.2023</c:v>
                </c:pt>
                <c:pt idx="559">
                  <c:v>01.07.2023</c:v>
                </c:pt>
                <c:pt idx="560">
                  <c:v>02.07.2023</c:v>
                </c:pt>
                <c:pt idx="561">
                  <c:v>03.07.2023</c:v>
                </c:pt>
                <c:pt idx="562">
                  <c:v>04.07.2023</c:v>
                </c:pt>
                <c:pt idx="563">
                  <c:v>05.07.2023</c:v>
                </c:pt>
                <c:pt idx="564">
                  <c:v>06.07.2023</c:v>
                </c:pt>
                <c:pt idx="565">
                  <c:v>07.07.2023</c:v>
                </c:pt>
                <c:pt idx="566">
                  <c:v>08.07.2023</c:v>
                </c:pt>
                <c:pt idx="567">
                  <c:v>09.07.2023</c:v>
                </c:pt>
                <c:pt idx="568">
                  <c:v>10.07.2023</c:v>
                </c:pt>
                <c:pt idx="569">
                  <c:v>11.07.2023</c:v>
                </c:pt>
                <c:pt idx="570">
                  <c:v>12.07.2023</c:v>
                </c:pt>
                <c:pt idx="571">
                  <c:v>13.07.2023</c:v>
                </c:pt>
                <c:pt idx="572">
                  <c:v>14.07.2023</c:v>
                </c:pt>
                <c:pt idx="573">
                  <c:v>15.07.2023</c:v>
                </c:pt>
                <c:pt idx="574">
                  <c:v>16.07.2023</c:v>
                </c:pt>
                <c:pt idx="575">
                  <c:v>17.07.2023</c:v>
                </c:pt>
                <c:pt idx="576">
                  <c:v>18.07.2023</c:v>
                </c:pt>
                <c:pt idx="577">
                  <c:v>19.07.2023</c:v>
                </c:pt>
                <c:pt idx="578">
                  <c:v>20.07.2023</c:v>
                </c:pt>
                <c:pt idx="579">
                  <c:v>21.07.2023</c:v>
                </c:pt>
                <c:pt idx="580">
                  <c:v>22.07.2023</c:v>
                </c:pt>
                <c:pt idx="581">
                  <c:v>23.07.2023</c:v>
                </c:pt>
                <c:pt idx="582">
                  <c:v>24.07.2023</c:v>
                </c:pt>
                <c:pt idx="583">
                  <c:v>25.07.2023</c:v>
                </c:pt>
                <c:pt idx="584">
                  <c:v>26.07.2023</c:v>
                </c:pt>
                <c:pt idx="585">
                  <c:v>27.07.2023</c:v>
                </c:pt>
                <c:pt idx="586">
                  <c:v>28.07.2023</c:v>
                </c:pt>
                <c:pt idx="587">
                  <c:v>29.07.2023</c:v>
                </c:pt>
                <c:pt idx="588">
                  <c:v>30.07.2023</c:v>
                </c:pt>
                <c:pt idx="589">
                  <c:v>31.07.2023</c:v>
                </c:pt>
                <c:pt idx="590">
                  <c:v>01.08.2023</c:v>
                </c:pt>
                <c:pt idx="591">
                  <c:v>02.08.2023</c:v>
                </c:pt>
                <c:pt idx="592">
                  <c:v>03.08.2023</c:v>
                </c:pt>
                <c:pt idx="593">
                  <c:v>04.08.2023</c:v>
                </c:pt>
                <c:pt idx="594">
                  <c:v>05.08.2023</c:v>
                </c:pt>
                <c:pt idx="595">
                  <c:v>06.08.2023</c:v>
                </c:pt>
                <c:pt idx="596">
                  <c:v>07.08.2023</c:v>
                </c:pt>
                <c:pt idx="597">
                  <c:v>08.08.2023</c:v>
                </c:pt>
                <c:pt idx="598">
                  <c:v>09.08.2023</c:v>
                </c:pt>
                <c:pt idx="599">
                  <c:v>10.08.2023</c:v>
                </c:pt>
                <c:pt idx="600">
                  <c:v>11.08.2023</c:v>
                </c:pt>
                <c:pt idx="601">
                  <c:v>12.08.2023</c:v>
                </c:pt>
                <c:pt idx="602">
                  <c:v>13.08.2023</c:v>
                </c:pt>
                <c:pt idx="603">
                  <c:v>14.08.2023</c:v>
                </c:pt>
                <c:pt idx="604">
                  <c:v>15.08.2023</c:v>
                </c:pt>
                <c:pt idx="605">
                  <c:v>16.08.2023</c:v>
                </c:pt>
                <c:pt idx="606">
                  <c:v>17.08.2023</c:v>
                </c:pt>
                <c:pt idx="607">
                  <c:v>18.08.2023</c:v>
                </c:pt>
                <c:pt idx="608">
                  <c:v>19.08.2023</c:v>
                </c:pt>
                <c:pt idx="609">
                  <c:v>20.08.2023</c:v>
                </c:pt>
                <c:pt idx="610">
                  <c:v>21.08.2023</c:v>
                </c:pt>
                <c:pt idx="611">
                  <c:v>22.08.2023</c:v>
                </c:pt>
                <c:pt idx="612">
                  <c:v>23.08.2023</c:v>
                </c:pt>
                <c:pt idx="613">
                  <c:v>24.08.2023</c:v>
                </c:pt>
                <c:pt idx="614">
                  <c:v>25.08.2023</c:v>
                </c:pt>
                <c:pt idx="615">
                  <c:v>26.08.2023</c:v>
                </c:pt>
                <c:pt idx="616">
                  <c:v>27.08.2023</c:v>
                </c:pt>
                <c:pt idx="617">
                  <c:v>28.08.2023</c:v>
                </c:pt>
                <c:pt idx="618">
                  <c:v>29.08.2023</c:v>
                </c:pt>
                <c:pt idx="619">
                  <c:v>30.08.2023</c:v>
                </c:pt>
                <c:pt idx="620">
                  <c:v>31.08.2023</c:v>
                </c:pt>
                <c:pt idx="621">
                  <c:v>01.09.2023</c:v>
                </c:pt>
                <c:pt idx="622">
                  <c:v>02.09.2023</c:v>
                </c:pt>
                <c:pt idx="623">
                  <c:v>03.09.2023</c:v>
                </c:pt>
                <c:pt idx="624">
                  <c:v>04.09.2023</c:v>
                </c:pt>
                <c:pt idx="625">
                  <c:v>05.09.2023</c:v>
                </c:pt>
                <c:pt idx="626">
                  <c:v>06.09.2023</c:v>
                </c:pt>
                <c:pt idx="627">
                  <c:v>07.09.2023</c:v>
                </c:pt>
                <c:pt idx="628">
                  <c:v>08.09.2023</c:v>
                </c:pt>
                <c:pt idx="629">
                  <c:v>09.09.2023</c:v>
                </c:pt>
                <c:pt idx="630">
                  <c:v>10.09.2023</c:v>
                </c:pt>
                <c:pt idx="631">
                  <c:v>11.09.2023</c:v>
                </c:pt>
                <c:pt idx="632">
                  <c:v>12.09.2023</c:v>
                </c:pt>
                <c:pt idx="633">
                  <c:v>13.09.2023</c:v>
                </c:pt>
                <c:pt idx="634">
                  <c:v>14.09.2023</c:v>
                </c:pt>
                <c:pt idx="635">
                  <c:v>15.09.2023</c:v>
                </c:pt>
                <c:pt idx="636">
                  <c:v>16.09.2023</c:v>
                </c:pt>
                <c:pt idx="637">
                  <c:v>17.09.2023</c:v>
                </c:pt>
                <c:pt idx="638">
                  <c:v>18.09.2023</c:v>
                </c:pt>
                <c:pt idx="639">
                  <c:v>19.09.2023</c:v>
                </c:pt>
                <c:pt idx="640">
                  <c:v>20.09.2023</c:v>
                </c:pt>
                <c:pt idx="641">
                  <c:v>21.09.2023</c:v>
                </c:pt>
                <c:pt idx="642">
                  <c:v>22.09.2023</c:v>
                </c:pt>
                <c:pt idx="643">
                  <c:v>23.09.2023</c:v>
                </c:pt>
                <c:pt idx="644">
                  <c:v>24.09.2023</c:v>
                </c:pt>
                <c:pt idx="645">
                  <c:v>25.09.2023</c:v>
                </c:pt>
                <c:pt idx="646">
                  <c:v>26.09.2023</c:v>
                </c:pt>
                <c:pt idx="647">
                  <c:v>27.09.2023</c:v>
                </c:pt>
                <c:pt idx="648">
                  <c:v>28.09.2023</c:v>
                </c:pt>
                <c:pt idx="649">
                  <c:v>29.09.2023</c:v>
                </c:pt>
                <c:pt idx="650">
                  <c:v>30.09.2023</c:v>
                </c:pt>
                <c:pt idx="651">
                  <c:v>01.10.2023</c:v>
                </c:pt>
                <c:pt idx="652">
                  <c:v>02.10.2023</c:v>
                </c:pt>
                <c:pt idx="653">
                  <c:v>03.10.2023</c:v>
                </c:pt>
                <c:pt idx="654">
                  <c:v>04.10.2023</c:v>
                </c:pt>
                <c:pt idx="655">
                  <c:v>05.10.2023</c:v>
                </c:pt>
                <c:pt idx="656">
                  <c:v>06.10.2023</c:v>
                </c:pt>
                <c:pt idx="657">
                  <c:v>07.10.2023</c:v>
                </c:pt>
                <c:pt idx="658">
                  <c:v>08.10.2023</c:v>
                </c:pt>
                <c:pt idx="659">
                  <c:v>09.10.2023</c:v>
                </c:pt>
                <c:pt idx="660">
                  <c:v>10.10.2023</c:v>
                </c:pt>
                <c:pt idx="661">
                  <c:v>11.10.2023</c:v>
                </c:pt>
                <c:pt idx="662">
                  <c:v>12.10.2023</c:v>
                </c:pt>
                <c:pt idx="663">
                  <c:v>13.10.2023</c:v>
                </c:pt>
                <c:pt idx="664">
                  <c:v>14.10.2023</c:v>
                </c:pt>
                <c:pt idx="665">
                  <c:v>15.10.2023</c:v>
                </c:pt>
                <c:pt idx="666">
                  <c:v>16.10.2023</c:v>
                </c:pt>
                <c:pt idx="667">
                  <c:v>17.10.2023</c:v>
                </c:pt>
                <c:pt idx="668">
                  <c:v>18.10.2023</c:v>
                </c:pt>
                <c:pt idx="669">
                  <c:v>19.10.2023</c:v>
                </c:pt>
                <c:pt idx="670">
                  <c:v>20.10.2023</c:v>
                </c:pt>
                <c:pt idx="671">
                  <c:v>21.10.2023</c:v>
                </c:pt>
                <c:pt idx="672">
                  <c:v>22.10.2023</c:v>
                </c:pt>
                <c:pt idx="673">
                  <c:v>23.10.2023</c:v>
                </c:pt>
                <c:pt idx="674">
                  <c:v>24.10.2023</c:v>
                </c:pt>
                <c:pt idx="675">
                  <c:v>25.10.2023</c:v>
                </c:pt>
                <c:pt idx="676">
                  <c:v>26.10.2023</c:v>
                </c:pt>
                <c:pt idx="677">
                  <c:v>27.10.2023</c:v>
                </c:pt>
                <c:pt idx="678">
                  <c:v>28.10.2023</c:v>
                </c:pt>
                <c:pt idx="679">
                  <c:v>29.10.2023</c:v>
                </c:pt>
                <c:pt idx="680">
                  <c:v>30.10.2023</c:v>
                </c:pt>
                <c:pt idx="681">
                  <c:v>31.10.2023</c:v>
                </c:pt>
                <c:pt idx="682">
                  <c:v>01.11.2023</c:v>
                </c:pt>
                <c:pt idx="683">
                  <c:v>02.11.2023</c:v>
                </c:pt>
                <c:pt idx="684">
                  <c:v>03.11.2023</c:v>
                </c:pt>
                <c:pt idx="685">
                  <c:v>04.11.2023</c:v>
                </c:pt>
                <c:pt idx="686">
                  <c:v>05.11.2023</c:v>
                </c:pt>
                <c:pt idx="687">
                  <c:v>06.11.2023</c:v>
                </c:pt>
                <c:pt idx="688">
                  <c:v>07.11.2023</c:v>
                </c:pt>
                <c:pt idx="689">
                  <c:v>08.11.2023</c:v>
                </c:pt>
                <c:pt idx="690">
                  <c:v>09.11.2023</c:v>
                </c:pt>
                <c:pt idx="691">
                  <c:v>10.11.2023</c:v>
                </c:pt>
                <c:pt idx="692">
                  <c:v>11.11.2023</c:v>
                </c:pt>
                <c:pt idx="693">
                  <c:v>12.11.2023</c:v>
                </c:pt>
                <c:pt idx="694">
                  <c:v>13.11.2023</c:v>
                </c:pt>
                <c:pt idx="695">
                  <c:v>14.11.2023</c:v>
                </c:pt>
                <c:pt idx="706">
                  <c:v>population</c:v>
                </c:pt>
              </c:strCache>
            </c:strRef>
          </c:cat>
          <c:val>
            <c:numRef>
              <c:f>'age distribution'!$O$2:$O$807</c:f>
              <c:numCache>
                <c:formatCode>0.00%</c:formatCode>
                <c:ptCount val="806"/>
                <c:pt idx="0">
                  <c:v>4.7844827586206895E-2</c:v>
                </c:pt>
                <c:pt idx="1">
                  <c:v>4.8484848484848485E-2</c:v>
                </c:pt>
                <c:pt idx="2">
                  <c:v>4.7566856641823758E-2</c:v>
                </c:pt>
                <c:pt idx="3">
                  <c:v>4.6532438478747204E-2</c:v>
                </c:pt>
                <c:pt idx="4">
                  <c:v>4.6532846715328466E-2</c:v>
                </c:pt>
                <c:pt idx="5">
                  <c:v>4.6707146193367584E-2</c:v>
                </c:pt>
                <c:pt idx="6">
                  <c:v>4.7039550666978701E-2</c:v>
                </c:pt>
                <c:pt idx="7">
                  <c:v>4.5819555975436937E-2</c:v>
                </c:pt>
                <c:pt idx="8">
                  <c:v>4.4222539229671898E-2</c:v>
                </c:pt>
                <c:pt idx="9">
                  <c:v>4.5058139534883718E-2</c:v>
                </c:pt>
                <c:pt idx="10">
                  <c:v>4.5204795204795208E-2</c:v>
                </c:pt>
                <c:pt idx="11">
                  <c:v>4.6767186302070024E-2</c:v>
                </c:pt>
                <c:pt idx="12">
                  <c:v>4.5929018789144051E-2</c:v>
                </c:pt>
                <c:pt idx="13">
                  <c:v>4.5228758169934644E-2</c:v>
                </c:pt>
                <c:pt idx="14">
                  <c:v>4.4666316342616919E-2</c:v>
                </c:pt>
                <c:pt idx="15">
                  <c:v>4.5502367175170963E-2</c:v>
                </c:pt>
                <c:pt idx="16">
                  <c:v>4.4414168937329697E-2</c:v>
                </c:pt>
                <c:pt idx="17">
                  <c:v>4.5212019095759615E-2</c:v>
                </c:pt>
                <c:pt idx="18">
                  <c:v>4.5071241640011632E-2</c:v>
                </c:pt>
                <c:pt idx="19">
                  <c:v>4.230769230769231E-2</c:v>
                </c:pt>
                <c:pt idx="20">
                  <c:v>4.315027157513579E-2</c:v>
                </c:pt>
                <c:pt idx="21">
                  <c:v>4.3690803544149101E-2</c:v>
                </c:pt>
                <c:pt idx="22">
                  <c:v>4.3705755617112957E-2</c:v>
                </c:pt>
                <c:pt idx="23">
                  <c:v>4.1864890580399619E-2</c:v>
                </c:pt>
                <c:pt idx="24">
                  <c:v>4.3963254593175856E-2</c:v>
                </c:pt>
                <c:pt idx="25">
                  <c:v>4.3640054127198916E-2</c:v>
                </c:pt>
                <c:pt idx="26">
                  <c:v>4.428172942817294E-2</c:v>
                </c:pt>
                <c:pt idx="27">
                  <c:v>4.1473006792992491E-2</c:v>
                </c:pt>
                <c:pt idx="28">
                  <c:v>4.2304886943836613E-2</c:v>
                </c:pt>
                <c:pt idx="29">
                  <c:v>4.0087463556851312E-2</c:v>
                </c:pt>
                <c:pt idx="30">
                  <c:v>3.787026621672291E-2</c:v>
                </c:pt>
                <c:pt idx="31">
                  <c:v>3.9688715953307391E-2</c:v>
                </c:pt>
                <c:pt idx="32">
                  <c:v>4.0049039640375969E-2</c:v>
                </c:pt>
                <c:pt idx="33">
                  <c:v>4.1356492969396197E-2</c:v>
                </c:pt>
                <c:pt idx="34">
                  <c:v>3.8782318598832362E-2</c:v>
                </c:pt>
                <c:pt idx="35">
                  <c:v>4.0016501650165015E-2</c:v>
                </c:pt>
                <c:pt idx="36">
                  <c:v>4.1529605263157895E-2</c:v>
                </c:pt>
                <c:pt idx="37">
                  <c:v>4.2988313856427381E-2</c:v>
                </c:pt>
                <c:pt idx="38">
                  <c:v>4.2301184433164128E-2</c:v>
                </c:pt>
                <c:pt idx="39">
                  <c:v>4.2234931808183017E-2</c:v>
                </c:pt>
                <c:pt idx="40">
                  <c:v>3.851261620185923E-2</c:v>
                </c:pt>
                <c:pt idx="41">
                  <c:v>4.0054005400540056E-2</c:v>
                </c:pt>
                <c:pt idx="42">
                  <c:v>3.8359788359788358E-2</c:v>
                </c:pt>
                <c:pt idx="43">
                  <c:v>4.1232638888888888E-2</c:v>
                </c:pt>
                <c:pt idx="44">
                  <c:v>4.072598494909252E-2</c:v>
                </c:pt>
                <c:pt idx="45">
                  <c:v>4.1540458675897882E-2</c:v>
                </c:pt>
                <c:pt idx="46">
                  <c:v>4.0671971706454466E-2</c:v>
                </c:pt>
                <c:pt idx="47">
                  <c:v>4.0763226366001735E-2</c:v>
                </c:pt>
                <c:pt idx="48">
                  <c:v>3.9028620988725067E-2</c:v>
                </c:pt>
                <c:pt idx="49">
                  <c:v>4.0546308151941955E-2</c:v>
                </c:pt>
                <c:pt idx="50">
                  <c:v>4.0421052631578948E-2</c:v>
                </c:pt>
                <c:pt idx="51">
                  <c:v>4.096989966555184E-2</c:v>
                </c:pt>
                <c:pt idx="52">
                  <c:v>3.8798498122653319E-2</c:v>
                </c:pt>
                <c:pt idx="53">
                  <c:v>3.8397328881469114E-2</c:v>
                </c:pt>
                <c:pt idx="54">
                  <c:v>3.5788597586350397E-2</c:v>
                </c:pt>
                <c:pt idx="55">
                  <c:v>3.4941763727121461E-2</c:v>
                </c:pt>
                <c:pt idx="56">
                  <c:v>3.3305921052631582E-2</c:v>
                </c:pt>
                <c:pt idx="57">
                  <c:v>3.0707070707070707E-2</c:v>
                </c:pt>
                <c:pt idx="58">
                  <c:v>3.0824659727782224E-2</c:v>
                </c:pt>
                <c:pt idx="59">
                  <c:v>3.0376670716889428E-2</c:v>
                </c:pt>
                <c:pt idx="60">
                  <c:v>2.8686868686868688E-2</c:v>
                </c:pt>
                <c:pt idx="61">
                  <c:v>2.9134181370537547E-2</c:v>
                </c:pt>
                <c:pt idx="62">
                  <c:v>2.8134050475796441E-2</c:v>
                </c:pt>
                <c:pt idx="63">
                  <c:v>2.7568922305764409E-2</c:v>
                </c:pt>
                <c:pt idx="64">
                  <c:v>2.8973509933774833E-2</c:v>
                </c:pt>
                <c:pt idx="65">
                  <c:v>2.6700041718815185E-2</c:v>
                </c:pt>
                <c:pt idx="66">
                  <c:v>2.7939949958298581E-2</c:v>
                </c:pt>
                <c:pt idx="67">
                  <c:v>2.7583187390542906E-2</c:v>
                </c:pt>
                <c:pt idx="68">
                  <c:v>2.5338575797291395E-2</c:v>
                </c:pt>
                <c:pt idx="69">
                  <c:v>2.8406569019085663E-2</c:v>
                </c:pt>
                <c:pt idx="70">
                  <c:v>2.8112449799196786E-2</c:v>
                </c:pt>
                <c:pt idx="71">
                  <c:v>3.0701754385964911E-2</c:v>
                </c:pt>
                <c:pt idx="72">
                  <c:v>3.0594405594405596E-2</c:v>
                </c:pt>
                <c:pt idx="73">
                  <c:v>2.9532030895047707E-2</c:v>
                </c:pt>
                <c:pt idx="74">
                  <c:v>2.9739776951672861E-2</c:v>
                </c:pt>
                <c:pt idx="75">
                  <c:v>2.985781990521327E-2</c:v>
                </c:pt>
                <c:pt idx="76">
                  <c:v>2.8055159296243463E-2</c:v>
                </c:pt>
                <c:pt idx="77">
                  <c:v>2.8992395437262359E-2</c:v>
                </c:pt>
                <c:pt idx="78">
                  <c:v>2.6765113059529302E-2</c:v>
                </c:pt>
                <c:pt idx="79">
                  <c:v>2.9193697868396665E-2</c:v>
                </c:pt>
                <c:pt idx="80">
                  <c:v>2.8328611898016998E-2</c:v>
                </c:pt>
                <c:pt idx="81">
                  <c:v>2.6477541371158392E-2</c:v>
                </c:pt>
                <c:pt idx="82">
                  <c:v>2.835538752362949E-2</c:v>
                </c:pt>
                <c:pt idx="83">
                  <c:v>2.5580293699668404E-2</c:v>
                </c:pt>
                <c:pt idx="84">
                  <c:v>2.6916058394160582E-2</c:v>
                </c:pt>
                <c:pt idx="85">
                  <c:v>2.6560424966799469E-2</c:v>
                </c:pt>
                <c:pt idx="86">
                  <c:v>2.6591107236268528E-2</c:v>
                </c:pt>
                <c:pt idx="87">
                  <c:v>2.5618758141554496E-2</c:v>
                </c:pt>
                <c:pt idx="88">
                  <c:v>2.579798863139484E-2</c:v>
                </c:pt>
                <c:pt idx="89">
                  <c:v>2.8458844133099823E-2</c:v>
                </c:pt>
                <c:pt idx="90">
                  <c:v>2.7678571428571427E-2</c:v>
                </c:pt>
                <c:pt idx="91">
                  <c:v>2.5573192239858905E-2</c:v>
                </c:pt>
                <c:pt idx="92">
                  <c:v>2.9386712095400339E-2</c:v>
                </c:pt>
                <c:pt idx="93">
                  <c:v>3.107937841243175E-2</c:v>
                </c:pt>
                <c:pt idx="94">
                  <c:v>3.1732418524871353E-2</c:v>
                </c:pt>
                <c:pt idx="95">
                  <c:v>3.0954428202923472E-2</c:v>
                </c:pt>
                <c:pt idx="96">
                  <c:v>2.950108459869848E-2</c:v>
                </c:pt>
                <c:pt idx="97">
                  <c:v>2.6980728051391862E-2</c:v>
                </c:pt>
                <c:pt idx="98">
                  <c:v>2.5256849315068493E-2</c:v>
                </c:pt>
                <c:pt idx="99">
                  <c:v>2.6740237691001697E-2</c:v>
                </c:pt>
                <c:pt idx="100">
                  <c:v>2.3138409760201935E-2</c:v>
                </c:pt>
                <c:pt idx="101">
                  <c:v>2.5728987993138937E-2</c:v>
                </c:pt>
                <c:pt idx="102">
                  <c:v>2.2135416666666668E-2</c:v>
                </c:pt>
                <c:pt idx="103">
                  <c:v>2.2897402025539412E-2</c:v>
                </c:pt>
                <c:pt idx="104">
                  <c:v>2.5282167042889391E-2</c:v>
                </c:pt>
                <c:pt idx="105">
                  <c:v>2.3508137432188065E-2</c:v>
                </c:pt>
                <c:pt idx="106">
                  <c:v>2.5067144136078783E-2</c:v>
                </c:pt>
                <c:pt idx="107">
                  <c:v>2.3105360443622922E-2</c:v>
                </c:pt>
                <c:pt idx="108">
                  <c:v>2.5154247745609874E-2</c:v>
                </c:pt>
                <c:pt idx="109">
                  <c:v>2.4829600778967866E-2</c:v>
                </c:pt>
                <c:pt idx="110">
                  <c:v>2.1203155818540435E-2</c:v>
                </c:pt>
                <c:pt idx="111">
                  <c:v>2.1158690176322419E-2</c:v>
                </c:pt>
                <c:pt idx="112">
                  <c:v>1.9105077928607342E-2</c:v>
                </c:pt>
                <c:pt idx="113">
                  <c:v>1.8668012108980829E-2</c:v>
                </c:pt>
                <c:pt idx="114">
                  <c:v>1.722338204592902E-2</c:v>
                </c:pt>
                <c:pt idx="115">
                  <c:v>1.8929150892374257E-2</c:v>
                </c:pt>
                <c:pt idx="116">
                  <c:v>1.9769357495881382E-2</c:v>
                </c:pt>
                <c:pt idx="117">
                  <c:v>1.9520356943669825E-2</c:v>
                </c:pt>
                <c:pt idx="118">
                  <c:v>2.1239954075774971E-2</c:v>
                </c:pt>
                <c:pt idx="119">
                  <c:v>2.0951302378255945E-2</c:v>
                </c:pt>
                <c:pt idx="120">
                  <c:v>2.0408163265306121E-2</c:v>
                </c:pt>
                <c:pt idx="121">
                  <c:v>2.2739877981142541E-2</c:v>
                </c:pt>
                <c:pt idx="122">
                  <c:v>2.3644752018454441E-2</c:v>
                </c:pt>
                <c:pt idx="123">
                  <c:v>2.12636695018226E-2</c:v>
                </c:pt>
                <c:pt idx="124">
                  <c:v>1.9218846869187848E-2</c:v>
                </c:pt>
                <c:pt idx="125">
                  <c:v>2.4163568773234202E-2</c:v>
                </c:pt>
                <c:pt idx="126">
                  <c:v>1.9096117122851686E-2</c:v>
                </c:pt>
                <c:pt idx="127">
                  <c:v>1.967005076142132E-2</c:v>
                </c:pt>
                <c:pt idx="128">
                  <c:v>2.0408163265306121E-2</c:v>
                </c:pt>
                <c:pt idx="129">
                  <c:v>2.0761245674740483E-2</c:v>
                </c:pt>
                <c:pt idx="130">
                  <c:v>2.2759601706970129E-2</c:v>
                </c:pt>
                <c:pt idx="131">
                  <c:v>2.6086956521739129E-2</c:v>
                </c:pt>
                <c:pt idx="132">
                  <c:v>2.58493353028065E-2</c:v>
                </c:pt>
                <c:pt idx="133">
                  <c:v>2.9917726252804786E-2</c:v>
                </c:pt>
                <c:pt idx="134">
                  <c:v>2.7966742252456538E-2</c:v>
                </c:pt>
                <c:pt idx="135">
                  <c:v>2.5821596244131457E-2</c:v>
                </c:pt>
                <c:pt idx="136">
                  <c:v>1.8302828618968387E-2</c:v>
                </c:pt>
                <c:pt idx="137">
                  <c:v>1.6156462585034014E-2</c:v>
                </c:pt>
                <c:pt idx="138">
                  <c:v>1.5232974910394265E-2</c:v>
                </c:pt>
                <c:pt idx="139">
                  <c:v>1.6605166051660517E-2</c:v>
                </c:pt>
                <c:pt idx="140">
                  <c:v>1.6423357664233577E-2</c:v>
                </c:pt>
                <c:pt idx="141">
                  <c:v>2.3744292237442923E-2</c:v>
                </c:pt>
                <c:pt idx="142">
                  <c:v>2.0676691729323307E-2</c:v>
                </c:pt>
                <c:pt idx="143">
                  <c:v>2.1297192642787996E-2</c:v>
                </c:pt>
                <c:pt idx="144">
                  <c:v>2.0958083832335328E-2</c:v>
                </c:pt>
                <c:pt idx="145">
                  <c:v>2.2494887525562373E-2</c:v>
                </c:pt>
                <c:pt idx="146">
                  <c:v>2.1164021164021163E-2</c:v>
                </c:pt>
                <c:pt idx="147">
                  <c:v>2.3835319609967497E-2</c:v>
                </c:pt>
                <c:pt idx="148">
                  <c:v>2.1186440677966101E-2</c:v>
                </c:pt>
                <c:pt idx="149">
                  <c:v>2.1164021164021163E-2</c:v>
                </c:pt>
                <c:pt idx="150">
                  <c:v>2.2099447513812154E-2</c:v>
                </c:pt>
                <c:pt idx="151">
                  <c:v>2.1714285714285714E-2</c:v>
                </c:pt>
                <c:pt idx="152">
                  <c:v>2.4360535931790498E-2</c:v>
                </c:pt>
                <c:pt idx="153">
                  <c:v>2.2443890274314215E-2</c:v>
                </c:pt>
                <c:pt idx="154">
                  <c:v>1.8337408312958436E-2</c:v>
                </c:pt>
                <c:pt idx="155">
                  <c:v>1.7766497461928935E-2</c:v>
                </c:pt>
                <c:pt idx="156">
                  <c:v>1.7520215633423181E-2</c:v>
                </c:pt>
                <c:pt idx="157">
                  <c:v>1.6689847009735744E-2</c:v>
                </c:pt>
                <c:pt idx="158">
                  <c:v>1.9914651493598862E-2</c:v>
                </c:pt>
                <c:pt idx="159">
                  <c:v>2.1367521367521368E-2</c:v>
                </c:pt>
                <c:pt idx="160">
                  <c:v>1.7937219730941704E-2</c:v>
                </c:pt>
                <c:pt idx="161">
                  <c:v>2.4390243902439025E-2</c:v>
                </c:pt>
                <c:pt idx="162">
                  <c:v>2.9895366218236172E-2</c:v>
                </c:pt>
                <c:pt idx="163">
                  <c:v>2.6354319180087848E-2</c:v>
                </c:pt>
                <c:pt idx="164">
                  <c:v>2.2354694485842028E-2</c:v>
                </c:pt>
                <c:pt idx="165">
                  <c:v>2.1604938271604937E-2</c:v>
                </c:pt>
                <c:pt idx="166">
                  <c:v>2.5117739403453691E-2</c:v>
                </c:pt>
                <c:pt idx="167">
                  <c:v>2.4311183144246355E-2</c:v>
                </c:pt>
                <c:pt idx="168">
                  <c:v>2.6101141924959218E-2</c:v>
                </c:pt>
                <c:pt idx="169">
                  <c:v>2.2151898734177215E-2</c:v>
                </c:pt>
                <c:pt idx="170">
                  <c:v>1.9261637239165328E-2</c:v>
                </c:pt>
                <c:pt idx="171">
                  <c:v>1.9292604501607719E-2</c:v>
                </c:pt>
                <c:pt idx="172">
                  <c:v>2.4193548387096774E-2</c:v>
                </c:pt>
                <c:pt idx="173">
                  <c:v>2.5559105431309903E-2</c:v>
                </c:pt>
                <c:pt idx="174">
                  <c:v>1.9769357495881382E-2</c:v>
                </c:pt>
                <c:pt idx="175">
                  <c:v>2.5764895330112721E-2</c:v>
                </c:pt>
                <c:pt idx="176">
                  <c:v>3.0769230769230771E-2</c:v>
                </c:pt>
                <c:pt idx="177">
                  <c:v>2.8189910979228485E-2</c:v>
                </c:pt>
                <c:pt idx="178">
                  <c:v>2.976190476190476E-2</c:v>
                </c:pt>
                <c:pt idx="179">
                  <c:v>3.3625730994152045E-2</c:v>
                </c:pt>
                <c:pt idx="180">
                  <c:v>3.6023054755043228E-2</c:v>
                </c:pt>
                <c:pt idx="181">
                  <c:v>3.0701754385964911E-2</c:v>
                </c:pt>
                <c:pt idx="182">
                  <c:v>3.2033426183844013E-2</c:v>
                </c:pt>
                <c:pt idx="183">
                  <c:v>3.3467202141900937E-2</c:v>
                </c:pt>
                <c:pt idx="184">
                  <c:v>2.6415094339622643E-2</c:v>
                </c:pt>
                <c:pt idx="185">
                  <c:v>2.1739130434782608E-2</c:v>
                </c:pt>
                <c:pt idx="186">
                  <c:v>1.9753086419753086E-2</c:v>
                </c:pt>
                <c:pt idx="187">
                  <c:v>8.7609511889862324E-3</c:v>
                </c:pt>
                <c:pt idx="188">
                  <c:v>1.5228426395939087E-2</c:v>
                </c:pt>
                <c:pt idx="189">
                  <c:v>1.3157894736842105E-2</c:v>
                </c:pt>
                <c:pt idx="190">
                  <c:v>1.2875536480686695E-2</c:v>
                </c:pt>
                <c:pt idx="191">
                  <c:v>1.7329255861365953E-2</c:v>
                </c:pt>
                <c:pt idx="192">
                  <c:v>2.1390374331550801E-2</c:v>
                </c:pt>
                <c:pt idx="193">
                  <c:v>1.6094420600858368E-2</c:v>
                </c:pt>
                <c:pt idx="194">
                  <c:v>1.5337423312883436E-2</c:v>
                </c:pt>
                <c:pt idx="195">
                  <c:v>1.6293279022403257E-2</c:v>
                </c:pt>
                <c:pt idx="196">
                  <c:v>2.004008016032064E-2</c:v>
                </c:pt>
                <c:pt idx="197">
                  <c:v>2.0676691729323307E-2</c:v>
                </c:pt>
                <c:pt idx="198">
                  <c:v>1.9718309859154931E-2</c:v>
                </c:pt>
                <c:pt idx="199">
                  <c:v>2.390057361376673E-2</c:v>
                </c:pt>
                <c:pt idx="200">
                  <c:v>2.7671755725190841E-2</c:v>
                </c:pt>
                <c:pt idx="201">
                  <c:v>1.9589552238805971E-2</c:v>
                </c:pt>
                <c:pt idx="202">
                  <c:v>2.2770398481973434E-2</c:v>
                </c:pt>
                <c:pt idx="203">
                  <c:v>2.0890099909173478E-2</c:v>
                </c:pt>
                <c:pt idx="204">
                  <c:v>2.4701873935264053E-2</c:v>
                </c:pt>
                <c:pt idx="205">
                  <c:v>2.2222222222222223E-2</c:v>
                </c:pt>
                <c:pt idx="206">
                  <c:v>2.2598870056497175E-2</c:v>
                </c:pt>
                <c:pt idx="207">
                  <c:v>2.2562449637389202E-2</c:v>
                </c:pt>
                <c:pt idx="208">
                  <c:v>2.2932022932022931E-2</c:v>
                </c:pt>
                <c:pt idx="209">
                  <c:v>2.8501628664495113E-2</c:v>
                </c:pt>
                <c:pt idx="210">
                  <c:v>2.6771653543307086E-2</c:v>
                </c:pt>
                <c:pt idx="211">
                  <c:v>2.8744326777609682E-2</c:v>
                </c:pt>
                <c:pt idx="212">
                  <c:v>2.635542168674699E-2</c:v>
                </c:pt>
                <c:pt idx="213">
                  <c:v>2.5544703230653644E-2</c:v>
                </c:pt>
                <c:pt idx="214">
                  <c:v>2.2939068100358423E-2</c:v>
                </c:pt>
                <c:pt idx="215">
                  <c:v>2.007168458781362E-2</c:v>
                </c:pt>
                <c:pt idx="216">
                  <c:v>2.1276595744680851E-2</c:v>
                </c:pt>
                <c:pt idx="217">
                  <c:v>2.0124913254684247E-2</c:v>
                </c:pt>
                <c:pt idx="218">
                  <c:v>2.0539152759948651E-2</c:v>
                </c:pt>
                <c:pt idx="219">
                  <c:v>1.850709438618137E-2</c:v>
                </c:pt>
                <c:pt idx="220">
                  <c:v>1.9509125235997484E-2</c:v>
                </c:pt>
                <c:pt idx="221">
                  <c:v>2.3824855119124275E-2</c:v>
                </c:pt>
                <c:pt idx="222">
                  <c:v>1.9397993311036789E-2</c:v>
                </c:pt>
                <c:pt idx="223">
                  <c:v>2.2633744855967079E-2</c:v>
                </c:pt>
                <c:pt idx="224">
                  <c:v>2.351313969571231E-2</c:v>
                </c:pt>
                <c:pt idx="225">
                  <c:v>2.3809523809523808E-2</c:v>
                </c:pt>
                <c:pt idx="226">
                  <c:v>2.0790020790020791E-2</c:v>
                </c:pt>
                <c:pt idx="227">
                  <c:v>2.4355300859598854E-2</c:v>
                </c:pt>
                <c:pt idx="228">
                  <c:v>2.575107296137339E-2</c:v>
                </c:pt>
                <c:pt idx="229">
                  <c:v>2.3965141612200435E-2</c:v>
                </c:pt>
                <c:pt idx="230">
                  <c:v>2.0089285714285716E-2</c:v>
                </c:pt>
                <c:pt idx="231">
                  <c:v>2.0217729393468119E-2</c:v>
                </c:pt>
                <c:pt idx="232">
                  <c:v>2.2573363431151242E-2</c:v>
                </c:pt>
                <c:pt idx="233">
                  <c:v>2.197802197802198E-2</c:v>
                </c:pt>
                <c:pt idx="234">
                  <c:v>2.2562449637389202E-2</c:v>
                </c:pt>
                <c:pt idx="235">
                  <c:v>2.4597116200169637E-2</c:v>
                </c:pt>
                <c:pt idx="236">
                  <c:v>2.6793431287813311E-2</c:v>
                </c:pt>
                <c:pt idx="237">
                  <c:v>2.6269702276707531E-2</c:v>
                </c:pt>
                <c:pt idx="238">
                  <c:v>2.5996533795493933E-2</c:v>
                </c:pt>
                <c:pt idx="239">
                  <c:v>1.9913419913419914E-2</c:v>
                </c:pt>
                <c:pt idx="240">
                  <c:v>1.5929203539823009E-2</c:v>
                </c:pt>
                <c:pt idx="241">
                  <c:v>1.7690875232774673E-2</c:v>
                </c:pt>
                <c:pt idx="242">
                  <c:v>1.9909502262443438E-2</c:v>
                </c:pt>
                <c:pt idx="243">
                  <c:v>1.8251681075888569E-2</c:v>
                </c:pt>
                <c:pt idx="244">
                  <c:v>2.1255060728744939E-2</c:v>
                </c:pt>
                <c:pt idx="245">
                  <c:v>2.2177419354838711E-2</c:v>
                </c:pt>
                <c:pt idx="246">
                  <c:v>2.1276595744680851E-2</c:v>
                </c:pt>
                <c:pt idx="247">
                  <c:v>1.9832985386221295E-2</c:v>
                </c:pt>
                <c:pt idx="248">
                  <c:v>2.0066889632107024E-2</c:v>
                </c:pt>
                <c:pt idx="249">
                  <c:v>2.2396416573348264E-2</c:v>
                </c:pt>
                <c:pt idx="250">
                  <c:v>2.0524515393386546E-2</c:v>
                </c:pt>
                <c:pt idx="251">
                  <c:v>1.5169194865810968E-2</c:v>
                </c:pt>
                <c:pt idx="252">
                  <c:v>1.6528925619834711E-2</c:v>
                </c:pt>
                <c:pt idx="253">
                  <c:v>1.9976498237367801E-2</c:v>
                </c:pt>
                <c:pt idx="254">
                  <c:v>2.7777777777777776E-2</c:v>
                </c:pt>
                <c:pt idx="255">
                  <c:v>2.8858218318695106E-2</c:v>
                </c:pt>
                <c:pt idx="256">
                  <c:v>2.4771838331160364E-2</c:v>
                </c:pt>
                <c:pt idx="257">
                  <c:v>2.4771838331160364E-2</c:v>
                </c:pt>
                <c:pt idx="258">
                  <c:v>2.9216467463479414E-2</c:v>
                </c:pt>
                <c:pt idx="259">
                  <c:v>2.5367156208277702E-2</c:v>
                </c:pt>
                <c:pt idx="260">
                  <c:v>2.0887728459530026E-2</c:v>
                </c:pt>
                <c:pt idx="261">
                  <c:v>2.0242914979757085E-2</c:v>
                </c:pt>
                <c:pt idx="262">
                  <c:v>1.8005540166204988E-2</c:v>
                </c:pt>
                <c:pt idx="263">
                  <c:v>2.4896265560165973E-2</c:v>
                </c:pt>
                <c:pt idx="264">
                  <c:v>2.5174825174825177E-2</c:v>
                </c:pt>
                <c:pt idx="265">
                  <c:v>1.7699115044247787E-2</c:v>
                </c:pt>
                <c:pt idx="266">
                  <c:v>1.7804154302670624E-2</c:v>
                </c:pt>
                <c:pt idx="267">
                  <c:v>1.7341040462427744E-2</c:v>
                </c:pt>
                <c:pt idx="268">
                  <c:v>2.4793388429752067E-2</c:v>
                </c:pt>
                <c:pt idx="269">
                  <c:v>2.1592442645074223E-2</c:v>
                </c:pt>
                <c:pt idx="270">
                  <c:v>2.2284122562674095E-2</c:v>
                </c:pt>
                <c:pt idx="271">
                  <c:v>1.741654571843251E-2</c:v>
                </c:pt>
                <c:pt idx="272">
                  <c:v>1.6666666666666666E-2</c:v>
                </c:pt>
                <c:pt idx="273">
                  <c:v>1.8575851393188854E-2</c:v>
                </c:pt>
                <c:pt idx="274">
                  <c:v>2.0895522388059702E-2</c:v>
                </c:pt>
                <c:pt idx="275">
                  <c:v>1.8840579710144929E-2</c:v>
                </c:pt>
                <c:pt idx="276">
                  <c:v>2.2662889518413599E-2</c:v>
                </c:pt>
                <c:pt idx="277">
                  <c:v>1.9635343618513323E-2</c:v>
                </c:pt>
                <c:pt idx="278">
                  <c:v>2.3287671232876714E-2</c:v>
                </c:pt>
                <c:pt idx="279">
                  <c:v>2.3743016759776536E-2</c:v>
                </c:pt>
                <c:pt idx="280">
                  <c:v>2.0547945205479451E-2</c:v>
                </c:pt>
                <c:pt idx="281">
                  <c:v>1.6476552598225603E-2</c:v>
                </c:pt>
                <c:pt idx="282">
                  <c:v>1.6470588235294119E-2</c:v>
                </c:pt>
                <c:pt idx="283">
                  <c:v>1.8583042973286876E-2</c:v>
                </c:pt>
                <c:pt idx="284">
                  <c:v>2.2497187851518559E-2</c:v>
                </c:pt>
                <c:pt idx="285">
                  <c:v>1.7429193899782137E-2</c:v>
                </c:pt>
                <c:pt idx="286">
                  <c:v>2.2151898734177215E-2</c:v>
                </c:pt>
                <c:pt idx="287">
                  <c:v>2.1084337349397589E-2</c:v>
                </c:pt>
                <c:pt idx="288">
                  <c:v>1.6205910390848427E-2</c:v>
                </c:pt>
                <c:pt idx="289">
                  <c:v>2.059308072487644E-2</c:v>
                </c:pt>
                <c:pt idx="290">
                  <c:v>1.9832189168573607E-2</c:v>
                </c:pt>
                <c:pt idx="291">
                  <c:v>2.1994134897360705E-2</c:v>
                </c:pt>
                <c:pt idx="292">
                  <c:v>1.8772563176895306E-2</c:v>
                </c:pt>
                <c:pt idx="293">
                  <c:v>1.4736842105263158E-2</c:v>
                </c:pt>
                <c:pt idx="294">
                  <c:v>1.7603249830737983E-2</c:v>
                </c:pt>
                <c:pt idx="295">
                  <c:v>1.1207970112079701E-2</c:v>
                </c:pt>
                <c:pt idx="296">
                  <c:v>1.2642986152919929E-2</c:v>
                </c:pt>
                <c:pt idx="297">
                  <c:v>1.1384062312762133E-2</c:v>
                </c:pt>
                <c:pt idx="298">
                  <c:v>1.1098130841121495E-2</c:v>
                </c:pt>
                <c:pt idx="299">
                  <c:v>1.3056379821958458E-2</c:v>
                </c:pt>
                <c:pt idx="300">
                  <c:v>1.3285024154589372E-2</c:v>
                </c:pt>
                <c:pt idx="301">
                  <c:v>1.407624633431085E-2</c:v>
                </c:pt>
                <c:pt idx="302">
                  <c:v>1.3437849944008958E-2</c:v>
                </c:pt>
                <c:pt idx="303">
                  <c:v>1.5200868621064061E-2</c:v>
                </c:pt>
                <c:pt idx="304">
                  <c:v>1.5376166941241077E-2</c:v>
                </c:pt>
                <c:pt idx="305">
                  <c:v>1.434878587196468E-2</c:v>
                </c:pt>
                <c:pt idx="306">
                  <c:v>1.191827468785471E-2</c:v>
                </c:pt>
                <c:pt idx="307">
                  <c:v>1.1415525114155251E-2</c:v>
                </c:pt>
                <c:pt idx="308">
                  <c:v>1.3785180930499713E-2</c:v>
                </c:pt>
                <c:pt idx="309">
                  <c:v>1.2401352874859075E-2</c:v>
                </c:pt>
                <c:pt idx="310">
                  <c:v>1.0716300056401579E-2</c:v>
                </c:pt>
                <c:pt idx="311">
                  <c:v>1.2159814707585408E-2</c:v>
                </c:pt>
                <c:pt idx="312">
                  <c:v>1.3649851632047478E-2</c:v>
                </c:pt>
                <c:pt idx="313">
                  <c:v>1.399878271454656E-2</c:v>
                </c:pt>
                <c:pt idx="314">
                  <c:v>1.3190954773869347E-2</c:v>
                </c:pt>
                <c:pt idx="315">
                  <c:v>1.2618296529968454E-2</c:v>
                </c:pt>
                <c:pt idx="316">
                  <c:v>1.1363636363636364E-2</c:v>
                </c:pt>
                <c:pt idx="317">
                  <c:v>1.1370814908401769E-2</c:v>
                </c:pt>
                <c:pt idx="318">
                  <c:v>1.348747591522158E-2</c:v>
                </c:pt>
                <c:pt idx="319">
                  <c:v>1.4141414141414142E-2</c:v>
                </c:pt>
                <c:pt idx="320">
                  <c:v>1.4809590973201692E-2</c:v>
                </c:pt>
                <c:pt idx="321">
                  <c:v>1.1860637509266123E-2</c:v>
                </c:pt>
                <c:pt idx="322">
                  <c:v>1.1169024571854059E-2</c:v>
                </c:pt>
                <c:pt idx="323">
                  <c:v>9.9160945842868033E-3</c:v>
                </c:pt>
                <c:pt idx="324">
                  <c:v>1.1655011655011656E-2</c:v>
                </c:pt>
                <c:pt idx="325">
                  <c:v>1.3911620294599018E-2</c:v>
                </c:pt>
                <c:pt idx="326">
                  <c:v>1.4297729184188394E-2</c:v>
                </c:pt>
                <c:pt idx="327">
                  <c:v>1.5789473684210527E-2</c:v>
                </c:pt>
                <c:pt idx="328">
                  <c:v>1.8683274021352312E-2</c:v>
                </c:pt>
                <c:pt idx="329">
                  <c:v>1.8535681186283594E-2</c:v>
                </c:pt>
                <c:pt idx="330">
                  <c:v>1.7335766423357664E-2</c:v>
                </c:pt>
                <c:pt idx="331">
                  <c:v>1.4381591562799617E-2</c:v>
                </c:pt>
                <c:pt idx="332">
                  <c:v>1.2782694198623401E-2</c:v>
                </c:pt>
                <c:pt idx="333">
                  <c:v>1.0482180293501049E-2</c:v>
                </c:pt>
                <c:pt idx="334">
                  <c:v>1.0672358591248666E-2</c:v>
                </c:pt>
                <c:pt idx="335">
                  <c:v>7.7605321507760536E-3</c:v>
                </c:pt>
                <c:pt idx="336">
                  <c:v>7.7519379844961239E-3</c:v>
                </c:pt>
                <c:pt idx="337">
                  <c:v>9.7932535364526653E-3</c:v>
                </c:pt>
                <c:pt idx="338">
                  <c:v>1.0626992561105207E-2</c:v>
                </c:pt>
                <c:pt idx="339">
                  <c:v>1.1891891891891892E-2</c:v>
                </c:pt>
                <c:pt idx="340">
                  <c:v>1.1148272017837236E-2</c:v>
                </c:pt>
                <c:pt idx="341">
                  <c:v>1.2401352874859075E-2</c:v>
                </c:pt>
                <c:pt idx="342">
                  <c:v>1.4722536806342015E-2</c:v>
                </c:pt>
                <c:pt idx="343">
                  <c:v>1.7837235228539576E-2</c:v>
                </c:pt>
                <c:pt idx="344">
                  <c:v>2.1551724137931036E-2</c:v>
                </c:pt>
                <c:pt idx="345">
                  <c:v>2.5698324022346369E-2</c:v>
                </c:pt>
                <c:pt idx="346">
                  <c:v>2.3333333333333334E-2</c:v>
                </c:pt>
                <c:pt idx="347">
                  <c:v>1.927437641723356E-2</c:v>
                </c:pt>
                <c:pt idx="348">
                  <c:v>2.1040974529346623E-2</c:v>
                </c:pt>
                <c:pt idx="349">
                  <c:v>1.6198704103671708E-2</c:v>
                </c:pt>
                <c:pt idx="350">
                  <c:v>1.9978969505783387E-2</c:v>
                </c:pt>
                <c:pt idx="351">
                  <c:v>1.5463917525773196E-2</c:v>
                </c:pt>
                <c:pt idx="352">
                  <c:v>1.3820335636722606E-2</c:v>
                </c:pt>
                <c:pt idx="353">
                  <c:v>1.1099899091826439E-2</c:v>
                </c:pt>
                <c:pt idx="354">
                  <c:v>1.3415892672858616E-2</c:v>
                </c:pt>
                <c:pt idx="355">
                  <c:v>1.1976047904191617E-2</c:v>
                </c:pt>
                <c:pt idx="356">
                  <c:v>1.4285714285714285E-2</c:v>
                </c:pt>
                <c:pt idx="357">
                  <c:v>1.6210739614994935E-2</c:v>
                </c:pt>
                <c:pt idx="358">
                  <c:v>1.4044943820224719E-2</c:v>
                </c:pt>
                <c:pt idx="359">
                  <c:v>1.4479638009049774E-2</c:v>
                </c:pt>
                <c:pt idx="360">
                  <c:v>1.5843429636533086E-2</c:v>
                </c:pt>
                <c:pt idx="361">
                  <c:v>1.5769944341372914E-2</c:v>
                </c:pt>
                <c:pt idx="362">
                  <c:v>1.9590382902938557E-2</c:v>
                </c:pt>
                <c:pt idx="363">
                  <c:v>1.6304347826086956E-2</c:v>
                </c:pt>
                <c:pt idx="364">
                  <c:v>2.1126760563380281E-2</c:v>
                </c:pt>
                <c:pt idx="365">
                  <c:v>1.6170212765957447E-2</c:v>
                </c:pt>
                <c:pt idx="366">
                  <c:v>1.254180602006689E-2</c:v>
                </c:pt>
                <c:pt idx="367">
                  <c:v>1.380991064175467E-2</c:v>
                </c:pt>
                <c:pt idx="368">
                  <c:v>1.2872083668543845E-2</c:v>
                </c:pt>
                <c:pt idx="369">
                  <c:v>1.1811023622047244E-2</c:v>
                </c:pt>
                <c:pt idx="370">
                  <c:v>1.3654618473895583E-2</c:v>
                </c:pt>
                <c:pt idx="371">
                  <c:v>1.498422712933754E-2</c:v>
                </c:pt>
                <c:pt idx="372">
                  <c:v>1.2957317073170731E-2</c:v>
                </c:pt>
                <c:pt idx="373">
                  <c:v>1.6618497109826588E-2</c:v>
                </c:pt>
                <c:pt idx="374">
                  <c:v>1.4419610670511895E-2</c:v>
                </c:pt>
                <c:pt idx="375">
                  <c:v>1.2987012987012988E-2</c:v>
                </c:pt>
                <c:pt idx="376">
                  <c:v>1.4306151645207439E-2</c:v>
                </c:pt>
                <c:pt idx="377">
                  <c:v>1.4641288433382138E-2</c:v>
                </c:pt>
                <c:pt idx="378">
                  <c:v>9.4476744186046506E-3</c:v>
                </c:pt>
                <c:pt idx="379">
                  <c:v>1.2195121951219513E-2</c:v>
                </c:pt>
                <c:pt idx="380">
                  <c:v>1.4398848092152628E-2</c:v>
                </c:pt>
                <c:pt idx="381">
                  <c:v>1.5567086730911787E-2</c:v>
                </c:pt>
                <c:pt idx="382">
                  <c:v>1.4503816793893129E-2</c:v>
                </c:pt>
                <c:pt idx="383">
                  <c:v>1.0802469135802469E-2</c:v>
                </c:pt>
                <c:pt idx="384">
                  <c:v>1.1755485893416929E-2</c:v>
                </c:pt>
                <c:pt idx="385">
                  <c:v>1.092896174863388E-2</c:v>
                </c:pt>
                <c:pt idx="386">
                  <c:v>1.1682242990654205E-2</c:v>
                </c:pt>
                <c:pt idx="387">
                  <c:v>1.400329489291598E-2</c:v>
                </c:pt>
                <c:pt idx="388">
                  <c:v>1.0425716768027803E-2</c:v>
                </c:pt>
                <c:pt idx="389">
                  <c:v>1.177536231884058E-2</c:v>
                </c:pt>
                <c:pt idx="390">
                  <c:v>1.2275731822474031E-2</c:v>
                </c:pt>
                <c:pt idx="391">
                  <c:v>1.0030090270812437E-2</c:v>
                </c:pt>
                <c:pt idx="392">
                  <c:v>1.1066398390342052E-2</c:v>
                </c:pt>
                <c:pt idx="393">
                  <c:v>1.2565445026178011E-2</c:v>
                </c:pt>
                <c:pt idx="394">
                  <c:v>1.0033444816053512E-2</c:v>
                </c:pt>
                <c:pt idx="395">
                  <c:v>8.2352941176470594E-3</c:v>
                </c:pt>
                <c:pt idx="396">
                  <c:v>1.2121212121212121E-2</c:v>
                </c:pt>
                <c:pt idx="397">
                  <c:v>1.1612903225806452E-2</c:v>
                </c:pt>
                <c:pt idx="398">
                  <c:v>1.3888888888888888E-2</c:v>
                </c:pt>
                <c:pt idx="399">
                  <c:v>1.4306151645207439E-2</c:v>
                </c:pt>
                <c:pt idx="400">
                  <c:v>1.488095238095238E-2</c:v>
                </c:pt>
                <c:pt idx="401">
                  <c:v>1.4947683109118086E-2</c:v>
                </c:pt>
                <c:pt idx="402">
                  <c:v>1.488095238095238E-2</c:v>
                </c:pt>
                <c:pt idx="403">
                  <c:v>9.4488188976377951E-3</c:v>
                </c:pt>
                <c:pt idx="404">
                  <c:v>1.1419249592169658E-2</c:v>
                </c:pt>
                <c:pt idx="405">
                  <c:v>1.1844331641285956E-2</c:v>
                </c:pt>
                <c:pt idx="406">
                  <c:v>1.1725293132328308E-2</c:v>
                </c:pt>
                <c:pt idx="407">
                  <c:v>1.2779552715654952E-2</c:v>
                </c:pt>
                <c:pt idx="408">
                  <c:v>1.340033500837521E-2</c:v>
                </c:pt>
                <c:pt idx="409">
                  <c:v>0.01</c:v>
                </c:pt>
                <c:pt idx="410">
                  <c:v>6.5040650406504065E-3</c:v>
                </c:pt>
                <c:pt idx="411">
                  <c:v>1.1363636363636364E-2</c:v>
                </c:pt>
                <c:pt idx="412">
                  <c:v>9.9502487562189053E-3</c:v>
                </c:pt>
                <c:pt idx="413">
                  <c:v>9.74025974025974E-3</c:v>
                </c:pt>
                <c:pt idx="414">
                  <c:v>1.2500000000000001E-2</c:v>
                </c:pt>
                <c:pt idx="415">
                  <c:v>8.9820359281437123E-3</c:v>
                </c:pt>
                <c:pt idx="416">
                  <c:v>1.0189228529839884E-2</c:v>
                </c:pt>
                <c:pt idx="417">
                  <c:v>8.9955022488755615E-3</c:v>
                </c:pt>
                <c:pt idx="418">
                  <c:v>8.9686098654708519E-3</c:v>
                </c:pt>
                <c:pt idx="419">
                  <c:v>1.0071942446043165E-2</c:v>
                </c:pt>
                <c:pt idx="420">
                  <c:v>1.4025245441795231E-2</c:v>
                </c:pt>
                <c:pt idx="421">
                  <c:v>8.0862533692722376E-3</c:v>
                </c:pt>
                <c:pt idx="422">
                  <c:v>1.0498687664041995E-2</c:v>
                </c:pt>
                <c:pt idx="423">
                  <c:v>1.1568123393316195E-2</c:v>
                </c:pt>
                <c:pt idx="424">
                  <c:v>1.3142174432497013E-2</c:v>
                </c:pt>
                <c:pt idx="425">
                  <c:v>1.3729977116704805E-2</c:v>
                </c:pt>
                <c:pt idx="426">
                  <c:v>1.5330188679245283E-2</c:v>
                </c:pt>
                <c:pt idx="427">
                  <c:v>1.3126491646778043E-2</c:v>
                </c:pt>
                <c:pt idx="428">
                  <c:v>1.0764262648008612E-2</c:v>
                </c:pt>
                <c:pt idx="429">
                  <c:v>1.5447991761071062E-2</c:v>
                </c:pt>
                <c:pt idx="430">
                  <c:v>1.4970059880239521E-2</c:v>
                </c:pt>
                <c:pt idx="431">
                  <c:v>1.1881188118811881E-2</c:v>
                </c:pt>
                <c:pt idx="432">
                  <c:v>1.0816125860373648E-2</c:v>
                </c:pt>
                <c:pt idx="433">
                  <c:v>1.4409221902017291E-2</c:v>
                </c:pt>
                <c:pt idx="434">
                  <c:v>1.2487992315081652E-2</c:v>
                </c:pt>
                <c:pt idx="435">
                  <c:v>1.0456273764258554E-2</c:v>
                </c:pt>
                <c:pt idx="436">
                  <c:v>1.2369172216936251E-2</c:v>
                </c:pt>
                <c:pt idx="437">
                  <c:v>9.6711798839458421E-3</c:v>
                </c:pt>
                <c:pt idx="438">
                  <c:v>1.3013013013013013E-2</c:v>
                </c:pt>
                <c:pt idx="439">
                  <c:v>1.2974051896207584E-2</c:v>
                </c:pt>
                <c:pt idx="440">
                  <c:v>1.2060301507537688E-2</c:v>
                </c:pt>
                <c:pt idx="441">
                  <c:v>1.0689990281827016E-2</c:v>
                </c:pt>
                <c:pt idx="442">
                  <c:v>1.7208413001912046E-2</c:v>
                </c:pt>
                <c:pt idx="443">
                  <c:v>1.8433179723502304E-2</c:v>
                </c:pt>
                <c:pt idx="444">
                  <c:v>1.8001800180018002E-2</c:v>
                </c:pt>
                <c:pt idx="445">
                  <c:v>1.9713261648745518E-2</c:v>
                </c:pt>
                <c:pt idx="446">
                  <c:v>2.1505376344086023E-2</c:v>
                </c:pt>
                <c:pt idx="447">
                  <c:v>2.0054694621695533E-2</c:v>
                </c:pt>
                <c:pt idx="448">
                  <c:v>1.7809439002671415E-2</c:v>
                </c:pt>
                <c:pt idx="449">
                  <c:v>1.8803418803418803E-2</c:v>
                </c:pt>
                <c:pt idx="450">
                  <c:v>2.100840336134454E-2</c:v>
                </c:pt>
                <c:pt idx="451">
                  <c:v>1.7558528428093644E-2</c:v>
                </c:pt>
                <c:pt idx="452">
                  <c:v>1.7227235438884332E-2</c:v>
                </c:pt>
                <c:pt idx="453">
                  <c:v>1.5522875816993464E-2</c:v>
                </c:pt>
                <c:pt idx="454">
                  <c:v>1.6515276630883566E-2</c:v>
                </c:pt>
                <c:pt idx="455">
                  <c:v>1.6528925619834711E-2</c:v>
                </c:pt>
                <c:pt idx="456">
                  <c:v>1.638001638001638E-2</c:v>
                </c:pt>
                <c:pt idx="457">
                  <c:v>1.405152224824356E-2</c:v>
                </c:pt>
                <c:pt idx="458">
                  <c:v>1.5334947538337369E-2</c:v>
                </c:pt>
                <c:pt idx="459">
                  <c:v>1.4705882352941176E-2</c:v>
                </c:pt>
                <c:pt idx="460">
                  <c:v>1.7647058823529412E-2</c:v>
                </c:pt>
                <c:pt idx="461">
                  <c:v>1.7857142857142856E-2</c:v>
                </c:pt>
                <c:pt idx="462">
                  <c:v>1.7436791630340016E-2</c:v>
                </c:pt>
                <c:pt idx="463">
                  <c:v>1.7050298380221655E-2</c:v>
                </c:pt>
                <c:pt idx="464">
                  <c:v>1.871657754010695E-2</c:v>
                </c:pt>
                <c:pt idx="465">
                  <c:v>1.8535681186283594E-2</c:v>
                </c:pt>
                <c:pt idx="466">
                  <c:v>1.8832391713747645E-2</c:v>
                </c:pt>
                <c:pt idx="467">
                  <c:v>1.8796992481203006E-2</c:v>
                </c:pt>
                <c:pt idx="468">
                  <c:v>1.5223596574690771E-2</c:v>
                </c:pt>
                <c:pt idx="469">
                  <c:v>1.6425120772946861E-2</c:v>
                </c:pt>
                <c:pt idx="470">
                  <c:v>1.7223910840932118E-2</c:v>
                </c:pt>
                <c:pt idx="471">
                  <c:v>1.6546018614270942E-2</c:v>
                </c:pt>
                <c:pt idx="472">
                  <c:v>1.935483870967742E-2</c:v>
                </c:pt>
                <c:pt idx="473">
                  <c:v>1.8099547511312219E-2</c:v>
                </c:pt>
                <c:pt idx="474">
                  <c:v>1.7793594306049824E-2</c:v>
                </c:pt>
                <c:pt idx="475">
                  <c:v>1.9753086419753086E-2</c:v>
                </c:pt>
                <c:pt idx="476">
                  <c:v>1.7135862913096694E-2</c:v>
                </c:pt>
                <c:pt idx="477">
                  <c:v>1.3767209011264081E-2</c:v>
                </c:pt>
                <c:pt idx="478">
                  <c:v>1.3613861386138614E-2</c:v>
                </c:pt>
                <c:pt idx="479">
                  <c:v>1.5645371577574969E-2</c:v>
                </c:pt>
                <c:pt idx="480">
                  <c:v>1.2080536912751677E-2</c:v>
                </c:pt>
                <c:pt idx="481">
                  <c:v>1.2517385257301807E-2</c:v>
                </c:pt>
                <c:pt idx="482">
                  <c:v>9.8730606488011286E-3</c:v>
                </c:pt>
                <c:pt idx="483">
                  <c:v>1.4285714285714285E-2</c:v>
                </c:pt>
                <c:pt idx="484">
                  <c:v>1.4285714285714285E-2</c:v>
                </c:pt>
                <c:pt idx="485">
                  <c:v>1.0086455331412104E-2</c:v>
                </c:pt>
                <c:pt idx="486">
                  <c:v>7.5528700906344415E-3</c:v>
                </c:pt>
                <c:pt idx="487">
                  <c:v>7.8616352201257862E-3</c:v>
                </c:pt>
                <c:pt idx="488">
                  <c:v>6.3897763578274758E-3</c:v>
                </c:pt>
                <c:pt idx="489">
                  <c:v>4.9586776859504135E-3</c:v>
                </c:pt>
                <c:pt idx="490">
                  <c:v>8.2101806239737278E-3</c:v>
                </c:pt>
                <c:pt idx="491">
                  <c:v>8.0645161290322578E-3</c:v>
                </c:pt>
                <c:pt idx="492">
                  <c:v>8.4889643463497456E-3</c:v>
                </c:pt>
                <c:pt idx="493">
                  <c:v>9.0252707581227436E-3</c:v>
                </c:pt>
                <c:pt idx="494">
                  <c:v>1.2844036697247707E-2</c:v>
                </c:pt>
                <c:pt idx="495">
                  <c:v>1.1538461538461539E-2</c:v>
                </c:pt>
                <c:pt idx="496">
                  <c:v>1.1627906976744186E-2</c:v>
                </c:pt>
                <c:pt idx="497">
                  <c:v>1.171875E-2</c:v>
                </c:pt>
                <c:pt idx="498">
                  <c:v>7.7519379844961239E-3</c:v>
                </c:pt>
                <c:pt idx="499">
                  <c:v>5.9171597633136093E-3</c:v>
                </c:pt>
                <c:pt idx="500">
                  <c:v>8.4925690021231421E-3</c:v>
                </c:pt>
                <c:pt idx="501">
                  <c:v>8.8888888888888889E-3</c:v>
                </c:pt>
                <c:pt idx="502">
                  <c:v>8.8888888888888889E-3</c:v>
                </c:pt>
                <c:pt idx="503">
                  <c:v>1.1467889908256881E-2</c:v>
                </c:pt>
                <c:pt idx="504">
                  <c:v>7.1942446043165471E-3</c:v>
                </c:pt>
                <c:pt idx="505">
                  <c:v>9.7560975609756097E-3</c:v>
                </c:pt>
                <c:pt idx="506">
                  <c:v>2.5839793281653748E-3</c:v>
                </c:pt>
                <c:pt idx="507">
                  <c:v>8.1743869209809257E-3</c:v>
                </c:pt>
                <c:pt idx="508">
                  <c:v>5.763688760806916E-3</c:v>
                </c:pt>
                <c:pt idx="509">
                  <c:v>1.1661807580174927E-2</c:v>
                </c:pt>
                <c:pt idx="510">
                  <c:v>1.1799410029498525E-2</c:v>
                </c:pt>
                <c:pt idx="511">
                  <c:v>1.1764705882352941E-2</c:v>
                </c:pt>
                <c:pt idx="512">
                  <c:v>1.1869436201780416E-2</c:v>
                </c:pt>
                <c:pt idx="513">
                  <c:v>1.5384615384615385E-2</c:v>
                </c:pt>
                <c:pt idx="514">
                  <c:v>1.6393442622950821E-2</c:v>
                </c:pt>
                <c:pt idx="515">
                  <c:v>1.2779552715654952E-2</c:v>
                </c:pt>
                <c:pt idx="516">
                  <c:v>9.74025974025974E-3</c:v>
                </c:pt>
                <c:pt idx="517">
                  <c:v>1.0135135135135136E-2</c:v>
                </c:pt>
                <c:pt idx="518">
                  <c:v>6.4724919093851136E-3</c:v>
                </c:pt>
                <c:pt idx="519">
                  <c:v>6.8965517241379309E-3</c:v>
                </c:pt>
                <c:pt idx="520">
                  <c:v>7.2202166064981952E-3</c:v>
                </c:pt>
                <c:pt idx="521">
                  <c:v>7.6923076923076927E-3</c:v>
                </c:pt>
                <c:pt idx="522">
                  <c:v>4.3668122270742356E-3</c:v>
                </c:pt>
                <c:pt idx="523">
                  <c:v>0</c:v>
                </c:pt>
                <c:pt idx="524">
                  <c:v>0</c:v>
                </c:pt>
                <c:pt idx="525">
                  <c:v>8.5106382978723406E-3</c:v>
                </c:pt>
                <c:pt idx="526">
                  <c:v>4.2735042735042739E-3</c:v>
                </c:pt>
                <c:pt idx="527">
                  <c:v>4.4247787610619468E-3</c:v>
                </c:pt>
                <c:pt idx="528">
                  <c:v>4.5871559633027525E-3</c:v>
                </c:pt>
                <c:pt idx="529">
                  <c:v>5.0000000000000001E-3</c:v>
                </c:pt>
                <c:pt idx="530">
                  <c:v>1.0050251256281407E-2</c:v>
                </c:pt>
                <c:pt idx="531">
                  <c:v>1.0752688172043012E-2</c:v>
                </c:pt>
                <c:pt idx="532">
                  <c:v>1.0526315789473684E-2</c:v>
                </c:pt>
                <c:pt idx="533">
                  <c:v>1.0050251256281407E-2</c:v>
                </c:pt>
                <c:pt idx="534">
                  <c:v>1.0362694300518135E-2</c:v>
                </c:pt>
                <c:pt idx="535">
                  <c:v>1.1695906432748537E-2</c:v>
                </c:pt>
                <c:pt idx="536">
                  <c:v>1.2658227848101266E-2</c:v>
                </c:pt>
                <c:pt idx="537">
                  <c:v>5.9880239520958087E-3</c:v>
                </c:pt>
                <c:pt idx="538">
                  <c:v>1.7543859649122806E-2</c:v>
                </c:pt>
                <c:pt idx="539">
                  <c:v>2.23463687150838E-2</c:v>
                </c:pt>
                <c:pt idx="540">
                  <c:v>2.3121387283236993E-2</c:v>
                </c:pt>
                <c:pt idx="541">
                  <c:v>2.7322404371584699E-2</c:v>
                </c:pt>
                <c:pt idx="542">
                  <c:v>1.6574585635359115E-2</c:v>
                </c:pt>
                <c:pt idx="543">
                  <c:v>1.7543859649122806E-2</c:v>
                </c:pt>
                <c:pt idx="544">
                  <c:v>1.9736842105263157E-2</c:v>
                </c:pt>
                <c:pt idx="545">
                  <c:v>1.4084507042253521E-2</c:v>
                </c:pt>
                <c:pt idx="546">
                  <c:v>1.5037593984962405E-2</c:v>
                </c:pt>
                <c:pt idx="547">
                  <c:v>1.4814814814814815E-2</c:v>
                </c:pt>
                <c:pt idx="548">
                  <c:v>1.6129032258064516E-2</c:v>
                </c:pt>
                <c:pt idx="549">
                  <c:v>7.6923076923076927E-3</c:v>
                </c:pt>
                <c:pt idx="550">
                  <c:v>7.8125E-3</c:v>
                </c:pt>
                <c:pt idx="551">
                  <c:v>8.1967213114754103E-3</c:v>
                </c:pt>
                <c:pt idx="552">
                  <c:v>8.5470085470085479E-3</c:v>
                </c:pt>
                <c:pt idx="553">
                  <c:v>9.0090090090090089E-3</c:v>
                </c:pt>
                <c:pt idx="554">
                  <c:v>0.01</c:v>
                </c:pt>
                <c:pt idx="555">
                  <c:v>2.197802197802198E-2</c:v>
                </c:pt>
                <c:pt idx="556">
                  <c:v>2.2727272727272728E-2</c:v>
                </c:pt>
                <c:pt idx="557">
                  <c:v>3.5294117647058823E-2</c:v>
                </c:pt>
                <c:pt idx="558">
                  <c:v>2.2222222222222223E-2</c:v>
                </c:pt>
                <c:pt idx="559">
                  <c:v>2.1739130434782608E-2</c:v>
                </c:pt>
                <c:pt idx="560">
                  <c:v>2.247191011235955E-2</c:v>
                </c:pt>
                <c:pt idx="561">
                  <c:v>2.3809523809523808E-2</c:v>
                </c:pt>
                <c:pt idx="562">
                  <c:v>2.5000000000000001E-2</c:v>
                </c:pt>
                <c:pt idx="563">
                  <c:v>2.3529411764705882E-2</c:v>
                </c:pt>
                <c:pt idx="564">
                  <c:v>3.4090909090909088E-2</c:v>
                </c:pt>
                <c:pt idx="565">
                  <c:v>3.5294117647058823E-2</c:v>
                </c:pt>
                <c:pt idx="566">
                  <c:v>3.5714285714285712E-2</c:v>
                </c:pt>
                <c:pt idx="567">
                  <c:v>3.7499999999999999E-2</c:v>
                </c:pt>
                <c:pt idx="568">
                  <c:v>2.4691358024691357E-2</c:v>
                </c:pt>
                <c:pt idx="569">
                  <c:v>3.614457831325301E-2</c:v>
                </c:pt>
                <c:pt idx="570">
                  <c:v>3.9473684210526314E-2</c:v>
                </c:pt>
                <c:pt idx="571">
                  <c:v>2.5974025974025976E-2</c:v>
                </c:pt>
                <c:pt idx="572">
                  <c:v>2.7397260273972601E-2</c:v>
                </c:pt>
                <c:pt idx="573">
                  <c:v>1.3513513513513514E-2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1.3157894736842105E-2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1.0638297872340425E-2</c:v>
                </c:pt>
                <c:pt idx="601">
                  <c:v>1.0309278350515464E-2</c:v>
                </c:pt>
                <c:pt idx="602">
                  <c:v>9.2592592592592587E-3</c:v>
                </c:pt>
                <c:pt idx="603">
                  <c:v>8.130081300813009E-3</c:v>
                </c:pt>
                <c:pt idx="604">
                  <c:v>7.462686567164179E-3</c:v>
                </c:pt>
                <c:pt idx="605">
                  <c:v>1.4492753623188406E-2</c:v>
                </c:pt>
                <c:pt idx="606">
                  <c:v>1.4184397163120567E-2</c:v>
                </c:pt>
                <c:pt idx="607">
                  <c:v>1.3793103448275862E-2</c:v>
                </c:pt>
                <c:pt idx="608">
                  <c:v>1.3888888888888888E-2</c:v>
                </c:pt>
                <c:pt idx="609">
                  <c:v>1.3605442176870748E-2</c:v>
                </c:pt>
                <c:pt idx="610">
                  <c:v>1.2269938650306749E-2</c:v>
                </c:pt>
                <c:pt idx="611">
                  <c:v>1.1904761904761904E-2</c:v>
                </c:pt>
                <c:pt idx="612">
                  <c:v>1.6759776536312849E-2</c:v>
                </c:pt>
                <c:pt idx="613">
                  <c:v>1.6483516483516484E-2</c:v>
                </c:pt>
                <c:pt idx="614">
                  <c:v>1.0101010101010102E-2</c:v>
                </c:pt>
                <c:pt idx="615">
                  <c:v>5.6497175141242938E-3</c:v>
                </c:pt>
                <c:pt idx="616">
                  <c:v>5.4945054945054949E-3</c:v>
                </c:pt>
                <c:pt idx="617">
                  <c:v>5.5248618784530384E-3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1.0582010582010581E-2</c:v>
                </c:pt>
                <c:pt idx="625">
                  <c:v>1.5625E-2</c:v>
                </c:pt>
                <c:pt idx="626">
                  <c:v>2.1164021164021163E-2</c:v>
                </c:pt>
                <c:pt idx="627">
                  <c:v>1.6129032258064516E-2</c:v>
                </c:pt>
                <c:pt idx="628">
                  <c:v>1.5463917525773196E-2</c:v>
                </c:pt>
                <c:pt idx="629">
                  <c:v>1.5706806282722512E-2</c:v>
                </c:pt>
                <c:pt idx="630">
                  <c:v>1.9417475728155338E-2</c:v>
                </c:pt>
                <c:pt idx="631">
                  <c:v>1.3043478260869565E-2</c:v>
                </c:pt>
                <c:pt idx="632">
                  <c:v>8.4033613445378148E-3</c:v>
                </c:pt>
                <c:pt idx="633">
                  <c:v>1.7391304347826087E-2</c:v>
                </c:pt>
                <c:pt idx="634">
                  <c:v>1.8018018018018018E-2</c:v>
                </c:pt>
                <c:pt idx="635">
                  <c:v>1.3698630136986301E-2</c:v>
                </c:pt>
                <c:pt idx="636">
                  <c:v>1.3698630136986301E-2</c:v>
                </c:pt>
                <c:pt idx="637">
                  <c:v>1.7857142857142856E-2</c:v>
                </c:pt>
                <c:pt idx="638">
                  <c:v>8.8105726872246704E-3</c:v>
                </c:pt>
                <c:pt idx="639">
                  <c:v>2.1459227467811159E-2</c:v>
                </c:pt>
                <c:pt idx="640">
                  <c:v>2.4691358024691357E-2</c:v>
                </c:pt>
                <c:pt idx="641">
                  <c:v>3.3195020746887967E-2</c:v>
                </c:pt>
                <c:pt idx="642">
                  <c:v>3.896103896103896E-2</c:v>
                </c:pt>
                <c:pt idx="643">
                  <c:v>2.8340080971659919E-2</c:v>
                </c:pt>
                <c:pt idx="644">
                  <c:v>2.9166666666666667E-2</c:v>
                </c:pt>
                <c:pt idx="645">
                  <c:v>1.984126984126984E-2</c:v>
                </c:pt>
                <c:pt idx="646">
                  <c:v>1.2552301255230125E-2</c:v>
                </c:pt>
                <c:pt idx="647">
                  <c:v>1.5873015873015872E-2</c:v>
                </c:pt>
                <c:pt idx="648">
                  <c:v>1.2295081967213115E-2</c:v>
                </c:pt>
                <c:pt idx="649">
                  <c:v>7.874015748031496E-3</c:v>
                </c:pt>
                <c:pt idx="650">
                  <c:v>7.6923076923076927E-3</c:v>
                </c:pt>
                <c:pt idx="651">
                  <c:v>7.326007326007326E-3</c:v>
                </c:pt>
                <c:pt idx="652">
                  <c:v>1.0638297872340425E-2</c:v>
                </c:pt>
                <c:pt idx="653">
                  <c:v>1.3698630136986301E-2</c:v>
                </c:pt>
                <c:pt idx="654">
                  <c:v>6.8259385665529011E-3</c:v>
                </c:pt>
                <c:pt idx="655">
                  <c:v>0.01</c:v>
                </c:pt>
                <c:pt idx="656">
                  <c:v>9.1463414634146336E-3</c:v>
                </c:pt>
                <c:pt idx="657">
                  <c:v>9.0909090909090905E-3</c:v>
                </c:pt>
                <c:pt idx="658">
                  <c:v>1.1267605633802818E-2</c:v>
                </c:pt>
                <c:pt idx="659">
                  <c:v>1.6393442622950821E-2</c:v>
                </c:pt>
                <c:pt idx="660">
                  <c:v>1.5424164524421594E-2</c:v>
                </c:pt>
                <c:pt idx="661">
                  <c:v>1.4492753623188406E-2</c:v>
                </c:pt>
                <c:pt idx="662">
                  <c:v>1.2376237623762377E-2</c:v>
                </c:pt>
                <c:pt idx="663">
                  <c:v>1.2106537530266344E-2</c:v>
                </c:pt>
                <c:pt idx="664">
                  <c:v>1.1933174224343675E-2</c:v>
                </c:pt>
                <c:pt idx="665">
                  <c:v>1.6393442622950821E-2</c:v>
                </c:pt>
                <c:pt idx="666">
                  <c:v>1.9693654266958426E-2</c:v>
                </c:pt>
                <c:pt idx="667">
                  <c:v>1.7241379310344827E-2</c:v>
                </c:pt>
                <c:pt idx="668">
                  <c:v>1.2711864406779662E-2</c:v>
                </c:pt>
                <c:pt idx="669">
                  <c:v>1.2658227848101266E-2</c:v>
                </c:pt>
                <c:pt idx="670">
                  <c:v>1.2526096033402923E-2</c:v>
                </c:pt>
                <c:pt idx="671">
                  <c:v>1.3806706114398421E-2</c:v>
                </c:pt>
                <c:pt idx="672">
                  <c:v>9.4876660341555973E-3</c:v>
                </c:pt>
                <c:pt idx="673">
                  <c:v>8.7565674255691769E-3</c:v>
                </c:pt>
                <c:pt idx="674">
                  <c:v>1.1494252873563218E-2</c:v>
                </c:pt>
                <c:pt idx="675">
                  <c:v>1.1456628477905073E-2</c:v>
                </c:pt>
                <c:pt idx="676">
                  <c:v>1.4516129032258065E-2</c:v>
                </c:pt>
                <c:pt idx="677">
                  <c:v>1.2759170653907496E-2</c:v>
                </c:pt>
                <c:pt idx="678">
                  <c:v>1.4218009478672985E-2</c:v>
                </c:pt>
                <c:pt idx="679">
                  <c:v>1.9786910197869101E-2</c:v>
                </c:pt>
                <c:pt idx="680">
                  <c:v>1.9005847953216373E-2</c:v>
                </c:pt>
                <c:pt idx="681">
                  <c:v>2.1067415730337078E-2</c:v>
                </c:pt>
                <c:pt idx="682">
                  <c:v>2.1156558533145273E-2</c:v>
                </c:pt>
                <c:pt idx="683">
                  <c:v>1.74496644295302E-2</c:v>
                </c:pt>
                <c:pt idx="684">
                  <c:v>1.8469656992084433E-2</c:v>
                </c:pt>
                <c:pt idx="685">
                  <c:v>1.1842105263157895E-2</c:v>
                </c:pt>
                <c:pt idx="686">
                  <c:v>1.277139208173691E-2</c:v>
                </c:pt>
                <c:pt idx="687">
                  <c:v>1.1349306431273645E-2</c:v>
                </c:pt>
                <c:pt idx="688">
                  <c:v>1.0752688172043012E-2</c:v>
                </c:pt>
                <c:pt idx="689">
                  <c:v>9.6618357487922701E-3</c:v>
                </c:pt>
                <c:pt idx="690">
                  <c:v>9.8400984009840101E-3</c:v>
                </c:pt>
                <c:pt idx="691">
                  <c:v>1.2738853503184714E-2</c:v>
                </c:pt>
                <c:pt idx="692">
                  <c:v>1.4102564102564103E-2</c:v>
                </c:pt>
                <c:pt idx="693">
                  <c:v>1.020408163265306E-2</c:v>
                </c:pt>
                <c:pt idx="694">
                  <c:v>9.4451003541912628E-3</c:v>
                </c:pt>
                <c:pt idx="695">
                  <c:v>8.948545861297539E-3</c:v>
                </c:pt>
                <c:pt idx="706">
                  <c:v>8.948545861297539E-3</c:v>
                </c:pt>
                <c:pt idx="707">
                  <c:v>1.507443343521549E-2</c:v>
                </c:pt>
                <c:pt idx="708">
                  <c:v>2.1200321009133445E-2</c:v>
                </c:pt>
                <c:pt idx="709">
                  <c:v>2.7326208583051396E-2</c:v>
                </c:pt>
                <c:pt idx="710">
                  <c:v>3.3452096156969348E-2</c:v>
                </c:pt>
                <c:pt idx="711">
                  <c:v>3.9577983730887292E-2</c:v>
                </c:pt>
                <c:pt idx="712">
                  <c:v>4.5703871304805244E-2</c:v>
                </c:pt>
                <c:pt idx="713">
                  <c:v>5.1829758878723195E-2</c:v>
                </c:pt>
                <c:pt idx="714">
                  <c:v>5.7955646452641146E-2</c:v>
                </c:pt>
                <c:pt idx="715">
                  <c:v>6.4081534026559098E-2</c:v>
                </c:pt>
                <c:pt idx="716">
                  <c:v>7.0207421600477035E-2</c:v>
                </c:pt>
                <c:pt idx="717">
                  <c:v>7.6333309174394987E-2</c:v>
                </c:pt>
                <c:pt idx="718">
                  <c:v>8.2459196748312952E-2</c:v>
                </c:pt>
                <c:pt idx="719">
                  <c:v>8.8585084322230903E-2</c:v>
                </c:pt>
                <c:pt idx="720">
                  <c:v>9.4710971896148854E-2</c:v>
                </c:pt>
                <c:pt idx="721">
                  <c:v>0.10083685947006682</c:v>
                </c:pt>
                <c:pt idx="722">
                  <c:v>0.10696274704398478</c:v>
                </c:pt>
                <c:pt idx="723">
                  <c:v>0.11308863461790274</c:v>
                </c:pt>
                <c:pt idx="724">
                  <c:v>0.1192145221918207</c:v>
                </c:pt>
                <c:pt idx="725">
                  <c:v>0.12534040976573865</c:v>
                </c:pt>
                <c:pt idx="726">
                  <c:v>0.13146629733965656</c:v>
                </c:pt>
                <c:pt idx="727">
                  <c:v>0.13146629733965656</c:v>
                </c:pt>
                <c:pt idx="728">
                  <c:v>0.13146629733965656</c:v>
                </c:pt>
                <c:pt idx="729">
                  <c:v>0.13146629733965656</c:v>
                </c:pt>
                <c:pt idx="730">
                  <c:v>0.13146629733965656</c:v>
                </c:pt>
                <c:pt idx="731">
                  <c:v>0.13146629733965656</c:v>
                </c:pt>
                <c:pt idx="732">
                  <c:v>0.13146629733965656</c:v>
                </c:pt>
                <c:pt idx="733">
                  <c:v>0.13146629733965656</c:v>
                </c:pt>
                <c:pt idx="734">
                  <c:v>0.13146629733965656</c:v>
                </c:pt>
                <c:pt idx="735">
                  <c:v>0.13146629733965656</c:v>
                </c:pt>
                <c:pt idx="736">
                  <c:v>0.13146629733965656</c:v>
                </c:pt>
                <c:pt idx="737">
                  <c:v>0.13146629733965656</c:v>
                </c:pt>
                <c:pt idx="738">
                  <c:v>0.13146629733965656</c:v>
                </c:pt>
                <c:pt idx="739">
                  <c:v>0.13146629733965656</c:v>
                </c:pt>
                <c:pt idx="740">
                  <c:v>0.13146629733965656</c:v>
                </c:pt>
                <c:pt idx="741">
                  <c:v>0.13146629733965656</c:v>
                </c:pt>
                <c:pt idx="742">
                  <c:v>0.13146629733965656</c:v>
                </c:pt>
                <c:pt idx="743">
                  <c:v>0.13146629733965656</c:v>
                </c:pt>
                <c:pt idx="744">
                  <c:v>0.13146629733965656</c:v>
                </c:pt>
                <c:pt idx="745">
                  <c:v>0.13146629733965656</c:v>
                </c:pt>
                <c:pt idx="746">
                  <c:v>0.13146629733965656</c:v>
                </c:pt>
                <c:pt idx="747">
                  <c:v>0.13146629733965656</c:v>
                </c:pt>
                <c:pt idx="748">
                  <c:v>0.13146629733965656</c:v>
                </c:pt>
                <c:pt idx="749">
                  <c:v>0.13146629733965656</c:v>
                </c:pt>
                <c:pt idx="750">
                  <c:v>0.13146629733965656</c:v>
                </c:pt>
                <c:pt idx="751">
                  <c:v>0.13146629733965656</c:v>
                </c:pt>
                <c:pt idx="752">
                  <c:v>0.13146629733965656</c:v>
                </c:pt>
                <c:pt idx="753">
                  <c:v>0.13146629733965656</c:v>
                </c:pt>
                <c:pt idx="754">
                  <c:v>0.13146629733965656</c:v>
                </c:pt>
                <c:pt idx="755">
                  <c:v>0.13146629733965656</c:v>
                </c:pt>
                <c:pt idx="756">
                  <c:v>0.13146629733965656</c:v>
                </c:pt>
                <c:pt idx="757">
                  <c:v>0.13146629733965656</c:v>
                </c:pt>
                <c:pt idx="758">
                  <c:v>0.13146629733965656</c:v>
                </c:pt>
                <c:pt idx="759">
                  <c:v>0.13146629733965656</c:v>
                </c:pt>
                <c:pt idx="760">
                  <c:v>0.13146629733965656</c:v>
                </c:pt>
                <c:pt idx="761">
                  <c:v>0.13146629733965656</c:v>
                </c:pt>
                <c:pt idx="762">
                  <c:v>0.13146629733965656</c:v>
                </c:pt>
                <c:pt idx="763">
                  <c:v>0.13146629733965656</c:v>
                </c:pt>
                <c:pt idx="764">
                  <c:v>0.13146629733965656</c:v>
                </c:pt>
                <c:pt idx="765">
                  <c:v>0.13146629733965656</c:v>
                </c:pt>
                <c:pt idx="766">
                  <c:v>0.13146629733965656</c:v>
                </c:pt>
                <c:pt idx="767">
                  <c:v>0.13146629733965656</c:v>
                </c:pt>
                <c:pt idx="768">
                  <c:v>0.13146629733965656</c:v>
                </c:pt>
                <c:pt idx="769">
                  <c:v>0.13146629733965656</c:v>
                </c:pt>
                <c:pt idx="770">
                  <c:v>0.13146629733965656</c:v>
                </c:pt>
                <c:pt idx="771">
                  <c:v>0.13146629733965656</c:v>
                </c:pt>
                <c:pt idx="772">
                  <c:v>0.13146629733965656</c:v>
                </c:pt>
                <c:pt idx="773">
                  <c:v>0.13146629733965656</c:v>
                </c:pt>
                <c:pt idx="774">
                  <c:v>0.13146629733965656</c:v>
                </c:pt>
                <c:pt idx="775">
                  <c:v>0.13146629733965656</c:v>
                </c:pt>
                <c:pt idx="776">
                  <c:v>0.13146629733965656</c:v>
                </c:pt>
                <c:pt idx="777">
                  <c:v>0.13146629733965656</c:v>
                </c:pt>
                <c:pt idx="778">
                  <c:v>0.13146629733965656</c:v>
                </c:pt>
                <c:pt idx="779">
                  <c:v>0.13146629733965656</c:v>
                </c:pt>
                <c:pt idx="780">
                  <c:v>0.13146629733965656</c:v>
                </c:pt>
                <c:pt idx="781">
                  <c:v>0.13146629733965656</c:v>
                </c:pt>
                <c:pt idx="782">
                  <c:v>0.13146629733965656</c:v>
                </c:pt>
                <c:pt idx="783">
                  <c:v>0.13146629733965656</c:v>
                </c:pt>
                <c:pt idx="784">
                  <c:v>0.13146629733965656</c:v>
                </c:pt>
                <c:pt idx="785">
                  <c:v>0.13146629733965656</c:v>
                </c:pt>
                <c:pt idx="786">
                  <c:v>0.13146629733965656</c:v>
                </c:pt>
                <c:pt idx="787">
                  <c:v>0.13146629733965656</c:v>
                </c:pt>
                <c:pt idx="788">
                  <c:v>0.13146629733965656</c:v>
                </c:pt>
                <c:pt idx="789">
                  <c:v>0.13146629733965656</c:v>
                </c:pt>
                <c:pt idx="790">
                  <c:v>0.13146629733965656</c:v>
                </c:pt>
                <c:pt idx="791">
                  <c:v>0.13146629733965656</c:v>
                </c:pt>
                <c:pt idx="792">
                  <c:v>0.13146629733965656</c:v>
                </c:pt>
                <c:pt idx="793">
                  <c:v>0.13146629733965656</c:v>
                </c:pt>
                <c:pt idx="794">
                  <c:v>0.13146629733965656</c:v>
                </c:pt>
                <c:pt idx="795">
                  <c:v>0.13146629733965656</c:v>
                </c:pt>
                <c:pt idx="796">
                  <c:v>0.13146629733965656</c:v>
                </c:pt>
                <c:pt idx="797">
                  <c:v>0.13146629733965656</c:v>
                </c:pt>
                <c:pt idx="798">
                  <c:v>0.13146629733965656</c:v>
                </c:pt>
                <c:pt idx="799">
                  <c:v>0.13146629733965656</c:v>
                </c:pt>
                <c:pt idx="800">
                  <c:v>0.13146629733965656</c:v>
                </c:pt>
                <c:pt idx="801">
                  <c:v>0.13146629733965656</c:v>
                </c:pt>
                <c:pt idx="802">
                  <c:v>0.13146629733965656</c:v>
                </c:pt>
                <c:pt idx="803">
                  <c:v>0.13146629733965656</c:v>
                </c:pt>
                <c:pt idx="804">
                  <c:v>0.13146629733965656</c:v>
                </c:pt>
                <c:pt idx="805">
                  <c:v>0.13146629733965656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09-43A7-B617-545965443D3B}"/>
            </c:ext>
          </c:extLst>
        </c:ser>
        <c:ser>
          <c:idx val="3"/>
          <c:order val="3"/>
          <c:tx>
            <c:strRef>
              <c:f>'age distribution'!$E$1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'age distribution'!$A$2:$A$807</c:f>
              <c:strCache>
                <c:ptCount val="707"/>
                <c:pt idx="0">
                  <c:v>19.12.2021</c:v>
                </c:pt>
                <c:pt idx="1">
                  <c:v>20.12.2021</c:v>
                </c:pt>
                <c:pt idx="2">
                  <c:v>21.12.2021</c:v>
                </c:pt>
                <c:pt idx="3">
                  <c:v>22.12.2021</c:v>
                </c:pt>
                <c:pt idx="4">
                  <c:v>23.12.2021</c:v>
                </c:pt>
                <c:pt idx="5">
                  <c:v>24.12.2021</c:v>
                </c:pt>
                <c:pt idx="6">
                  <c:v>25.12.2021</c:v>
                </c:pt>
                <c:pt idx="7">
                  <c:v>26.12.2021</c:v>
                </c:pt>
                <c:pt idx="8">
                  <c:v>27.12.2021</c:v>
                </c:pt>
                <c:pt idx="9">
                  <c:v>28.12.2021</c:v>
                </c:pt>
                <c:pt idx="10">
                  <c:v>29.12.2021</c:v>
                </c:pt>
                <c:pt idx="11">
                  <c:v>30.12.2021</c:v>
                </c:pt>
                <c:pt idx="12">
                  <c:v>31.12.2021</c:v>
                </c:pt>
                <c:pt idx="13">
                  <c:v>01.01.2022</c:v>
                </c:pt>
                <c:pt idx="14">
                  <c:v>02.01.2022</c:v>
                </c:pt>
                <c:pt idx="15">
                  <c:v>03.01.2022</c:v>
                </c:pt>
                <c:pt idx="16">
                  <c:v>04.01.2022</c:v>
                </c:pt>
                <c:pt idx="17">
                  <c:v>05.01.2022</c:v>
                </c:pt>
                <c:pt idx="18">
                  <c:v>06.01.2022</c:v>
                </c:pt>
                <c:pt idx="19">
                  <c:v>07.01.2022</c:v>
                </c:pt>
                <c:pt idx="20">
                  <c:v>08.01.2022</c:v>
                </c:pt>
                <c:pt idx="21">
                  <c:v>09.01.2022</c:v>
                </c:pt>
                <c:pt idx="22">
                  <c:v>10.01.2022</c:v>
                </c:pt>
                <c:pt idx="23">
                  <c:v>11.01.2022</c:v>
                </c:pt>
                <c:pt idx="24">
                  <c:v>12.01.2022</c:v>
                </c:pt>
                <c:pt idx="25">
                  <c:v>13.01.2022</c:v>
                </c:pt>
                <c:pt idx="26">
                  <c:v>14.01.2022</c:v>
                </c:pt>
                <c:pt idx="27">
                  <c:v>15.01.2022</c:v>
                </c:pt>
                <c:pt idx="28">
                  <c:v>16.01.2022</c:v>
                </c:pt>
                <c:pt idx="29">
                  <c:v>17.01.2022</c:v>
                </c:pt>
                <c:pt idx="30">
                  <c:v>18.01.2022</c:v>
                </c:pt>
                <c:pt idx="31">
                  <c:v>19.01.2022</c:v>
                </c:pt>
                <c:pt idx="32">
                  <c:v>20.01.2022</c:v>
                </c:pt>
                <c:pt idx="33">
                  <c:v>21.01.2022</c:v>
                </c:pt>
                <c:pt idx="34">
                  <c:v>22.01.2022</c:v>
                </c:pt>
                <c:pt idx="35">
                  <c:v>23.01.2022</c:v>
                </c:pt>
                <c:pt idx="36">
                  <c:v>24.01.2022</c:v>
                </c:pt>
                <c:pt idx="37">
                  <c:v>25.01.2022</c:v>
                </c:pt>
                <c:pt idx="38">
                  <c:v>26.01.2022</c:v>
                </c:pt>
                <c:pt idx="39">
                  <c:v>27.01.2022</c:v>
                </c:pt>
                <c:pt idx="40">
                  <c:v>28.01.2022</c:v>
                </c:pt>
                <c:pt idx="41">
                  <c:v>29.01.2022</c:v>
                </c:pt>
                <c:pt idx="42">
                  <c:v>30.01.2022</c:v>
                </c:pt>
                <c:pt idx="43">
                  <c:v>31.01.2022</c:v>
                </c:pt>
                <c:pt idx="44">
                  <c:v>01.02.2022</c:v>
                </c:pt>
                <c:pt idx="45">
                  <c:v>02.02.2022</c:v>
                </c:pt>
                <c:pt idx="46">
                  <c:v>03.02.2022</c:v>
                </c:pt>
                <c:pt idx="47">
                  <c:v>04.02.2022</c:v>
                </c:pt>
                <c:pt idx="48">
                  <c:v>05.02.2022</c:v>
                </c:pt>
                <c:pt idx="49">
                  <c:v>06.02.2022</c:v>
                </c:pt>
                <c:pt idx="50">
                  <c:v>07.02.2022</c:v>
                </c:pt>
                <c:pt idx="51">
                  <c:v>08.02.2022</c:v>
                </c:pt>
                <c:pt idx="52">
                  <c:v>09.02.2022</c:v>
                </c:pt>
                <c:pt idx="53">
                  <c:v>10.02.2022</c:v>
                </c:pt>
                <c:pt idx="54">
                  <c:v>11.02.2022</c:v>
                </c:pt>
                <c:pt idx="55">
                  <c:v>12.02.2022</c:v>
                </c:pt>
                <c:pt idx="56">
                  <c:v>13.02.2022</c:v>
                </c:pt>
                <c:pt idx="57">
                  <c:v>14.02.2022</c:v>
                </c:pt>
                <c:pt idx="58">
                  <c:v>15.02.2022</c:v>
                </c:pt>
                <c:pt idx="59">
                  <c:v>16.02.2022</c:v>
                </c:pt>
                <c:pt idx="60">
                  <c:v>17.02.2022</c:v>
                </c:pt>
                <c:pt idx="61">
                  <c:v>18.02.2022</c:v>
                </c:pt>
                <c:pt idx="62">
                  <c:v>19.02.2022</c:v>
                </c:pt>
                <c:pt idx="63">
                  <c:v>20.02.2022</c:v>
                </c:pt>
                <c:pt idx="64">
                  <c:v>21.02.2022</c:v>
                </c:pt>
                <c:pt idx="65">
                  <c:v>22.02.2022</c:v>
                </c:pt>
                <c:pt idx="66">
                  <c:v>23.02.2022</c:v>
                </c:pt>
                <c:pt idx="67">
                  <c:v>24.02.2022</c:v>
                </c:pt>
                <c:pt idx="68">
                  <c:v>25.02.2022</c:v>
                </c:pt>
                <c:pt idx="69">
                  <c:v>26.02.2022</c:v>
                </c:pt>
                <c:pt idx="70">
                  <c:v>27.02.2022</c:v>
                </c:pt>
                <c:pt idx="71">
                  <c:v>28.02.2022</c:v>
                </c:pt>
                <c:pt idx="72">
                  <c:v>01.03.2022</c:v>
                </c:pt>
                <c:pt idx="73">
                  <c:v>02.03.2022</c:v>
                </c:pt>
                <c:pt idx="74">
                  <c:v>03.03.2022</c:v>
                </c:pt>
                <c:pt idx="75">
                  <c:v>04.03.2022</c:v>
                </c:pt>
                <c:pt idx="76">
                  <c:v>05.03.2022</c:v>
                </c:pt>
                <c:pt idx="77">
                  <c:v>06.03.2022</c:v>
                </c:pt>
                <c:pt idx="78">
                  <c:v>07.03.2022</c:v>
                </c:pt>
                <c:pt idx="79">
                  <c:v>08.03.2022</c:v>
                </c:pt>
                <c:pt idx="80">
                  <c:v>09.03.2022</c:v>
                </c:pt>
                <c:pt idx="81">
                  <c:v>10.03.2022</c:v>
                </c:pt>
                <c:pt idx="82">
                  <c:v>11.03.2022</c:v>
                </c:pt>
                <c:pt idx="83">
                  <c:v>12.03.2022</c:v>
                </c:pt>
                <c:pt idx="84">
                  <c:v>13.03.2022</c:v>
                </c:pt>
                <c:pt idx="85">
                  <c:v>14.03.2022</c:v>
                </c:pt>
                <c:pt idx="86">
                  <c:v>15.03.2022</c:v>
                </c:pt>
                <c:pt idx="87">
                  <c:v>16.03.2022</c:v>
                </c:pt>
                <c:pt idx="88">
                  <c:v>17.03.2022</c:v>
                </c:pt>
                <c:pt idx="89">
                  <c:v>18.03.2022</c:v>
                </c:pt>
                <c:pt idx="90">
                  <c:v>19.03.2022</c:v>
                </c:pt>
                <c:pt idx="91">
                  <c:v>20.03.2022</c:v>
                </c:pt>
                <c:pt idx="92">
                  <c:v>21.03.2022</c:v>
                </c:pt>
                <c:pt idx="93">
                  <c:v>22.03.2022</c:v>
                </c:pt>
                <c:pt idx="94">
                  <c:v>23.03.2022</c:v>
                </c:pt>
                <c:pt idx="95">
                  <c:v>24.03.2022</c:v>
                </c:pt>
                <c:pt idx="96">
                  <c:v>25.03.2022</c:v>
                </c:pt>
                <c:pt idx="97">
                  <c:v>26.03.2022</c:v>
                </c:pt>
                <c:pt idx="98">
                  <c:v>27.03.2022</c:v>
                </c:pt>
                <c:pt idx="99">
                  <c:v>28.03.2022</c:v>
                </c:pt>
                <c:pt idx="100">
                  <c:v>29.03.2022</c:v>
                </c:pt>
                <c:pt idx="101">
                  <c:v>30.03.2022</c:v>
                </c:pt>
                <c:pt idx="102">
                  <c:v>31.03.2022</c:v>
                </c:pt>
                <c:pt idx="103">
                  <c:v>01.04.2022</c:v>
                </c:pt>
                <c:pt idx="104">
                  <c:v>02.04.2022</c:v>
                </c:pt>
                <c:pt idx="105">
                  <c:v>03.04.2022</c:v>
                </c:pt>
                <c:pt idx="106">
                  <c:v>04.04.2022</c:v>
                </c:pt>
                <c:pt idx="107">
                  <c:v>05.04.2022</c:v>
                </c:pt>
                <c:pt idx="108">
                  <c:v>06.04.2022</c:v>
                </c:pt>
                <c:pt idx="109">
                  <c:v>07.04.2022</c:v>
                </c:pt>
                <c:pt idx="110">
                  <c:v>08.04.2022</c:v>
                </c:pt>
                <c:pt idx="111">
                  <c:v>09.04.2022</c:v>
                </c:pt>
                <c:pt idx="112">
                  <c:v>10.04.2022</c:v>
                </c:pt>
                <c:pt idx="113">
                  <c:v>11.04.2022</c:v>
                </c:pt>
                <c:pt idx="114">
                  <c:v>12.04.2022</c:v>
                </c:pt>
                <c:pt idx="115">
                  <c:v>13.04.2022</c:v>
                </c:pt>
                <c:pt idx="116">
                  <c:v>14.04.2022</c:v>
                </c:pt>
                <c:pt idx="117">
                  <c:v>15.04.2022</c:v>
                </c:pt>
                <c:pt idx="118">
                  <c:v>16.04.2022</c:v>
                </c:pt>
                <c:pt idx="119">
                  <c:v>17.04.2022</c:v>
                </c:pt>
                <c:pt idx="120">
                  <c:v>18.04.2022</c:v>
                </c:pt>
                <c:pt idx="121">
                  <c:v>19.04.2022</c:v>
                </c:pt>
                <c:pt idx="122">
                  <c:v>20.04.2022</c:v>
                </c:pt>
                <c:pt idx="123">
                  <c:v>21.04.2022</c:v>
                </c:pt>
                <c:pt idx="124">
                  <c:v>22.04.2022</c:v>
                </c:pt>
                <c:pt idx="125">
                  <c:v>23.04.2022</c:v>
                </c:pt>
                <c:pt idx="126">
                  <c:v>24.04.2022</c:v>
                </c:pt>
                <c:pt idx="127">
                  <c:v>25.04.2022</c:v>
                </c:pt>
                <c:pt idx="128">
                  <c:v>26.04.2022</c:v>
                </c:pt>
                <c:pt idx="129">
                  <c:v>27.04.2022</c:v>
                </c:pt>
                <c:pt idx="130">
                  <c:v>28.04.2022</c:v>
                </c:pt>
                <c:pt idx="131">
                  <c:v>29.04.2022</c:v>
                </c:pt>
                <c:pt idx="132">
                  <c:v>30.04.2022</c:v>
                </c:pt>
                <c:pt idx="133">
                  <c:v>01.05.2022</c:v>
                </c:pt>
                <c:pt idx="134">
                  <c:v>02.05.2022</c:v>
                </c:pt>
                <c:pt idx="135">
                  <c:v>03.05.2022</c:v>
                </c:pt>
                <c:pt idx="136">
                  <c:v>04.05.2022</c:v>
                </c:pt>
                <c:pt idx="137">
                  <c:v>05.05.2022</c:v>
                </c:pt>
                <c:pt idx="138">
                  <c:v>06.05.2022</c:v>
                </c:pt>
                <c:pt idx="139">
                  <c:v>07.05.2022</c:v>
                </c:pt>
                <c:pt idx="140">
                  <c:v>08.05.2022</c:v>
                </c:pt>
                <c:pt idx="141">
                  <c:v>09.05.2022</c:v>
                </c:pt>
                <c:pt idx="142">
                  <c:v>10.05.2022</c:v>
                </c:pt>
                <c:pt idx="143">
                  <c:v>11.05.2022</c:v>
                </c:pt>
                <c:pt idx="144">
                  <c:v>12.05.2022</c:v>
                </c:pt>
                <c:pt idx="145">
                  <c:v>13.05.2022</c:v>
                </c:pt>
                <c:pt idx="146">
                  <c:v>14.05.2022</c:v>
                </c:pt>
                <c:pt idx="147">
                  <c:v>15.05.2022</c:v>
                </c:pt>
                <c:pt idx="148">
                  <c:v>16.05.2022</c:v>
                </c:pt>
                <c:pt idx="149">
                  <c:v>17.05.2022</c:v>
                </c:pt>
                <c:pt idx="150">
                  <c:v>18.05.2022</c:v>
                </c:pt>
                <c:pt idx="151">
                  <c:v>19.05.2022</c:v>
                </c:pt>
                <c:pt idx="152">
                  <c:v>20.05.2022</c:v>
                </c:pt>
                <c:pt idx="153">
                  <c:v>21.05.2022</c:v>
                </c:pt>
                <c:pt idx="154">
                  <c:v>22.05.2022</c:v>
                </c:pt>
                <c:pt idx="155">
                  <c:v>23.05.2022</c:v>
                </c:pt>
                <c:pt idx="156">
                  <c:v>24.05.2022</c:v>
                </c:pt>
                <c:pt idx="157">
                  <c:v>25.05.2022</c:v>
                </c:pt>
                <c:pt idx="158">
                  <c:v>26.05.2022</c:v>
                </c:pt>
                <c:pt idx="159">
                  <c:v>27.05.2022</c:v>
                </c:pt>
                <c:pt idx="160">
                  <c:v>28.05.2022</c:v>
                </c:pt>
                <c:pt idx="161">
                  <c:v>29.05.2022</c:v>
                </c:pt>
                <c:pt idx="162">
                  <c:v>30.05.2022</c:v>
                </c:pt>
                <c:pt idx="163">
                  <c:v>31.05.2022</c:v>
                </c:pt>
                <c:pt idx="164">
                  <c:v>01.06.2022</c:v>
                </c:pt>
                <c:pt idx="165">
                  <c:v>02.06.2022</c:v>
                </c:pt>
                <c:pt idx="166">
                  <c:v>03.06.2022</c:v>
                </c:pt>
                <c:pt idx="167">
                  <c:v>04.06.2022</c:v>
                </c:pt>
                <c:pt idx="168">
                  <c:v>05.06.2022</c:v>
                </c:pt>
                <c:pt idx="169">
                  <c:v>06.06.2022</c:v>
                </c:pt>
                <c:pt idx="170">
                  <c:v>07.06.2022</c:v>
                </c:pt>
                <c:pt idx="171">
                  <c:v>08.06.2022</c:v>
                </c:pt>
                <c:pt idx="172">
                  <c:v>09.06.2022</c:v>
                </c:pt>
                <c:pt idx="173">
                  <c:v>10.06.2022</c:v>
                </c:pt>
                <c:pt idx="174">
                  <c:v>11.06.2022</c:v>
                </c:pt>
                <c:pt idx="175">
                  <c:v>12.06.2022</c:v>
                </c:pt>
                <c:pt idx="176">
                  <c:v>13.06.2022</c:v>
                </c:pt>
                <c:pt idx="177">
                  <c:v>14.06.2022</c:v>
                </c:pt>
                <c:pt idx="178">
                  <c:v>15.06.2022</c:v>
                </c:pt>
                <c:pt idx="179">
                  <c:v>16.06.2022</c:v>
                </c:pt>
                <c:pt idx="180">
                  <c:v>17.06.2022</c:v>
                </c:pt>
                <c:pt idx="181">
                  <c:v>18.06.2022</c:v>
                </c:pt>
                <c:pt idx="182">
                  <c:v>19.06.2022</c:v>
                </c:pt>
                <c:pt idx="183">
                  <c:v>20.06.2022</c:v>
                </c:pt>
                <c:pt idx="184">
                  <c:v>21.06.2022</c:v>
                </c:pt>
                <c:pt idx="185">
                  <c:v>22.06.2022</c:v>
                </c:pt>
                <c:pt idx="186">
                  <c:v>23.06.2022</c:v>
                </c:pt>
                <c:pt idx="187">
                  <c:v>24.06.2022</c:v>
                </c:pt>
                <c:pt idx="188">
                  <c:v>25.06.2022</c:v>
                </c:pt>
                <c:pt idx="189">
                  <c:v>26.06.2022</c:v>
                </c:pt>
                <c:pt idx="190">
                  <c:v>27.06.2022</c:v>
                </c:pt>
                <c:pt idx="191">
                  <c:v>28.06.2022</c:v>
                </c:pt>
                <c:pt idx="192">
                  <c:v>29.06.2022</c:v>
                </c:pt>
                <c:pt idx="193">
                  <c:v>30.06.2022</c:v>
                </c:pt>
                <c:pt idx="194">
                  <c:v>01.07.2022</c:v>
                </c:pt>
                <c:pt idx="195">
                  <c:v>02.07.2022</c:v>
                </c:pt>
                <c:pt idx="196">
                  <c:v>03.07.2022</c:v>
                </c:pt>
                <c:pt idx="197">
                  <c:v>04.07.2022</c:v>
                </c:pt>
                <c:pt idx="198">
                  <c:v>05.07.2022</c:v>
                </c:pt>
                <c:pt idx="199">
                  <c:v>06.07.2022</c:v>
                </c:pt>
                <c:pt idx="200">
                  <c:v>07.07.2022</c:v>
                </c:pt>
                <c:pt idx="201">
                  <c:v>08.07.2022</c:v>
                </c:pt>
                <c:pt idx="202">
                  <c:v>09.07.2022</c:v>
                </c:pt>
                <c:pt idx="203">
                  <c:v>10.07.2022</c:v>
                </c:pt>
                <c:pt idx="204">
                  <c:v>11.07.2022</c:v>
                </c:pt>
                <c:pt idx="205">
                  <c:v>12.07.2022</c:v>
                </c:pt>
                <c:pt idx="206">
                  <c:v>13.07.2022</c:v>
                </c:pt>
                <c:pt idx="207">
                  <c:v>14.07.2022</c:v>
                </c:pt>
                <c:pt idx="208">
                  <c:v>15.07.2022</c:v>
                </c:pt>
                <c:pt idx="209">
                  <c:v>16.07.2022</c:v>
                </c:pt>
                <c:pt idx="210">
                  <c:v>17.07.2022</c:v>
                </c:pt>
                <c:pt idx="211">
                  <c:v>18.07.2022</c:v>
                </c:pt>
                <c:pt idx="212">
                  <c:v>19.07.2022</c:v>
                </c:pt>
                <c:pt idx="213">
                  <c:v>20.07.2022</c:v>
                </c:pt>
                <c:pt idx="214">
                  <c:v>21.07.2022</c:v>
                </c:pt>
                <c:pt idx="215">
                  <c:v>22.07.2022</c:v>
                </c:pt>
                <c:pt idx="216">
                  <c:v>23.07.2022</c:v>
                </c:pt>
                <c:pt idx="217">
                  <c:v>24.07.2022</c:v>
                </c:pt>
                <c:pt idx="218">
                  <c:v>25.07.2022</c:v>
                </c:pt>
                <c:pt idx="219">
                  <c:v>26.07.2022</c:v>
                </c:pt>
                <c:pt idx="220">
                  <c:v>27.07.2022</c:v>
                </c:pt>
                <c:pt idx="221">
                  <c:v>28.07.2022</c:v>
                </c:pt>
                <c:pt idx="222">
                  <c:v>29.07.2022</c:v>
                </c:pt>
                <c:pt idx="223">
                  <c:v>30.07.2022</c:v>
                </c:pt>
                <c:pt idx="224">
                  <c:v>31.07.2022</c:v>
                </c:pt>
                <c:pt idx="225">
                  <c:v>01.08.2022</c:v>
                </c:pt>
                <c:pt idx="226">
                  <c:v>02.08.2022</c:v>
                </c:pt>
                <c:pt idx="227">
                  <c:v>03.08.2022</c:v>
                </c:pt>
                <c:pt idx="228">
                  <c:v>04.08.2022</c:v>
                </c:pt>
                <c:pt idx="229">
                  <c:v>05.08.2022</c:v>
                </c:pt>
                <c:pt idx="230">
                  <c:v>06.08.2022</c:v>
                </c:pt>
                <c:pt idx="231">
                  <c:v>07.08.2022</c:v>
                </c:pt>
                <c:pt idx="232">
                  <c:v>08.08.2022</c:v>
                </c:pt>
                <c:pt idx="233">
                  <c:v>09.08.2022</c:v>
                </c:pt>
                <c:pt idx="234">
                  <c:v>10.08.2022</c:v>
                </c:pt>
                <c:pt idx="235">
                  <c:v>11.08.2022</c:v>
                </c:pt>
                <c:pt idx="236">
                  <c:v>12.08.2022</c:v>
                </c:pt>
                <c:pt idx="237">
                  <c:v>13.08.2022</c:v>
                </c:pt>
                <c:pt idx="238">
                  <c:v>14.08.2022</c:v>
                </c:pt>
                <c:pt idx="239">
                  <c:v>15.08.2022</c:v>
                </c:pt>
                <c:pt idx="240">
                  <c:v>16.08.2022</c:v>
                </c:pt>
                <c:pt idx="241">
                  <c:v>17.08.2022</c:v>
                </c:pt>
                <c:pt idx="242">
                  <c:v>18.08.2022</c:v>
                </c:pt>
                <c:pt idx="243">
                  <c:v>19.08.2022</c:v>
                </c:pt>
                <c:pt idx="244">
                  <c:v>20.08.2022</c:v>
                </c:pt>
                <c:pt idx="245">
                  <c:v>21.08.2022</c:v>
                </c:pt>
                <c:pt idx="246">
                  <c:v>22.08.2022</c:v>
                </c:pt>
                <c:pt idx="247">
                  <c:v>23.08.2022</c:v>
                </c:pt>
                <c:pt idx="248">
                  <c:v>24.08.2022</c:v>
                </c:pt>
                <c:pt idx="249">
                  <c:v>25.08.2022</c:v>
                </c:pt>
                <c:pt idx="250">
                  <c:v>26.08.2022</c:v>
                </c:pt>
                <c:pt idx="251">
                  <c:v>27.08.2022</c:v>
                </c:pt>
                <c:pt idx="252">
                  <c:v>28.08.2022</c:v>
                </c:pt>
                <c:pt idx="253">
                  <c:v>29.08.2022</c:v>
                </c:pt>
                <c:pt idx="254">
                  <c:v>30.08.2022</c:v>
                </c:pt>
                <c:pt idx="255">
                  <c:v>31.08.2022</c:v>
                </c:pt>
                <c:pt idx="256">
                  <c:v>01.09.2022</c:v>
                </c:pt>
                <c:pt idx="257">
                  <c:v>02.09.2022</c:v>
                </c:pt>
                <c:pt idx="258">
                  <c:v>03.09.2022</c:v>
                </c:pt>
                <c:pt idx="259">
                  <c:v>04.09.2022</c:v>
                </c:pt>
                <c:pt idx="260">
                  <c:v>05.09.2022</c:v>
                </c:pt>
                <c:pt idx="261">
                  <c:v>06.09.2022</c:v>
                </c:pt>
                <c:pt idx="262">
                  <c:v>07.09.2022</c:v>
                </c:pt>
                <c:pt idx="263">
                  <c:v>08.09.2022</c:v>
                </c:pt>
                <c:pt idx="264">
                  <c:v>09.09.2022</c:v>
                </c:pt>
                <c:pt idx="265">
                  <c:v>10.09.2022</c:v>
                </c:pt>
                <c:pt idx="266">
                  <c:v>11.09.2022</c:v>
                </c:pt>
                <c:pt idx="267">
                  <c:v>12.09.2022</c:v>
                </c:pt>
                <c:pt idx="268">
                  <c:v>13.09.2022</c:v>
                </c:pt>
                <c:pt idx="269">
                  <c:v>14.09.2022</c:v>
                </c:pt>
                <c:pt idx="270">
                  <c:v>15.09.2022</c:v>
                </c:pt>
                <c:pt idx="271">
                  <c:v>16.09.2022</c:v>
                </c:pt>
                <c:pt idx="272">
                  <c:v>17.09.2022</c:v>
                </c:pt>
                <c:pt idx="273">
                  <c:v>18.09.2022</c:v>
                </c:pt>
                <c:pt idx="274">
                  <c:v>19.09.2022</c:v>
                </c:pt>
                <c:pt idx="275">
                  <c:v>20.09.2022</c:v>
                </c:pt>
                <c:pt idx="276">
                  <c:v>21.09.2022</c:v>
                </c:pt>
                <c:pt idx="277">
                  <c:v>22.09.2022</c:v>
                </c:pt>
                <c:pt idx="278">
                  <c:v>23.09.2022</c:v>
                </c:pt>
                <c:pt idx="279">
                  <c:v>24.09.2022</c:v>
                </c:pt>
                <c:pt idx="280">
                  <c:v>25.09.2022</c:v>
                </c:pt>
                <c:pt idx="281">
                  <c:v>26.09.2022</c:v>
                </c:pt>
                <c:pt idx="282">
                  <c:v>27.09.2022</c:v>
                </c:pt>
                <c:pt idx="283">
                  <c:v>28.09.2022</c:v>
                </c:pt>
                <c:pt idx="284">
                  <c:v>29.09.2022</c:v>
                </c:pt>
                <c:pt idx="285">
                  <c:v>30.09.2022</c:v>
                </c:pt>
                <c:pt idx="286">
                  <c:v>01.10.2022</c:v>
                </c:pt>
                <c:pt idx="287">
                  <c:v>02.10.2022</c:v>
                </c:pt>
                <c:pt idx="288">
                  <c:v>03.10.2022</c:v>
                </c:pt>
                <c:pt idx="289">
                  <c:v>04.10.2022</c:v>
                </c:pt>
                <c:pt idx="290">
                  <c:v>05.10.2022</c:v>
                </c:pt>
                <c:pt idx="291">
                  <c:v>06.10.2022</c:v>
                </c:pt>
                <c:pt idx="292">
                  <c:v>07.10.2022</c:v>
                </c:pt>
                <c:pt idx="293">
                  <c:v>08.10.2022</c:v>
                </c:pt>
                <c:pt idx="294">
                  <c:v>09.10.2022</c:v>
                </c:pt>
                <c:pt idx="295">
                  <c:v>10.10.2022</c:v>
                </c:pt>
                <c:pt idx="296">
                  <c:v>11.10.2022</c:v>
                </c:pt>
                <c:pt idx="297">
                  <c:v>12.10.2022</c:v>
                </c:pt>
                <c:pt idx="298">
                  <c:v>13.10.2022</c:v>
                </c:pt>
                <c:pt idx="299">
                  <c:v>14.10.2022</c:v>
                </c:pt>
                <c:pt idx="300">
                  <c:v>15.10.2022</c:v>
                </c:pt>
                <c:pt idx="301">
                  <c:v>16.10.2022</c:v>
                </c:pt>
                <c:pt idx="302">
                  <c:v>17.10.2022</c:v>
                </c:pt>
                <c:pt idx="303">
                  <c:v>18.10.2022</c:v>
                </c:pt>
                <c:pt idx="304">
                  <c:v>19.10.2022</c:v>
                </c:pt>
                <c:pt idx="305">
                  <c:v>20.10.2022</c:v>
                </c:pt>
                <c:pt idx="306">
                  <c:v>21.10.2022</c:v>
                </c:pt>
                <c:pt idx="307">
                  <c:v>22.10.2022</c:v>
                </c:pt>
                <c:pt idx="308">
                  <c:v>23.10.2022</c:v>
                </c:pt>
                <c:pt idx="309">
                  <c:v>24.10.2022</c:v>
                </c:pt>
                <c:pt idx="310">
                  <c:v>25.10.2022</c:v>
                </c:pt>
                <c:pt idx="311">
                  <c:v>26.10.2022</c:v>
                </c:pt>
                <c:pt idx="312">
                  <c:v>27.10.2022</c:v>
                </c:pt>
                <c:pt idx="313">
                  <c:v>28.10.2022</c:v>
                </c:pt>
                <c:pt idx="314">
                  <c:v>29.10.2022</c:v>
                </c:pt>
                <c:pt idx="315">
                  <c:v>30.10.2022</c:v>
                </c:pt>
                <c:pt idx="316">
                  <c:v>31.10.2022</c:v>
                </c:pt>
                <c:pt idx="317">
                  <c:v>01.11.2022</c:v>
                </c:pt>
                <c:pt idx="318">
                  <c:v>02.11.2022</c:v>
                </c:pt>
                <c:pt idx="319">
                  <c:v>03.11.2022</c:v>
                </c:pt>
                <c:pt idx="320">
                  <c:v>04.11.2022</c:v>
                </c:pt>
                <c:pt idx="321">
                  <c:v>05.11.2022</c:v>
                </c:pt>
                <c:pt idx="322">
                  <c:v>06.11.2022</c:v>
                </c:pt>
                <c:pt idx="323">
                  <c:v>07.11.2022</c:v>
                </c:pt>
                <c:pt idx="324">
                  <c:v>08.11.2022</c:v>
                </c:pt>
                <c:pt idx="325">
                  <c:v>09.11.2022</c:v>
                </c:pt>
                <c:pt idx="326">
                  <c:v>10.11.2022</c:v>
                </c:pt>
                <c:pt idx="327">
                  <c:v>11.11.2022</c:v>
                </c:pt>
                <c:pt idx="328">
                  <c:v>12.11.2022</c:v>
                </c:pt>
                <c:pt idx="329">
                  <c:v>13.11.2022</c:v>
                </c:pt>
                <c:pt idx="330">
                  <c:v>14.11.2022</c:v>
                </c:pt>
                <c:pt idx="331">
                  <c:v>15.11.2022</c:v>
                </c:pt>
                <c:pt idx="332">
                  <c:v>16.11.2022</c:v>
                </c:pt>
                <c:pt idx="333">
                  <c:v>17.11.2022</c:v>
                </c:pt>
                <c:pt idx="334">
                  <c:v>18.11.2022</c:v>
                </c:pt>
                <c:pt idx="335">
                  <c:v>19.11.2022</c:v>
                </c:pt>
                <c:pt idx="336">
                  <c:v>20.11.2022</c:v>
                </c:pt>
                <c:pt idx="337">
                  <c:v>21.11.2022</c:v>
                </c:pt>
                <c:pt idx="338">
                  <c:v>22.11.2022</c:v>
                </c:pt>
                <c:pt idx="339">
                  <c:v>23.11.2022</c:v>
                </c:pt>
                <c:pt idx="340">
                  <c:v>24.11.2022</c:v>
                </c:pt>
                <c:pt idx="341">
                  <c:v>25.11.2022</c:v>
                </c:pt>
                <c:pt idx="342">
                  <c:v>26.11.2022</c:v>
                </c:pt>
                <c:pt idx="343">
                  <c:v>27.11.2022</c:v>
                </c:pt>
                <c:pt idx="344">
                  <c:v>28.11.2022</c:v>
                </c:pt>
                <c:pt idx="345">
                  <c:v>29.11.2022</c:v>
                </c:pt>
                <c:pt idx="346">
                  <c:v>30.11.2022</c:v>
                </c:pt>
                <c:pt idx="347">
                  <c:v>01.12.2022</c:v>
                </c:pt>
                <c:pt idx="348">
                  <c:v>02.12.2022</c:v>
                </c:pt>
                <c:pt idx="349">
                  <c:v>03.12.2022</c:v>
                </c:pt>
                <c:pt idx="350">
                  <c:v>04.12.2022</c:v>
                </c:pt>
                <c:pt idx="351">
                  <c:v>05.12.2022</c:v>
                </c:pt>
                <c:pt idx="352">
                  <c:v>06.12.2022</c:v>
                </c:pt>
                <c:pt idx="353">
                  <c:v>07.12.2022</c:v>
                </c:pt>
                <c:pt idx="354">
                  <c:v>08.12.2022</c:v>
                </c:pt>
                <c:pt idx="355">
                  <c:v>09.12.2022</c:v>
                </c:pt>
                <c:pt idx="356">
                  <c:v>10.12.2022</c:v>
                </c:pt>
                <c:pt idx="357">
                  <c:v>11.12.2022</c:v>
                </c:pt>
                <c:pt idx="358">
                  <c:v>12.12.2022</c:v>
                </c:pt>
                <c:pt idx="359">
                  <c:v>13.12.2022</c:v>
                </c:pt>
                <c:pt idx="360">
                  <c:v>14.12.2022</c:v>
                </c:pt>
                <c:pt idx="361">
                  <c:v>15.12.2022</c:v>
                </c:pt>
                <c:pt idx="362">
                  <c:v>16.12.2022</c:v>
                </c:pt>
                <c:pt idx="363">
                  <c:v>17.12.2022</c:v>
                </c:pt>
                <c:pt idx="364">
                  <c:v>18.12.2022</c:v>
                </c:pt>
                <c:pt idx="365">
                  <c:v>19.12.2022</c:v>
                </c:pt>
                <c:pt idx="366">
                  <c:v>20.12.2022</c:v>
                </c:pt>
                <c:pt idx="367">
                  <c:v>21.12.2022</c:v>
                </c:pt>
                <c:pt idx="368">
                  <c:v>22.12.2022</c:v>
                </c:pt>
                <c:pt idx="369">
                  <c:v>23.12.2022</c:v>
                </c:pt>
                <c:pt idx="370">
                  <c:v>24.12.2022</c:v>
                </c:pt>
                <c:pt idx="371">
                  <c:v>25.12.2022</c:v>
                </c:pt>
                <c:pt idx="372">
                  <c:v>26.12.2022</c:v>
                </c:pt>
                <c:pt idx="373">
                  <c:v>27.12.2022</c:v>
                </c:pt>
                <c:pt idx="374">
                  <c:v>28.12.2022</c:v>
                </c:pt>
                <c:pt idx="375">
                  <c:v>29.12.2022</c:v>
                </c:pt>
                <c:pt idx="376">
                  <c:v>30.12.2022</c:v>
                </c:pt>
                <c:pt idx="377">
                  <c:v>31.12.2022</c:v>
                </c:pt>
                <c:pt idx="378">
                  <c:v>01.01.2023</c:v>
                </c:pt>
                <c:pt idx="379">
                  <c:v>02.01.2023</c:v>
                </c:pt>
                <c:pt idx="380">
                  <c:v>03.01.2023</c:v>
                </c:pt>
                <c:pt idx="381">
                  <c:v>04.01.2023</c:v>
                </c:pt>
                <c:pt idx="382">
                  <c:v>05.01.2023</c:v>
                </c:pt>
                <c:pt idx="383">
                  <c:v>06.01.2023</c:v>
                </c:pt>
                <c:pt idx="384">
                  <c:v>07.01.2023</c:v>
                </c:pt>
                <c:pt idx="385">
                  <c:v>08.01.2023</c:v>
                </c:pt>
                <c:pt idx="386">
                  <c:v>09.01.2023</c:v>
                </c:pt>
                <c:pt idx="387">
                  <c:v>10.01.2023</c:v>
                </c:pt>
                <c:pt idx="388">
                  <c:v>11.01.2023</c:v>
                </c:pt>
                <c:pt idx="389">
                  <c:v>12.01.2023</c:v>
                </c:pt>
                <c:pt idx="390">
                  <c:v>13.01.2023</c:v>
                </c:pt>
                <c:pt idx="391">
                  <c:v>14.01.2023</c:v>
                </c:pt>
                <c:pt idx="392">
                  <c:v>15.01.2023</c:v>
                </c:pt>
                <c:pt idx="393">
                  <c:v>16.01.2023</c:v>
                </c:pt>
                <c:pt idx="394">
                  <c:v>17.01.2023</c:v>
                </c:pt>
                <c:pt idx="395">
                  <c:v>18.01.2023</c:v>
                </c:pt>
                <c:pt idx="396">
                  <c:v>19.01.2023</c:v>
                </c:pt>
                <c:pt idx="397">
                  <c:v>20.01.2023</c:v>
                </c:pt>
                <c:pt idx="398">
                  <c:v>21.01.2023</c:v>
                </c:pt>
                <c:pt idx="399">
                  <c:v>22.01.2023</c:v>
                </c:pt>
                <c:pt idx="400">
                  <c:v>23.01.2023</c:v>
                </c:pt>
                <c:pt idx="401">
                  <c:v>24.01.2023</c:v>
                </c:pt>
                <c:pt idx="402">
                  <c:v>25.01.2023</c:v>
                </c:pt>
                <c:pt idx="403">
                  <c:v>26.01.2023</c:v>
                </c:pt>
                <c:pt idx="404">
                  <c:v>27.01.2023</c:v>
                </c:pt>
                <c:pt idx="405">
                  <c:v>28.01.2023</c:v>
                </c:pt>
                <c:pt idx="406">
                  <c:v>29.01.2023</c:v>
                </c:pt>
                <c:pt idx="407">
                  <c:v>30.01.2023</c:v>
                </c:pt>
                <c:pt idx="408">
                  <c:v>31.01.2023</c:v>
                </c:pt>
                <c:pt idx="409">
                  <c:v>01.02.2023</c:v>
                </c:pt>
                <c:pt idx="410">
                  <c:v>02.02.2023</c:v>
                </c:pt>
                <c:pt idx="411">
                  <c:v>03.02.2023</c:v>
                </c:pt>
                <c:pt idx="412">
                  <c:v>04.02.2023</c:v>
                </c:pt>
                <c:pt idx="413">
                  <c:v>05.02.2023</c:v>
                </c:pt>
                <c:pt idx="414">
                  <c:v>06.02.2023</c:v>
                </c:pt>
                <c:pt idx="415">
                  <c:v>07.02.2023</c:v>
                </c:pt>
                <c:pt idx="416">
                  <c:v>08.02.2023</c:v>
                </c:pt>
                <c:pt idx="417">
                  <c:v>09.02.2023</c:v>
                </c:pt>
                <c:pt idx="418">
                  <c:v>10.02.2023</c:v>
                </c:pt>
                <c:pt idx="419">
                  <c:v>11.02.2023</c:v>
                </c:pt>
                <c:pt idx="420">
                  <c:v>12.02.2023</c:v>
                </c:pt>
                <c:pt idx="421">
                  <c:v>13.02.2023</c:v>
                </c:pt>
                <c:pt idx="422">
                  <c:v>14.02.2023</c:v>
                </c:pt>
                <c:pt idx="423">
                  <c:v>15.02.2023</c:v>
                </c:pt>
                <c:pt idx="424">
                  <c:v>16.02.2023</c:v>
                </c:pt>
                <c:pt idx="425">
                  <c:v>17.02.2023</c:v>
                </c:pt>
                <c:pt idx="426">
                  <c:v>18.02.2023</c:v>
                </c:pt>
                <c:pt idx="427">
                  <c:v>19.02.2023</c:v>
                </c:pt>
                <c:pt idx="428">
                  <c:v>20.02.2023</c:v>
                </c:pt>
                <c:pt idx="429">
                  <c:v>21.02.2023</c:v>
                </c:pt>
                <c:pt idx="430">
                  <c:v>22.02.2023</c:v>
                </c:pt>
                <c:pt idx="431">
                  <c:v>23.02.2023</c:v>
                </c:pt>
                <c:pt idx="432">
                  <c:v>24.02.2023</c:v>
                </c:pt>
                <c:pt idx="433">
                  <c:v>25.02.2023</c:v>
                </c:pt>
                <c:pt idx="434">
                  <c:v>26.02.2023</c:v>
                </c:pt>
                <c:pt idx="435">
                  <c:v>27.02.2023</c:v>
                </c:pt>
                <c:pt idx="436">
                  <c:v>28.02.2023</c:v>
                </c:pt>
                <c:pt idx="437">
                  <c:v>01.03.2023</c:v>
                </c:pt>
                <c:pt idx="438">
                  <c:v>02.03.2023</c:v>
                </c:pt>
                <c:pt idx="439">
                  <c:v>03.03.2023</c:v>
                </c:pt>
                <c:pt idx="440">
                  <c:v>04.03.2023</c:v>
                </c:pt>
                <c:pt idx="441">
                  <c:v>05.03.2023</c:v>
                </c:pt>
                <c:pt idx="442">
                  <c:v>06.03.2023</c:v>
                </c:pt>
                <c:pt idx="443">
                  <c:v>07.03.2023</c:v>
                </c:pt>
                <c:pt idx="444">
                  <c:v>08.03.2023</c:v>
                </c:pt>
                <c:pt idx="445">
                  <c:v>09.03.2023</c:v>
                </c:pt>
                <c:pt idx="446">
                  <c:v>10.03.2023</c:v>
                </c:pt>
                <c:pt idx="447">
                  <c:v>11.03.2023</c:v>
                </c:pt>
                <c:pt idx="448">
                  <c:v>12.03.2023</c:v>
                </c:pt>
                <c:pt idx="449">
                  <c:v>13.03.2023</c:v>
                </c:pt>
                <c:pt idx="450">
                  <c:v>14.03.2023</c:v>
                </c:pt>
                <c:pt idx="451">
                  <c:v>15.03.2023</c:v>
                </c:pt>
                <c:pt idx="452">
                  <c:v>16.03.2023</c:v>
                </c:pt>
                <c:pt idx="453">
                  <c:v>17.03.2023</c:v>
                </c:pt>
                <c:pt idx="454">
                  <c:v>18.03.2023</c:v>
                </c:pt>
                <c:pt idx="455">
                  <c:v>19.03.2023</c:v>
                </c:pt>
                <c:pt idx="456">
                  <c:v>20.03.2023</c:v>
                </c:pt>
                <c:pt idx="457">
                  <c:v>21.03.2023</c:v>
                </c:pt>
                <c:pt idx="458">
                  <c:v>22.03.2023</c:v>
                </c:pt>
                <c:pt idx="459">
                  <c:v>23.03.2023</c:v>
                </c:pt>
                <c:pt idx="460">
                  <c:v>24.03.2023</c:v>
                </c:pt>
                <c:pt idx="461">
                  <c:v>25.03.2023</c:v>
                </c:pt>
                <c:pt idx="462">
                  <c:v>26.03.2023</c:v>
                </c:pt>
                <c:pt idx="463">
                  <c:v>27.03.2023</c:v>
                </c:pt>
                <c:pt idx="464">
                  <c:v>28.03.2023</c:v>
                </c:pt>
                <c:pt idx="465">
                  <c:v>29.03.2023</c:v>
                </c:pt>
                <c:pt idx="466">
                  <c:v>30.03.2023</c:v>
                </c:pt>
                <c:pt idx="467">
                  <c:v>31.03.2023</c:v>
                </c:pt>
                <c:pt idx="468">
                  <c:v>01.04.2023</c:v>
                </c:pt>
                <c:pt idx="469">
                  <c:v>02.04.2023</c:v>
                </c:pt>
                <c:pt idx="470">
                  <c:v>03.04.2023</c:v>
                </c:pt>
                <c:pt idx="471">
                  <c:v>04.04.2023</c:v>
                </c:pt>
                <c:pt idx="472">
                  <c:v>05.04.2023</c:v>
                </c:pt>
                <c:pt idx="473">
                  <c:v>06.04.2023</c:v>
                </c:pt>
                <c:pt idx="474">
                  <c:v>07.04.2023</c:v>
                </c:pt>
                <c:pt idx="475">
                  <c:v>08.04.2023</c:v>
                </c:pt>
                <c:pt idx="476">
                  <c:v>09.04.2023</c:v>
                </c:pt>
                <c:pt idx="477">
                  <c:v>10.04.2023</c:v>
                </c:pt>
                <c:pt idx="478">
                  <c:v>11.04.2023</c:v>
                </c:pt>
                <c:pt idx="479">
                  <c:v>12.04.2023</c:v>
                </c:pt>
                <c:pt idx="480">
                  <c:v>13.04.2023</c:v>
                </c:pt>
                <c:pt idx="481">
                  <c:v>14.04.2023</c:v>
                </c:pt>
                <c:pt idx="482">
                  <c:v>15.04.2023</c:v>
                </c:pt>
                <c:pt idx="483">
                  <c:v>16.04.2023</c:v>
                </c:pt>
                <c:pt idx="484">
                  <c:v>17.04.2023</c:v>
                </c:pt>
                <c:pt idx="485">
                  <c:v>18.04.2023</c:v>
                </c:pt>
                <c:pt idx="486">
                  <c:v>19.04.2023</c:v>
                </c:pt>
                <c:pt idx="487">
                  <c:v>20.04.2023</c:v>
                </c:pt>
                <c:pt idx="488">
                  <c:v>21.04.2023</c:v>
                </c:pt>
                <c:pt idx="489">
                  <c:v>22.04.2023</c:v>
                </c:pt>
                <c:pt idx="490">
                  <c:v>23.04.2023</c:v>
                </c:pt>
                <c:pt idx="491">
                  <c:v>24.04.2023</c:v>
                </c:pt>
                <c:pt idx="492">
                  <c:v>25.04.2023</c:v>
                </c:pt>
                <c:pt idx="493">
                  <c:v>26.04.2023</c:v>
                </c:pt>
                <c:pt idx="494">
                  <c:v>27.04.2023</c:v>
                </c:pt>
                <c:pt idx="495">
                  <c:v>28.04.2023</c:v>
                </c:pt>
                <c:pt idx="496">
                  <c:v>29.04.2023</c:v>
                </c:pt>
                <c:pt idx="497">
                  <c:v>30.04.2023</c:v>
                </c:pt>
                <c:pt idx="498">
                  <c:v>01.05.2023</c:v>
                </c:pt>
                <c:pt idx="499">
                  <c:v>02.05.2023</c:v>
                </c:pt>
                <c:pt idx="500">
                  <c:v>03.05.2023</c:v>
                </c:pt>
                <c:pt idx="501">
                  <c:v>04.05.2023</c:v>
                </c:pt>
                <c:pt idx="502">
                  <c:v>05.05.2023</c:v>
                </c:pt>
                <c:pt idx="503">
                  <c:v>06.05.2023</c:v>
                </c:pt>
                <c:pt idx="504">
                  <c:v>07.05.2023</c:v>
                </c:pt>
                <c:pt idx="505">
                  <c:v>08.05.2023</c:v>
                </c:pt>
                <c:pt idx="506">
                  <c:v>09.05.2023</c:v>
                </c:pt>
                <c:pt idx="507">
                  <c:v>10.05.2023</c:v>
                </c:pt>
                <c:pt idx="508">
                  <c:v>11.05.2023</c:v>
                </c:pt>
                <c:pt idx="509">
                  <c:v>12.05.2023</c:v>
                </c:pt>
                <c:pt idx="510">
                  <c:v>13.05.2023</c:v>
                </c:pt>
                <c:pt idx="511">
                  <c:v>14.05.2023</c:v>
                </c:pt>
                <c:pt idx="512">
                  <c:v>15.05.2023</c:v>
                </c:pt>
                <c:pt idx="513">
                  <c:v>16.05.2023</c:v>
                </c:pt>
                <c:pt idx="514">
                  <c:v>17.05.2023</c:v>
                </c:pt>
                <c:pt idx="515">
                  <c:v>18.05.2023</c:v>
                </c:pt>
                <c:pt idx="516">
                  <c:v>19.05.2023</c:v>
                </c:pt>
                <c:pt idx="517">
                  <c:v>20.05.2023</c:v>
                </c:pt>
                <c:pt idx="518">
                  <c:v>21.05.2023</c:v>
                </c:pt>
                <c:pt idx="519">
                  <c:v>22.05.2023</c:v>
                </c:pt>
                <c:pt idx="520">
                  <c:v>23.05.2023</c:v>
                </c:pt>
                <c:pt idx="521">
                  <c:v>24.05.2023</c:v>
                </c:pt>
                <c:pt idx="522">
                  <c:v>25.05.2023</c:v>
                </c:pt>
                <c:pt idx="523">
                  <c:v>26.05.2023</c:v>
                </c:pt>
                <c:pt idx="524">
                  <c:v>27.05.2023</c:v>
                </c:pt>
                <c:pt idx="525">
                  <c:v>28.05.2023</c:v>
                </c:pt>
                <c:pt idx="526">
                  <c:v>29.05.2023</c:v>
                </c:pt>
                <c:pt idx="527">
                  <c:v>30.05.2023</c:v>
                </c:pt>
                <c:pt idx="528">
                  <c:v>31.05.2023</c:v>
                </c:pt>
                <c:pt idx="529">
                  <c:v>01.06.2023</c:v>
                </c:pt>
                <c:pt idx="530">
                  <c:v>02.06.2023</c:v>
                </c:pt>
                <c:pt idx="531">
                  <c:v>03.06.2023</c:v>
                </c:pt>
                <c:pt idx="532">
                  <c:v>04.06.2023</c:v>
                </c:pt>
                <c:pt idx="533">
                  <c:v>05.06.2023</c:v>
                </c:pt>
                <c:pt idx="534">
                  <c:v>06.06.2023</c:v>
                </c:pt>
                <c:pt idx="535">
                  <c:v>07.06.2023</c:v>
                </c:pt>
                <c:pt idx="536">
                  <c:v>08.06.2023</c:v>
                </c:pt>
                <c:pt idx="537">
                  <c:v>09.06.2023</c:v>
                </c:pt>
                <c:pt idx="538">
                  <c:v>10.06.2023</c:v>
                </c:pt>
                <c:pt idx="539">
                  <c:v>11.06.2023</c:v>
                </c:pt>
                <c:pt idx="540">
                  <c:v>12.06.2023</c:v>
                </c:pt>
                <c:pt idx="541">
                  <c:v>13.06.2023</c:v>
                </c:pt>
                <c:pt idx="542">
                  <c:v>14.06.2023</c:v>
                </c:pt>
                <c:pt idx="543">
                  <c:v>15.06.2023</c:v>
                </c:pt>
                <c:pt idx="544">
                  <c:v>16.06.2023</c:v>
                </c:pt>
                <c:pt idx="545">
                  <c:v>17.06.2023</c:v>
                </c:pt>
                <c:pt idx="546">
                  <c:v>18.06.2023</c:v>
                </c:pt>
                <c:pt idx="547">
                  <c:v>19.06.2023</c:v>
                </c:pt>
                <c:pt idx="548">
                  <c:v>20.06.2023</c:v>
                </c:pt>
                <c:pt idx="549">
                  <c:v>21.06.2023</c:v>
                </c:pt>
                <c:pt idx="550">
                  <c:v>22.06.2023</c:v>
                </c:pt>
                <c:pt idx="551">
                  <c:v>23.06.2023</c:v>
                </c:pt>
                <c:pt idx="552">
                  <c:v>24.06.2023</c:v>
                </c:pt>
                <c:pt idx="553">
                  <c:v>25.06.2023</c:v>
                </c:pt>
                <c:pt idx="554">
                  <c:v>26.06.2023</c:v>
                </c:pt>
                <c:pt idx="555">
                  <c:v>27.06.2023</c:v>
                </c:pt>
                <c:pt idx="556">
                  <c:v>28.06.2023</c:v>
                </c:pt>
                <c:pt idx="557">
                  <c:v>29.06.2023</c:v>
                </c:pt>
                <c:pt idx="558">
                  <c:v>30.06.2023</c:v>
                </c:pt>
                <c:pt idx="559">
                  <c:v>01.07.2023</c:v>
                </c:pt>
                <c:pt idx="560">
                  <c:v>02.07.2023</c:v>
                </c:pt>
                <c:pt idx="561">
                  <c:v>03.07.2023</c:v>
                </c:pt>
                <c:pt idx="562">
                  <c:v>04.07.2023</c:v>
                </c:pt>
                <c:pt idx="563">
                  <c:v>05.07.2023</c:v>
                </c:pt>
                <c:pt idx="564">
                  <c:v>06.07.2023</c:v>
                </c:pt>
                <c:pt idx="565">
                  <c:v>07.07.2023</c:v>
                </c:pt>
                <c:pt idx="566">
                  <c:v>08.07.2023</c:v>
                </c:pt>
                <c:pt idx="567">
                  <c:v>09.07.2023</c:v>
                </c:pt>
                <c:pt idx="568">
                  <c:v>10.07.2023</c:v>
                </c:pt>
                <c:pt idx="569">
                  <c:v>11.07.2023</c:v>
                </c:pt>
                <c:pt idx="570">
                  <c:v>12.07.2023</c:v>
                </c:pt>
                <c:pt idx="571">
                  <c:v>13.07.2023</c:v>
                </c:pt>
                <c:pt idx="572">
                  <c:v>14.07.2023</c:v>
                </c:pt>
                <c:pt idx="573">
                  <c:v>15.07.2023</c:v>
                </c:pt>
                <c:pt idx="574">
                  <c:v>16.07.2023</c:v>
                </c:pt>
                <c:pt idx="575">
                  <c:v>17.07.2023</c:v>
                </c:pt>
                <c:pt idx="576">
                  <c:v>18.07.2023</c:v>
                </c:pt>
                <c:pt idx="577">
                  <c:v>19.07.2023</c:v>
                </c:pt>
                <c:pt idx="578">
                  <c:v>20.07.2023</c:v>
                </c:pt>
                <c:pt idx="579">
                  <c:v>21.07.2023</c:v>
                </c:pt>
                <c:pt idx="580">
                  <c:v>22.07.2023</c:v>
                </c:pt>
                <c:pt idx="581">
                  <c:v>23.07.2023</c:v>
                </c:pt>
                <c:pt idx="582">
                  <c:v>24.07.2023</c:v>
                </c:pt>
                <c:pt idx="583">
                  <c:v>25.07.2023</c:v>
                </c:pt>
                <c:pt idx="584">
                  <c:v>26.07.2023</c:v>
                </c:pt>
                <c:pt idx="585">
                  <c:v>27.07.2023</c:v>
                </c:pt>
                <c:pt idx="586">
                  <c:v>28.07.2023</c:v>
                </c:pt>
                <c:pt idx="587">
                  <c:v>29.07.2023</c:v>
                </c:pt>
                <c:pt idx="588">
                  <c:v>30.07.2023</c:v>
                </c:pt>
                <c:pt idx="589">
                  <c:v>31.07.2023</c:v>
                </c:pt>
                <c:pt idx="590">
                  <c:v>01.08.2023</c:v>
                </c:pt>
                <c:pt idx="591">
                  <c:v>02.08.2023</c:v>
                </c:pt>
                <c:pt idx="592">
                  <c:v>03.08.2023</c:v>
                </c:pt>
                <c:pt idx="593">
                  <c:v>04.08.2023</c:v>
                </c:pt>
                <c:pt idx="594">
                  <c:v>05.08.2023</c:v>
                </c:pt>
                <c:pt idx="595">
                  <c:v>06.08.2023</c:v>
                </c:pt>
                <c:pt idx="596">
                  <c:v>07.08.2023</c:v>
                </c:pt>
                <c:pt idx="597">
                  <c:v>08.08.2023</c:v>
                </c:pt>
                <c:pt idx="598">
                  <c:v>09.08.2023</c:v>
                </c:pt>
                <c:pt idx="599">
                  <c:v>10.08.2023</c:v>
                </c:pt>
                <c:pt idx="600">
                  <c:v>11.08.2023</c:v>
                </c:pt>
                <c:pt idx="601">
                  <c:v>12.08.2023</c:v>
                </c:pt>
                <c:pt idx="602">
                  <c:v>13.08.2023</c:v>
                </c:pt>
                <c:pt idx="603">
                  <c:v>14.08.2023</c:v>
                </c:pt>
                <c:pt idx="604">
                  <c:v>15.08.2023</c:v>
                </c:pt>
                <c:pt idx="605">
                  <c:v>16.08.2023</c:v>
                </c:pt>
                <c:pt idx="606">
                  <c:v>17.08.2023</c:v>
                </c:pt>
                <c:pt idx="607">
                  <c:v>18.08.2023</c:v>
                </c:pt>
                <c:pt idx="608">
                  <c:v>19.08.2023</c:v>
                </c:pt>
                <c:pt idx="609">
                  <c:v>20.08.2023</c:v>
                </c:pt>
                <c:pt idx="610">
                  <c:v>21.08.2023</c:v>
                </c:pt>
                <c:pt idx="611">
                  <c:v>22.08.2023</c:v>
                </c:pt>
                <c:pt idx="612">
                  <c:v>23.08.2023</c:v>
                </c:pt>
                <c:pt idx="613">
                  <c:v>24.08.2023</c:v>
                </c:pt>
                <c:pt idx="614">
                  <c:v>25.08.2023</c:v>
                </c:pt>
                <c:pt idx="615">
                  <c:v>26.08.2023</c:v>
                </c:pt>
                <c:pt idx="616">
                  <c:v>27.08.2023</c:v>
                </c:pt>
                <c:pt idx="617">
                  <c:v>28.08.2023</c:v>
                </c:pt>
                <c:pt idx="618">
                  <c:v>29.08.2023</c:v>
                </c:pt>
                <c:pt idx="619">
                  <c:v>30.08.2023</c:v>
                </c:pt>
                <c:pt idx="620">
                  <c:v>31.08.2023</c:v>
                </c:pt>
                <c:pt idx="621">
                  <c:v>01.09.2023</c:v>
                </c:pt>
                <c:pt idx="622">
                  <c:v>02.09.2023</c:v>
                </c:pt>
                <c:pt idx="623">
                  <c:v>03.09.2023</c:v>
                </c:pt>
                <c:pt idx="624">
                  <c:v>04.09.2023</c:v>
                </c:pt>
                <c:pt idx="625">
                  <c:v>05.09.2023</c:v>
                </c:pt>
                <c:pt idx="626">
                  <c:v>06.09.2023</c:v>
                </c:pt>
                <c:pt idx="627">
                  <c:v>07.09.2023</c:v>
                </c:pt>
                <c:pt idx="628">
                  <c:v>08.09.2023</c:v>
                </c:pt>
                <c:pt idx="629">
                  <c:v>09.09.2023</c:v>
                </c:pt>
                <c:pt idx="630">
                  <c:v>10.09.2023</c:v>
                </c:pt>
                <c:pt idx="631">
                  <c:v>11.09.2023</c:v>
                </c:pt>
                <c:pt idx="632">
                  <c:v>12.09.2023</c:v>
                </c:pt>
                <c:pt idx="633">
                  <c:v>13.09.2023</c:v>
                </c:pt>
                <c:pt idx="634">
                  <c:v>14.09.2023</c:v>
                </c:pt>
                <c:pt idx="635">
                  <c:v>15.09.2023</c:v>
                </c:pt>
                <c:pt idx="636">
                  <c:v>16.09.2023</c:v>
                </c:pt>
                <c:pt idx="637">
                  <c:v>17.09.2023</c:v>
                </c:pt>
                <c:pt idx="638">
                  <c:v>18.09.2023</c:v>
                </c:pt>
                <c:pt idx="639">
                  <c:v>19.09.2023</c:v>
                </c:pt>
                <c:pt idx="640">
                  <c:v>20.09.2023</c:v>
                </c:pt>
                <c:pt idx="641">
                  <c:v>21.09.2023</c:v>
                </c:pt>
                <c:pt idx="642">
                  <c:v>22.09.2023</c:v>
                </c:pt>
                <c:pt idx="643">
                  <c:v>23.09.2023</c:v>
                </c:pt>
                <c:pt idx="644">
                  <c:v>24.09.2023</c:v>
                </c:pt>
                <c:pt idx="645">
                  <c:v>25.09.2023</c:v>
                </c:pt>
                <c:pt idx="646">
                  <c:v>26.09.2023</c:v>
                </c:pt>
                <c:pt idx="647">
                  <c:v>27.09.2023</c:v>
                </c:pt>
                <c:pt idx="648">
                  <c:v>28.09.2023</c:v>
                </c:pt>
                <c:pt idx="649">
                  <c:v>29.09.2023</c:v>
                </c:pt>
                <c:pt idx="650">
                  <c:v>30.09.2023</c:v>
                </c:pt>
                <c:pt idx="651">
                  <c:v>01.10.2023</c:v>
                </c:pt>
                <c:pt idx="652">
                  <c:v>02.10.2023</c:v>
                </c:pt>
                <c:pt idx="653">
                  <c:v>03.10.2023</c:v>
                </c:pt>
                <c:pt idx="654">
                  <c:v>04.10.2023</c:v>
                </c:pt>
                <c:pt idx="655">
                  <c:v>05.10.2023</c:v>
                </c:pt>
                <c:pt idx="656">
                  <c:v>06.10.2023</c:v>
                </c:pt>
                <c:pt idx="657">
                  <c:v>07.10.2023</c:v>
                </c:pt>
                <c:pt idx="658">
                  <c:v>08.10.2023</c:v>
                </c:pt>
                <c:pt idx="659">
                  <c:v>09.10.2023</c:v>
                </c:pt>
                <c:pt idx="660">
                  <c:v>10.10.2023</c:v>
                </c:pt>
                <c:pt idx="661">
                  <c:v>11.10.2023</c:v>
                </c:pt>
                <c:pt idx="662">
                  <c:v>12.10.2023</c:v>
                </c:pt>
                <c:pt idx="663">
                  <c:v>13.10.2023</c:v>
                </c:pt>
                <c:pt idx="664">
                  <c:v>14.10.2023</c:v>
                </c:pt>
                <c:pt idx="665">
                  <c:v>15.10.2023</c:v>
                </c:pt>
                <c:pt idx="666">
                  <c:v>16.10.2023</c:v>
                </c:pt>
                <c:pt idx="667">
                  <c:v>17.10.2023</c:v>
                </c:pt>
                <c:pt idx="668">
                  <c:v>18.10.2023</c:v>
                </c:pt>
                <c:pt idx="669">
                  <c:v>19.10.2023</c:v>
                </c:pt>
                <c:pt idx="670">
                  <c:v>20.10.2023</c:v>
                </c:pt>
                <c:pt idx="671">
                  <c:v>21.10.2023</c:v>
                </c:pt>
                <c:pt idx="672">
                  <c:v>22.10.2023</c:v>
                </c:pt>
                <c:pt idx="673">
                  <c:v>23.10.2023</c:v>
                </c:pt>
                <c:pt idx="674">
                  <c:v>24.10.2023</c:v>
                </c:pt>
                <c:pt idx="675">
                  <c:v>25.10.2023</c:v>
                </c:pt>
                <c:pt idx="676">
                  <c:v>26.10.2023</c:v>
                </c:pt>
                <c:pt idx="677">
                  <c:v>27.10.2023</c:v>
                </c:pt>
                <c:pt idx="678">
                  <c:v>28.10.2023</c:v>
                </c:pt>
                <c:pt idx="679">
                  <c:v>29.10.2023</c:v>
                </c:pt>
                <c:pt idx="680">
                  <c:v>30.10.2023</c:v>
                </c:pt>
                <c:pt idx="681">
                  <c:v>31.10.2023</c:v>
                </c:pt>
                <c:pt idx="682">
                  <c:v>01.11.2023</c:v>
                </c:pt>
                <c:pt idx="683">
                  <c:v>02.11.2023</c:v>
                </c:pt>
                <c:pt idx="684">
                  <c:v>03.11.2023</c:v>
                </c:pt>
                <c:pt idx="685">
                  <c:v>04.11.2023</c:v>
                </c:pt>
                <c:pt idx="686">
                  <c:v>05.11.2023</c:v>
                </c:pt>
                <c:pt idx="687">
                  <c:v>06.11.2023</c:v>
                </c:pt>
                <c:pt idx="688">
                  <c:v>07.11.2023</c:v>
                </c:pt>
                <c:pt idx="689">
                  <c:v>08.11.2023</c:v>
                </c:pt>
                <c:pt idx="690">
                  <c:v>09.11.2023</c:v>
                </c:pt>
                <c:pt idx="691">
                  <c:v>10.11.2023</c:v>
                </c:pt>
                <c:pt idx="692">
                  <c:v>11.11.2023</c:v>
                </c:pt>
                <c:pt idx="693">
                  <c:v>12.11.2023</c:v>
                </c:pt>
                <c:pt idx="694">
                  <c:v>13.11.2023</c:v>
                </c:pt>
                <c:pt idx="695">
                  <c:v>14.11.2023</c:v>
                </c:pt>
                <c:pt idx="706">
                  <c:v>population</c:v>
                </c:pt>
              </c:strCache>
            </c:strRef>
          </c:cat>
          <c:val>
            <c:numRef>
              <c:f>'age distribution'!$P$2:$P$807</c:f>
              <c:numCache>
                <c:formatCode>0.00%</c:formatCode>
                <c:ptCount val="806"/>
                <c:pt idx="0">
                  <c:v>9.3534482758620696E-2</c:v>
                </c:pt>
                <c:pt idx="1">
                  <c:v>9.5454545454545459E-2</c:v>
                </c:pt>
                <c:pt idx="2">
                  <c:v>9.5352915387987722E-2</c:v>
                </c:pt>
                <c:pt idx="3">
                  <c:v>9.3736017897091725E-2</c:v>
                </c:pt>
                <c:pt idx="4">
                  <c:v>9.4890510948905105E-2</c:v>
                </c:pt>
                <c:pt idx="5">
                  <c:v>9.7384399813171416E-2</c:v>
                </c:pt>
                <c:pt idx="6">
                  <c:v>9.992979171542242E-2</c:v>
                </c:pt>
                <c:pt idx="7">
                  <c:v>9.8724610297590928E-2</c:v>
                </c:pt>
                <c:pt idx="8">
                  <c:v>9.8906324298621021E-2</c:v>
                </c:pt>
                <c:pt idx="9">
                  <c:v>9.7625968992248069E-2</c:v>
                </c:pt>
                <c:pt idx="10">
                  <c:v>9.6903096903096897E-2</c:v>
                </c:pt>
                <c:pt idx="11">
                  <c:v>9.9156657296192177E-2</c:v>
                </c:pt>
                <c:pt idx="12">
                  <c:v>9.8121085594989568E-2</c:v>
                </c:pt>
                <c:pt idx="13">
                  <c:v>9.7516339869281043E-2</c:v>
                </c:pt>
                <c:pt idx="14">
                  <c:v>9.8003152916447719E-2</c:v>
                </c:pt>
                <c:pt idx="15">
                  <c:v>9.4160967911625454E-2</c:v>
                </c:pt>
                <c:pt idx="16">
                  <c:v>9.4822888283378745E-2</c:v>
                </c:pt>
                <c:pt idx="17">
                  <c:v>9.2389778152204435E-2</c:v>
                </c:pt>
                <c:pt idx="18">
                  <c:v>9.1014829892410581E-2</c:v>
                </c:pt>
                <c:pt idx="19">
                  <c:v>8.8757396449704137E-2</c:v>
                </c:pt>
                <c:pt idx="20">
                  <c:v>8.9318044659022336E-2</c:v>
                </c:pt>
                <c:pt idx="21">
                  <c:v>8.8603727467155516E-2</c:v>
                </c:pt>
                <c:pt idx="22">
                  <c:v>9.1104955370883353E-2</c:v>
                </c:pt>
                <c:pt idx="23">
                  <c:v>9.1024421186171905E-2</c:v>
                </c:pt>
                <c:pt idx="24">
                  <c:v>8.8254593175853019E-2</c:v>
                </c:pt>
                <c:pt idx="25">
                  <c:v>8.9309878213802429E-2</c:v>
                </c:pt>
                <c:pt idx="26">
                  <c:v>8.8563458856345881E-2</c:v>
                </c:pt>
                <c:pt idx="27">
                  <c:v>8.9381480157311399E-2</c:v>
                </c:pt>
                <c:pt idx="28">
                  <c:v>9.0080233406272789E-2</c:v>
                </c:pt>
                <c:pt idx="29">
                  <c:v>8.7099125364431484E-2</c:v>
                </c:pt>
                <c:pt idx="30">
                  <c:v>9.1488563929508812E-2</c:v>
                </c:pt>
                <c:pt idx="31">
                  <c:v>8.8326848249027243E-2</c:v>
                </c:pt>
                <c:pt idx="32">
                  <c:v>9.1131998365345315E-2</c:v>
                </c:pt>
                <c:pt idx="33">
                  <c:v>8.850289495450786E-2</c:v>
                </c:pt>
                <c:pt idx="34">
                  <c:v>8.8824020016680563E-2</c:v>
                </c:pt>
                <c:pt idx="35">
                  <c:v>9.1171617161716165E-2</c:v>
                </c:pt>
                <c:pt idx="36">
                  <c:v>8.8815789473684209E-2</c:v>
                </c:pt>
                <c:pt idx="37">
                  <c:v>8.722871452420701E-2</c:v>
                </c:pt>
                <c:pt idx="38">
                  <c:v>8.7986463620981392E-2</c:v>
                </c:pt>
                <c:pt idx="39">
                  <c:v>8.8429388473383191E-2</c:v>
                </c:pt>
                <c:pt idx="40">
                  <c:v>8.3665338645418322E-2</c:v>
                </c:pt>
                <c:pt idx="41">
                  <c:v>8.2808280828082809E-2</c:v>
                </c:pt>
                <c:pt idx="42">
                  <c:v>8.2892416225749554E-2</c:v>
                </c:pt>
                <c:pt idx="43">
                  <c:v>8.2465277777777776E-2</c:v>
                </c:pt>
                <c:pt idx="44">
                  <c:v>8.2779991146525012E-2</c:v>
                </c:pt>
                <c:pt idx="45">
                  <c:v>8.351363046300303E-2</c:v>
                </c:pt>
                <c:pt idx="46">
                  <c:v>8.0901856763925736E-2</c:v>
                </c:pt>
                <c:pt idx="47">
                  <c:v>7.5455333911535125E-2</c:v>
                </c:pt>
                <c:pt idx="48">
                  <c:v>7.9791847354726803E-2</c:v>
                </c:pt>
                <c:pt idx="49">
                  <c:v>8.0665813060179253E-2</c:v>
                </c:pt>
                <c:pt idx="50">
                  <c:v>7.7052631578947373E-2</c:v>
                </c:pt>
                <c:pt idx="51">
                  <c:v>7.4832775919732447E-2</c:v>
                </c:pt>
                <c:pt idx="52">
                  <c:v>7.3007926574885279E-2</c:v>
                </c:pt>
                <c:pt idx="53">
                  <c:v>7.3038397328881469E-2</c:v>
                </c:pt>
                <c:pt idx="54">
                  <c:v>7.1993341656263005E-2</c:v>
                </c:pt>
                <c:pt idx="55">
                  <c:v>7.1547420965058242E-2</c:v>
                </c:pt>
                <c:pt idx="56">
                  <c:v>6.9490131578947373E-2</c:v>
                </c:pt>
                <c:pt idx="57">
                  <c:v>6.7474747474747479E-2</c:v>
                </c:pt>
                <c:pt idx="58">
                  <c:v>6.8855084067253797E-2</c:v>
                </c:pt>
                <c:pt idx="59">
                  <c:v>7.0473876063183477E-2</c:v>
                </c:pt>
                <c:pt idx="60">
                  <c:v>7.313131313131313E-2</c:v>
                </c:pt>
                <c:pt idx="61">
                  <c:v>6.9757899056216655E-2</c:v>
                </c:pt>
                <c:pt idx="62">
                  <c:v>6.9507654116673562E-2</c:v>
                </c:pt>
                <c:pt idx="63">
                  <c:v>6.725146198830409E-2</c:v>
                </c:pt>
                <c:pt idx="64">
                  <c:v>6.5397350993377484E-2</c:v>
                </c:pt>
                <c:pt idx="65">
                  <c:v>6.5081351689612016E-2</c:v>
                </c:pt>
                <c:pt idx="66">
                  <c:v>6.2969140950792327E-2</c:v>
                </c:pt>
                <c:pt idx="67">
                  <c:v>6.3485113835376528E-2</c:v>
                </c:pt>
                <c:pt idx="68">
                  <c:v>6.3783311489733513E-2</c:v>
                </c:pt>
                <c:pt idx="69">
                  <c:v>6.2139369729249889E-2</c:v>
                </c:pt>
                <c:pt idx="70">
                  <c:v>5.9348505131637662E-2</c:v>
                </c:pt>
                <c:pt idx="71">
                  <c:v>5.7894736842105263E-2</c:v>
                </c:pt>
                <c:pt idx="72">
                  <c:v>5.9877622377622376E-2</c:v>
                </c:pt>
                <c:pt idx="73">
                  <c:v>5.8155383916401633E-2</c:v>
                </c:pt>
                <c:pt idx="74">
                  <c:v>5.7156133828996279E-2</c:v>
                </c:pt>
                <c:pt idx="75">
                  <c:v>5.9715639810426539E-2</c:v>
                </c:pt>
                <c:pt idx="76">
                  <c:v>5.6110318592486927E-2</c:v>
                </c:pt>
                <c:pt idx="77">
                  <c:v>5.6083650190114069E-2</c:v>
                </c:pt>
                <c:pt idx="78">
                  <c:v>5.3991693585602213E-2</c:v>
                </c:pt>
                <c:pt idx="79">
                  <c:v>5.0509731232622798E-2</c:v>
                </c:pt>
                <c:pt idx="80">
                  <c:v>5.3352219074598681E-2</c:v>
                </c:pt>
                <c:pt idx="81">
                  <c:v>5.0118203309692674E-2</c:v>
                </c:pt>
                <c:pt idx="82">
                  <c:v>4.725897920604915E-2</c:v>
                </c:pt>
                <c:pt idx="83">
                  <c:v>4.9265750828990998E-2</c:v>
                </c:pt>
                <c:pt idx="84">
                  <c:v>4.6989051094890509E-2</c:v>
                </c:pt>
                <c:pt idx="85">
                  <c:v>4.3382027445772464E-2</c:v>
                </c:pt>
                <c:pt idx="86">
                  <c:v>4.8387096774193547E-2</c:v>
                </c:pt>
                <c:pt idx="87">
                  <c:v>5.4711246200607903E-2</c:v>
                </c:pt>
                <c:pt idx="88">
                  <c:v>4.8535198950590296E-2</c:v>
                </c:pt>
                <c:pt idx="89">
                  <c:v>5.0350262697022766E-2</c:v>
                </c:pt>
                <c:pt idx="90">
                  <c:v>4.4642857142857144E-2</c:v>
                </c:pt>
                <c:pt idx="91">
                  <c:v>4.3209876543209874E-2</c:v>
                </c:pt>
                <c:pt idx="92">
                  <c:v>4.2163543441226574E-2</c:v>
                </c:pt>
                <c:pt idx="93">
                  <c:v>4.031919361612768E-2</c:v>
                </c:pt>
                <c:pt idx="94">
                  <c:v>4.1166380789022301E-2</c:v>
                </c:pt>
                <c:pt idx="95">
                  <c:v>4.0842648323301804E-2</c:v>
                </c:pt>
                <c:pt idx="96">
                  <c:v>4.5119305856832971E-2</c:v>
                </c:pt>
                <c:pt idx="97">
                  <c:v>4.5396145610278375E-2</c:v>
                </c:pt>
                <c:pt idx="98">
                  <c:v>4.9229452054794523E-2</c:v>
                </c:pt>
                <c:pt idx="99">
                  <c:v>4.7962648556876063E-2</c:v>
                </c:pt>
                <c:pt idx="100">
                  <c:v>4.9221708035338665E-2</c:v>
                </c:pt>
                <c:pt idx="101">
                  <c:v>4.5454545454545456E-2</c:v>
                </c:pt>
                <c:pt idx="102">
                  <c:v>4.2100694444444448E-2</c:v>
                </c:pt>
                <c:pt idx="103">
                  <c:v>4.491413474240423E-2</c:v>
                </c:pt>
                <c:pt idx="104">
                  <c:v>4.3340857787810383E-2</c:v>
                </c:pt>
                <c:pt idx="105">
                  <c:v>4.2947558770343577E-2</c:v>
                </c:pt>
                <c:pt idx="106">
                  <c:v>3.9838854073410923E-2</c:v>
                </c:pt>
                <c:pt idx="107">
                  <c:v>3.789279112754159E-2</c:v>
                </c:pt>
                <c:pt idx="108">
                  <c:v>3.7019458946369245E-2</c:v>
                </c:pt>
                <c:pt idx="109">
                  <c:v>4.0895813047711782E-2</c:v>
                </c:pt>
                <c:pt idx="110">
                  <c:v>3.895463510848126E-2</c:v>
                </c:pt>
                <c:pt idx="111">
                  <c:v>3.6775818639798487E-2</c:v>
                </c:pt>
                <c:pt idx="112">
                  <c:v>3.9718451483157363E-2</c:v>
                </c:pt>
                <c:pt idx="113">
                  <c:v>4.1876892028254287E-2</c:v>
                </c:pt>
                <c:pt idx="114">
                  <c:v>4.3841336116910233E-2</c:v>
                </c:pt>
                <c:pt idx="115">
                  <c:v>4.9756625202812328E-2</c:v>
                </c:pt>
                <c:pt idx="116">
                  <c:v>4.3382756727073035E-2</c:v>
                </c:pt>
                <c:pt idx="117">
                  <c:v>4.2944785276073622E-2</c:v>
                </c:pt>
                <c:pt idx="118">
                  <c:v>4.2479908151549943E-2</c:v>
                </c:pt>
                <c:pt idx="119">
                  <c:v>4.1902604756511891E-2</c:v>
                </c:pt>
                <c:pt idx="120">
                  <c:v>4.0249433106575964E-2</c:v>
                </c:pt>
                <c:pt idx="121">
                  <c:v>3.8824181919023849E-2</c:v>
                </c:pt>
                <c:pt idx="122">
                  <c:v>3.5178777393310268E-2</c:v>
                </c:pt>
                <c:pt idx="123">
                  <c:v>3.5844471445929525E-2</c:v>
                </c:pt>
                <c:pt idx="124">
                  <c:v>3.47179169249845E-2</c:v>
                </c:pt>
                <c:pt idx="125">
                  <c:v>3.2218091697645598E-2</c:v>
                </c:pt>
                <c:pt idx="126">
                  <c:v>3.6919159770846595E-2</c:v>
                </c:pt>
                <c:pt idx="127">
                  <c:v>3.9974619289340103E-2</c:v>
                </c:pt>
                <c:pt idx="128">
                  <c:v>4.0816326530612242E-2</c:v>
                </c:pt>
                <c:pt idx="129">
                  <c:v>4.1522491349480967E-2</c:v>
                </c:pt>
                <c:pt idx="130">
                  <c:v>3.7695590327169272E-2</c:v>
                </c:pt>
                <c:pt idx="131">
                  <c:v>3.6956521739130437E-2</c:v>
                </c:pt>
                <c:pt idx="132">
                  <c:v>3.7666174298375182E-2</c:v>
                </c:pt>
                <c:pt idx="133">
                  <c:v>3.6649214659685861E-2</c:v>
                </c:pt>
                <c:pt idx="134">
                  <c:v>4.0060468631897203E-2</c:v>
                </c:pt>
                <c:pt idx="135">
                  <c:v>3.6776212832550864E-2</c:v>
                </c:pt>
                <c:pt idx="136">
                  <c:v>3.5773710482529121E-2</c:v>
                </c:pt>
                <c:pt idx="137">
                  <c:v>4.1666666666666664E-2</c:v>
                </c:pt>
                <c:pt idx="138">
                  <c:v>4.6594982078853049E-2</c:v>
                </c:pt>
                <c:pt idx="139">
                  <c:v>4.2435424354243544E-2</c:v>
                </c:pt>
                <c:pt idx="140">
                  <c:v>4.3795620437956206E-2</c:v>
                </c:pt>
                <c:pt idx="141">
                  <c:v>4.1095890410958902E-2</c:v>
                </c:pt>
                <c:pt idx="142">
                  <c:v>3.8533834586466163E-2</c:v>
                </c:pt>
                <c:pt idx="143">
                  <c:v>3.6786060019361085E-2</c:v>
                </c:pt>
                <c:pt idx="144">
                  <c:v>4.0918163672654689E-2</c:v>
                </c:pt>
                <c:pt idx="145">
                  <c:v>4.4989775051124746E-2</c:v>
                </c:pt>
                <c:pt idx="146">
                  <c:v>3.9153439153439155E-2</c:v>
                </c:pt>
                <c:pt idx="147">
                  <c:v>3.9003250270855903E-2</c:v>
                </c:pt>
                <c:pt idx="148">
                  <c:v>4.3432203389830511E-2</c:v>
                </c:pt>
                <c:pt idx="149">
                  <c:v>3.8095238095238099E-2</c:v>
                </c:pt>
                <c:pt idx="150">
                  <c:v>3.6464088397790057E-2</c:v>
                </c:pt>
                <c:pt idx="151">
                  <c:v>3.2000000000000001E-2</c:v>
                </c:pt>
                <c:pt idx="152">
                  <c:v>3.5322777101096221E-2</c:v>
                </c:pt>
                <c:pt idx="153">
                  <c:v>3.366583541147132E-2</c:v>
                </c:pt>
                <c:pt idx="154">
                  <c:v>4.0342298288508556E-2</c:v>
                </c:pt>
                <c:pt idx="155">
                  <c:v>4.060913705583756E-2</c:v>
                </c:pt>
                <c:pt idx="156">
                  <c:v>4.716981132075472E-2</c:v>
                </c:pt>
                <c:pt idx="157">
                  <c:v>4.8678720445062586E-2</c:v>
                </c:pt>
                <c:pt idx="158">
                  <c:v>5.2631578947368418E-2</c:v>
                </c:pt>
                <c:pt idx="159">
                  <c:v>5.128205128205128E-2</c:v>
                </c:pt>
                <c:pt idx="160">
                  <c:v>4.9327354260089683E-2</c:v>
                </c:pt>
                <c:pt idx="161">
                  <c:v>5.0304878048780491E-2</c:v>
                </c:pt>
                <c:pt idx="162">
                  <c:v>4.4843049327354258E-2</c:v>
                </c:pt>
                <c:pt idx="163">
                  <c:v>3.9531478770131773E-2</c:v>
                </c:pt>
                <c:pt idx="164">
                  <c:v>4.7690014903129657E-2</c:v>
                </c:pt>
                <c:pt idx="165">
                  <c:v>4.4753086419753084E-2</c:v>
                </c:pt>
                <c:pt idx="166">
                  <c:v>4.2386185243328101E-2</c:v>
                </c:pt>
                <c:pt idx="167">
                  <c:v>4.8622366288492709E-2</c:v>
                </c:pt>
                <c:pt idx="168">
                  <c:v>5.0570962479608482E-2</c:v>
                </c:pt>
                <c:pt idx="169">
                  <c:v>4.4303797468354431E-2</c:v>
                </c:pt>
                <c:pt idx="170">
                  <c:v>4.1733547351524881E-2</c:v>
                </c:pt>
                <c:pt idx="171">
                  <c:v>5.6270096463022508E-2</c:v>
                </c:pt>
                <c:pt idx="172">
                  <c:v>4.6774193548387098E-2</c:v>
                </c:pt>
                <c:pt idx="173">
                  <c:v>4.3130990415335461E-2</c:v>
                </c:pt>
                <c:pt idx="174">
                  <c:v>4.7775947281713346E-2</c:v>
                </c:pt>
                <c:pt idx="175">
                  <c:v>4.3478260869565216E-2</c:v>
                </c:pt>
                <c:pt idx="176">
                  <c:v>3.8461538461538464E-2</c:v>
                </c:pt>
                <c:pt idx="177">
                  <c:v>4.3026706231454007E-2</c:v>
                </c:pt>
                <c:pt idx="178">
                  <c:v>4.0178571428571432E-2</c:v>
                </c:pt>
                <c:pt idx="179">
                  <c:v>3.9473684210526314E-2</c:v>
                </c:pt>
                <c:pt idx="180">
                  <c:v>4.3227665706051875E-2</c:v>
                </c:pt>
                <c:pt idx="181">
                  <c:v>4.2397660818713448E-2</c:v>
                </c:pt>
                <c:pt idx="182">
                  <c:v>4.7353760445682451E-2</c:v>
                </c:pt>
                <c:pt idx="183">
                  <c:v>4.4176706827309238E-2</c:v>
                </c:pt>
                <c:pt idx="184">
                  <c:v>5.2830188679245285E-2</c:v>
                </c:pt>
                <c:pt idx="185">
                  <c:v>4.6035805626598467E-2</c:v>
                </c:pt>
                <c:pt idx="186">
                  <c:v>4.3209876543209874E-2</c:v>
                </c:pt>
                <c:pt idx="187">
                  <c:v>4.2553191489361701E-2</c:v>
                </c:pt>
                <c:pt idx="188">
                  <c:v>5.4568527918781723E-2</c:v>
                </c:pt>
                <c:pt idx="189">
                  <c:v>4.9043062200956937E-2</c:v>
                </c:pt>
                <c:pt idx="190">
                  <c:v>4.5064377682403435E-2</c:v>
                </c:pt>
                <c:pt idx="191">
                  <c:v>4.8929663608562692E-2</c:v>
                </c:pt>
                <c:pt idx="192">
                  <c:v>4.4919786096256686E-2</c:v>
                </c:pt>
                <c:pt idx="193">
                  <c:v>4.1845493562231759E-2</c:v>
                </c:pt>
                <c:pt idx="194">
                  <c:v>4.1922290388548056E-2</c:v>
                </c:pt>
                <c:pt idx="195">
                  <c:v>4.3788187372708759E-2</c:v>
                </c:pt>
                <c:pt idx="196">
                  <c:v>4.7094188376753505E-2</c:v>
                </c:pt>
                <c:pt idx="197">
                  <c:v>4.9812030075187967E-2</c:v>
                </c:pt>
                <c:pt idx="198">
                  <c:v>4.3192488262910798E-2</c:v>
                </c:pt>
                <c:pt idx="199">
                  <c:v>4.3977055449330782E-2</c:v>
                </c:pt>
                <c:pt idx="200">
                  <c:v>3.8167938931297711E-2</c:v>
                </c:pt>
                <c:pt idx="201">
                  <c:v>4.2910447761194029E-2</c:v>
                </c:pt>
                <c:pt idx="202">
                  <c:v>3.7950664136622389E-2</c:v>
                </c:pt>
                <c:pt idx="203">
                  <c:v>3.8147138964577658E-2</c:v>
                </c:pt>
                <c:pt idx="204">
                  <c:v>3.4923339011925042E-2</c:v>
                </c:pt>
                <c:pt idx="205">
                  <c:v>3.6213991769547323E-2</c:v>
                </c:pt>
                <c:pt idx="206">
                  <c:v>3.7126715092816787E-2</c:v>
                </c:pt>
                <c:pt idx="207">
                  <c:v>4.1901692183722805E-2</c:v>
                </c:pt>
                <c:pt idx="208">
                  <c:v>4.1769041769041768E-2</c:v>
                </c:pt>
                <c:pt idx="209">
                  <c:v>3.7459283387622153E-2</c:v>
                </c:pt>
                <c:pt idx="210">
                  <c:v>3.6220472440944881E-2</c:v>
                </c:pt>
                <c:pt idx="211">
                  <c:v>3.8577912254160365E-2</c:v>
                </c:pt>
                <c:pt idx="212">
                  <c:v>3.6897590361445784E-2</c:v>
                </c:pt>
                <c:pt idx="213">
                  <c:v>3.2306536438767845E-2</c:v>
                </c:pt>
                <c:pt idx="214">
                  <c:v>2.9390681003584228E-2</c:v>
                </c:pt>
                <c:pt idx="215">
                  <c:v>3.0107526881720432E-2</c:v>
                </c:pt>
                <c:pt idx="216">
                  <c:v>2.7659574468085105E-2</c:v>
                </c:pt>
                <c:pt idx="217">
                  <c:v>2.9840388619014575E-2</c:v>
                </c:pt>
                <c:pt idx="218">
                  <c:v>3.2734274711168167E-2</c:v>
                </c:pt>
                <c:pt idx="219">
                  <c:v>3.3929673041332507E-2</c:v>
                </c:pt>
                <c:pt idx="220">
                  <c:v>3.5242290748898682E-2</c:v>
                </c:pt>
                <c:pt idx="221">
                  <c:v>3.2839665164198326E-2</c:v>
                </c:pt>
                <c:pt idx="222">
                  <c:v>3.0100334448160536E-2</c:v>
                </c:pt>
                <c:pt idx="223">
                  <c:v>3.8408779149519894E-2</c:v>
                </c:pt>
                <c:pt idx="224">
                  <c:v>3.5269709543568464E-2</c:v>
                </c:pt>
                <c:pt idx="225">
                  <c:v>3.6734693877551024E-2</c:v>
                </c:pt>
                <c:pt idx="226">
                  <c:v>3.8808038808038806E-2</c:v>
                </c:pt>
                <c:pt idx="227">
                  <c:v>4.2263610315186245E-2</c:v>
                </c:pt>
                <c:pt idx="228">
                  <c:v>4.3633762517882688E-2</c:v>
                </c:pt>
                <c:pt idx="229">
                  <c:v>4.7204066811909952E-2</c:v>
                </c:pt>
                <c:pt idx="230">
                  <c:v>4.4642857142857144E-2</c:v>
                </c:pt>
                <c:pt idx="231">
                  <c:v>4.5101088646967338E-2</c:v>
                </c:pt>
                <c:pt idx="232">
                  <c:v>4.8156508653122647E-2</c:v>
                </c:pt>
                <c:pt idx="233">
                  <c:v>5.1020408163265307E-2</c:v>
                </c:pt>
                <c:pt idx="234">
                  <c:v>4.7542304593070107E-2</c:v>
                </c:pt>
                <c:pt idx="235">
                  <c:v>5.0042408821034778E-2</c:v>
                </c:pt>
                <c:pt idx="236">
                  <c:v>4.8401037165082109E-2</c:v>
                </c:pt>
                <c:pt idx="237">
                  <c:v>4.9912434325744305E-2</c:v>
                </c:pt>
                <c:pt idx="238">
                  <c:v>5.0259965337954939E-2</c:v>
                </c:pt>
                <c:pt idx="239">
                  <c:v>4.4155844155844157E-2</c:v>
                </c:pt>
                <c:pt idx="240">
                  <c:v>4.9557522123893805E-2</c:v>
                </c:pt>
                <c:pt idx="241">
                  <c:v>4.4692737430167599E-2</c:v>
                </c:pt>
                <c:pt idx="242">
                  <c:v>4.7963800904977379E-2</c:v>
                </c:pt>
                <c:pt idx="243">
                  <c:v>4.5148895292987511E-2</c:v>
                </c:pt>
                <c:pt idx="244">
                  <c:v>4.8582995951417005E-2</c:v>
                </c:pt>
                <c:pt idx="245">
                  <c:v>5.2419354838709679E-2</c:v>
                </c:pt>
                <c:pt idx="246">
                  <c:v>5.2684903748733539E-2</c:v>
                </c:pt>
                <c:pt idx="247">
                  <c:v>4.3841336116910233E-2</c:v>
                </c:pt>
                <c:pt idx="248">
                  <c:v>4.3478260869565216E-2</c:v>
                </c:pt>
                <c:pt idx="249">
                  <c:v>3.8073908174692049E-2</c:v>
                </c:pt>
                <c:pt idx="250">
                  <c:v>4.1049030786773091E-2</c:v>
                </c:pt>
                <c:pt idx="251">
                  <c:v>4.0840140023337225E-2</c:v>
                </c:pt>
                <c:pt idx="252">
                  <c:v>4.6044864226682407E-2</c:v>
                </c:pt>
                <c:pt idx="253">
                  <c:v>4.3478260869565216E-2</c:v>
                </c:pt>
                <c:pt idx="254">
                  <c:v>4.1062801932367152E-2</c:v>
                </c:pt>
                <c:pt idx="255">
                  <c:v>3.5131744040150563E-2</c:v>
                </c:pt>
                <c:pt idx="256">
                  <c:v>4.0417209908735333E-2</c:v>
                </c:pt>
                <c:pt idx="257">
                  <c:v>3.7809647979139507E-2</c:v>
                </c:pt>
                <c:pt idx="258">
                  <c:v>3.9840637450199202E-2</c:v>
                </c:pt>
                <c:pt idx="259">
                  <c:v>4.5393858477970631E-2</c:v>
                </c:pt>
                <c:pt idx="260">
                  <c:v>4.3080939947780679E-2</c:v>
                </c:pt>
                <c:pt idx="261">
                  <c:v>3.643724696356275E-2</c:v>
                </c:pt>
                <c:pt idx="262">
                  <c:v>4.0166204986149583E-2</c:v>
                </c:pt>
                <c:pt idx="263">
                  <c:v>4.7026279391424619E-2</c:v>
                </c:pt>
                <c:pt idx="264">
                  <c:v>4.4755244755244755E-2</c:v>
                </c:pt>
                <c:pt idx="265">
                  <c:v>4.2772861356932153E-2</c:v>
                </c:pt>
                <c:pt idx="266">
                  <c:v>4.1543026706231452E-2</c:v>
                </c:pt>
                <c:pt idx="267">
                  <c:v>4.6242774566473986E-2</c:v>
                </c:pt>
                <c:pt idx="268">
                  <c:v>3.9944903581267219E-2</c:v>
                </c:pt>
                <c:pt idx="269">
                  <c:v>3.643724696356275E-2</c:v>
                </c:pt>
                <c:pt idx="270">
                  <c:v>3.2033426183844013E-2</c:v>
                </c:pt>
                <c:pt idx="271">
                  <c:v>3.6284470246734396E-2</c:v>
                </c:pt>
                <c:pt idx="272">
                  <c:v>3.3333333333333333E-2</c:v>
                </c:pt>
                <c:pt idx="273">
                  <c:v>3.4055727554179564E-2</c:v>
                </c:pt>
                <c:pt idx="274">
                  <c:v>3.2835820895522387E-2</c:v>
                </c:pt>
                <c:pt idx="275">
                  <c:v>3.4782608695652174E-2</c:v>
                </c:pt>
                <c:pt idx="276">
                  <c:v>3.6827195467422094E-2</c:v>
                </c:pt>
                <c:pt idx="277">
                  <c:v>4.067321178120617E-2</c:v>
                </c:pt>
                <c:pt idx="278">
                  <c:v>3.5616438356164383E-2</c:v>
                </c:pt>
                <c:pt idx="279">
                  <c:v>3.0726256983240222E-2</c:v>
                </c:pt>
                <c:pt idx="280">
                  <c:v>3.1506849315068496E-2</c:v>
                </c:pt>
                <c:pt idx="281">
                  <c:v>3.2953105196451206E-2</c:v>
                </c:pt>
                <c:pt idx="282">
                  <c:v>3.2941176470588238E-2</c:v>
                </c:pt>
                <c:pt idx="283">
                  <c:v>3.1358885017421602E-2</c:v>
                </c:pt>
                <c:pt idx="284">
                  <c:v>2.81214848143982E-2</c:v>
                </c:pt>
                <c:pt idx="285">
                  <c:v>3.3769063180827889E-2</c:v>
                </c:pt>
                <c:pt idx="286">
                  <c:v>2.9535864978902954E-2</c:v>
                </c:pt>
                <c:pt idx="287">
                  <c:v>2.5100401606425703E-2</c:v>
                </c:pt>
                <c:pt idx="288">
                  <c:v>2.4785510009532889E-2</c:v>
                </c:pt>
                <c:pt idx="289">
                  <c:v>2.3064250411861616E-2</c:v>
                </c:pt>
                <c:pt idx="290">
                  <c:v>2.6697177726926011E-2</c:v>
                </c:pt>
                <c:pt idx="291">
                  <c:v>2.6392961876832845E-2</c:v>
                </c:pt>
                <c:pt idx="292">
                  <c:v>2.4548736462093861E-2</c:v>
                </c:pt>
                <c:pt idx="293">
                  <c:v>2.8070175438596492E-2</c:v>
                </c:pt>
                <c:pt idx="294">
                  <c:v>2.979011509817197E-2</c:v>
                </c:pt>
                <c:pt idx="295">
                  <c:v>3.1755915317559155E-2</c:v>
                </c:pt>
                <c:pt idx="296">
                  <c:v>3.0704394942805538E-2</c:v>
                </c:pt>
                <c:pt idx="297">
                  <c:v>3.0557219892150989E-2</c:v>
                </c:pt>
                <c:pt idx="298">
                  <c:v>3.0373831775700934E-2</c:v>
                </c:pt>
                <c:pt idx="299">
                  <c:v>3.0267062314540058E-2</c:v>
                </c:pt>
                <c:pt idx="300">
                  <c:v>3.140096618357488E-2</c:v>
                </c:pt>
                <c:pt idx="301">
                  <c:v>2.932551319648094E-2</c:v>
                </c:pt>
                <c:pt idx="302">
                  <c:v>3.0795072788353865E-2</c:v>
                </c:pt>
                <c:pt idx="303">
                  <c:v>3.1487513572204126E-2</c:v>
                </c:pt>
                <c:pt idx="304">
                  <c:v>3.4047226798462386E-2</c:v>
                </c:pt>
                <c:pt idx="305">
                  <c:v>3.1456953642384107E-2</c:v>
                </c:pt>
                <c:pt idx="306">
                  <c:v>3.3484676503972757E-2</c:v>
                </c:pt>
                <c:pt idx="307">
                  <c:v>3.0251141552511414E-2</c:v>
                </c:pt>
                <c:pt idx="308">
                  <c:v>2.8719126938541069E-2</c:v>
                </c:pt>
                <c:pt idx="309">
                  <c:v>2.9312288613303268E-2</c:v>
                </c:pt>
                <c:pt idx="310">
                  <c:v>2.7636773829667231E-2</c:v>
                </c:pt>
                <c:pt idx="311">
                  <c:v>2.4898668210770122E-2</c:v>
                </c:pt>
                <c:pt idx="312">
                  <c:v>2.2551928783382788E-2</c:v>
                </c:pt>
                <c:pt idx="313">
                  <c:v>2.0693852708460133E-2</c:v>
                </c:pt>
                <c:pt idx="314">
                  <c:v>1.6959798994974875E-2</c:v>
                </c:pt>
                <c:pt idx="315">
                  <c:v>1.4511041009463722E-2</c:v>
                </c:pt>
                <c:pt idx="316">
                  <c:v>2.0202020202020204E-2</c:v>
                </c:pt>
                <c:pt idx="317">
                  <c:v>2.337334175615919E-2</c:v>
                </c:pt>
                <c:pt idx="318">
                  <c:v>2.4405908798972382E-2</c:v>
                </c:pt>
                <c:pt idx="319">
                  <c:v>2.4242424242424242E-2</c:v>
                </c:pt>
                <c:pt idx="320">
                  <c:v>2.5387870239774329E-2</c:v>
                </c:pt>
                <c:pt idx="321">
                  <c:v>2.6686434395848776E-2</c:v>
                </c:pt>
                <c:pt idx="322">
                  <c:v>2.5316455696202531E-2</c:v>
                </c:pt>
                <c:pt idx="323">
                  <c:v>2.2883295194508008E-2</c:v>
                </c:pt>
                <c:pt idx="324">
                  <c:v>2.3310023310023312E-2</c:v>
                </c:pt>
                <c:pt idx="325">
                  <c:v>2.7004909983633387E-2</c:v>
                </c:pt>
                <c:pt idx="326">
                  <c:v>2.6913372582001681E-2</c:v>
                </c:pt>
                <c:pt idx="327">
                  <c:v>2.9824561403508771E-2</c:v>
                </c:pt>
                <c:pt idx="328">
                  <c:v>2.3131672597864767E-2</c:v>
                </c:pt>
                <c:pt idx="329">
                  <c:v>2.5023169601482854E-2</c:v>
                </c:pt>
                <c:pt idx="330">
                  <c:v>3.0109489051094892E-2</c:v>
                </c:pt>
                <c:pt idx="331">
                  <c:v>2.8763183125599234E-2</c:v>
                </c:pt>
                <c:pt idx="332">
                  <c:v>2.8515240904621434E-2</c:v>
                </c:pt>
                <c:pt idx="333">
                  <c:v>2.5157232704402517E-2</c:v>
                </c:pt>
                <c:pt idx="334">
                  <c:v>2.7748132337246531E-2</c:v>
                </c:pt>
                <c:pt idx="335">
                  <c:v>2.771618625277162E-2</c:v>
                </c:pt>
                <c:pt idx="336">
                  <c:v>2.6578073089700997E-2</c:v>
                </c:pt>
                <c:pt idx="337">
                  <c:v>2.9379760609357999E-2</c:v>
                </c:pt>
                <c:pt idx="338">
                  <c:v>2.763018065887354E-2</c:v>
                </c:pt>
                <c:pt idx="339">
                  <c:v>2.7027027027027029E-2</c:v>
                </c:pt>
                <c:pt idx="340">
                  <c:v>2.6755852842809364E-2</c:v>
                </c:pt>
                <c:pt idx="341">
                  <c:v>2.8184892897406989E-2</c:v>
                </c:pt>
                <c:pt idx="342">
                  <c:v>3.7372593431483581E-2</c:v>
                </c:pt>
                <c:pt idx="343">
                  <c:v>3.0100334448160536E-2</c:v>
                </c:pt>
                <c:pt idx="344">
                  <c:v>3.3405172413793101E-2</c:v>
                </c:pt>
                <c:pt idx="345">
                  <c:v>3.4636871508379886E-2</c:v>
                </c:pt>
                <c:pt idx="346">
                  <c:v>3.2222222222222222E-2</c:v>
                </c:pt>
                <c:pt idx="347">
                  <c:v>3.1746031746031744E-2</c:v>
                </c:pt>
                <c:pt idx="348">
                  <c:v>3.4330011074197121E-2</c:v>
                </c:pt>
                <c:pt idx="349">
                  <c:v>3.4557235421166309E-2</c:v>
                </c:pt>
                <c:pt idx="350">
                  <c:v>3.1545741324921134E-2</c:v>
                </c:pt>
                <c:pt idx="351">
                  <c:v>2.9896907216494847E-2</c:v>
                </c:pt>
                <c:pt idx="352">
                  <c:v>3.3563672260612042E-2</c:v>
                </c:pt>
                <c:pt idx="353">
                  <c:v>3.1281533804238142E-2</c:v>
                </c:pt>
                <c:pt idx="354">
                  <c:v>3.611971104231166E-2</c:v>
                </c:pt>
                <c:pt idx="355">
                  <c:v>3.0938123752495009E-2</c:v>
                </c:pt>
                <c:pt idx="356">
                  <c:v>2.7551020408163266E-2</c:v>
                </c:pt>
                <c:pt idx="357">
                  <c:v>2.4316109422492401E-2</c:v>
                </c:pt>
                <c:pt idx="358">
                  <c:v>2.6217228464419477E-2</c:v>
                </c:pt>
                <c:pt idx="359">
                  <c:v>3.2579185520361993E-2</c:v>
                </c:pt>
                <c:pt idx="360">
                  <c:v>3.0754892823858342E-2</c:v>
                </c:pt>
                <c:pt idx="361">
                  <c:v>3.0612244897959183E-2</c:v>
                </c:pt>
                <c:pt idx="362">
                  <c:v>3.4728406055209264E-2</c:v>
                </c:pt>
                <c:pt idx="363">
                  <c:v>2.9891304347826088E-2</c:v>
                </c:pt>
                <c:pt idx="364">
                  <c:v>2.9929577464788731E-2</c:v>
                </c:pt>
                <c:pt idx="365">
                  <c:v>3.0638297872340424E-2</c:v>
                </c:pt>
                <c:pt idx="366">
                  <c:v>3.4280936454849496E-2</c:v>
                </c:pt>
                <c:pt idx="367">
                  <c:v>3.1681559707554832E-2</c:v>
                </c:pt>
                <c:pt idx="368">
                  <c:v>3.5398230088495575E-2</c:v>
                </c:pt>
                <c:pt idx="369">
                  <c:v>3.1496062992125984E-2</c:v>
                </c:pt>
                <c:pt idx="370">
                  <c:v>2.8112449799196786E-2</c:v>
                </c:pt>
                <c:pt idx="371">
                  <c:v>3.3911671924290218E-2</c:v>
                </c:pt>
                <c:pt idx="372">
                  <c:v>3.3536585365853661E-2</c:v>
                </c:pt>
                <c:pt idx="373">
                  <c:v>3.1791907514450865E-2</c:v>
                </c:pt>
                <c:pt idx="374">
                  <c:v>2.8118240807498196E-2</c:v>
                </c:pt>
                <c:pt idx="375">
                  <c:v>3.4632034632034632E-2</c:v>
                </c:pt>
                <c:pt idx="376">
                  <c:v>3.8626609442060089E-2</c:v>
                </c:pt>
                <c:pt idx="377">
                  <c:v>4.1727672035139093E-2</c:v>
                </c:pt>
                <c:pt idx="378">
                  <c:v>4.2877906976744186E-2</c:v>
                </c:pt>
                <c:pt idx="379">
                  <c:v>3.9454806312769007E-2</c:v>
                </c:pt>
                <c:pt idx="380">
                  <c:v>3.8876889848812095E-2</c:v>
                </c:pt>
                <c:pt idx="381">
                  <c:v>3.7064492216456635E-2</c:v>
                </c:pt>
                <c:pt idx="382">
                  <c:v>3.4351145038167941E-2</c:v>
                </c:pt>
                <c:pt idx="383">
                  <c:v>3.7808641975308643E-2</c:v>
                </c:pt>
                <c:pt idx="384">
                  <c:v>3.7617554858934171E-2</c:v>
                </c:pt>
                <c:pt idx="385">
                  <c:v>3.825136612021858E-2</c:v>
                </c:pt>
                <c:pt idx="386">
                  <c:v>4.1277258566978191E-2</c:v>
                </c:pt>
                <c:pt idx="387">
                  <c:v>3.5420098846787477E-2</c:v>
                </c:pt>
                <c:pt idx="388">
                  <c:v>3.214596003475239E-2</c:v>
                </c:pt>
                <c:pt idx="389">
                  <c:v>3.0797101449275364E-2</c:v>
                </c:pt>
                <c:pt idx="390">
                  <c:v>3.39943342776204E-2</c:v>
                </c:pt>
                <c:pt idx="391">
                  <c:v>2.9087261785356068E-2</c:v>
                </c:pt>
                <c:pt idx="392">
                  <c:v>2.8169014084507043E-2</c:v>
                </c:pt>
                <c:pt idx="393">
                  <c:v>2.8272251308900525E-2</c:v>
                </c:pt>
                <c:pt idx="394">
                  <c:v>3.3444816053511704E-2</c:v>
                </c:pt>
                <c:pt idx="395">
                  <c:v>3.8823529411764708E-2</c:v>
                </c:pt>
                <c:pt idx="396">
                  <c:v>3.7575757575757575E-2</c:v>
                </c:pt>
                <c:pt idx="397">
                  <c:v>3.3548387096774192E-2</c:v>
                </c:pt>
                <c:pt idx="398">
                  <c:v>2.6388888888888889E-2</c:v>
                </c:pt>
                <c:pt idx="399">
                  <c:v>2.7181688125894134E-2</c:v>
                </c:pt>
                <c:pt idx="400">
                  <c:v>3.125E-2</c:v>
                </c:pt>
                <c:pt idx="401">
                  <c:v>2.5411061285500747E-2</c:v>
                </c:pt>
                <c:pt idx="402">
                  <c:v>2.976190476190476E-2</c:v>
                </c:pt>
                <c:pt idx="403">
                  <c:v>2.9921259842519685E-2</c:v>
                </c:pt>
                <c:pt idx="404">
                  <c:v>3.2626427406199018E-2</c:v>
                </c:pt>
                <c:pt idx="405">
                  <c:v>3.2148900169204735E-2</c:v>
                </c:pt>
                <c:pt idx="406">
                  <c:v>3.5175879396984924E-2</c:v>
                </c:pt>
                <c:pt idx="407">
                  <c:v>3.3546325878594248E-2</c:v>
                </c:pt>
                <c:pt idx="408">
                  <c:v>3.015075376884422E-2</c:v>
                </c:pt>
                <c:pt idx="409">
                  <c:v>2.5000000000000001E-2</c:v>
                </c:pt>
                <c:pt idx="410">
                  <c:v>2.6016260162601626E-2</c:v>
                </c:pt>
                <c:pt idx="411">
                  <c:v>3.2467532467532464E-2</c:v>
                </c:pt>
                <c:pt idx="412">
                  <c:v>3.150912106135987E-2</c:v>
                </c:pt>
                <c:pt idx="413">
                  <c:v>2.7597402597402596E-2</c:v>
                </c:pt>
                <c:pt idx="414">
                  <c:v>3.125E-2</c:v>
                </c:pt>
                <c:pt idx="415">
                  <c:v>3.2934131736526949E-2</c:v>
                </c:pt>
                <c:pt idx="416">
                  <c:v>3.4934497816593885E-2</c:v>
                </c:pt>
                <c:pt idx="417">
                  <c:v>3.4482758620689655E-2</c:v>
                </c:pt>
                <c:pt idx="418">
                  <c:v>3.7369207772795218E-2</c:v>
                </c:pt>
                <c:pt idx="419">
                  <c:v>3.3093525179856115E-2</c:v>
                </c:pt>
                <c:pt idx="420">
                  <c:v>2.8050490883590462E-2</c:v>
                </c:pt>
                <c:pt idx="421">
                  <c:v>2.6954177897574125E-2</c:v>
                </c:pt>
                <c:pt idx="422">
                  <c:v>2.8871391076115485E-2</c:v>
                </c:pt>
                <c:pt idx="423">
                  <c:v>2.570694087403599E-2</c:v>
                </c:pt>
                <c:pt idx="424">
                  <c:v>3.106332138590203E-2</c:v>
                </c:pt>
                <c:pt idx="425">
                  <c:v>2.9748283752860413E-2</c:v>
                </c:pt>
                <c:pt idx="426">
                  <c:v>2.8301886792452831E-2</c:v>
                </c:pt>
                <c:pt idx="427">
                  <c:v>2.6252983293556086E-2</c:v>
                </c:pt>
                <c:pt idx="428">
                  <c:v>3.2292787944025833E-2</c:v>
                </c:pt>
                <c:pt idx="429">
                  <c:v>2.6776519052523172E-2</c:v>
                </c:pt>
                <c:pt idx="430">
                  <c:v>2.7944111776447105E-2</c:v>
                </c:pt>
                <c:pt idx="431">
                  <c:v>2.5742574257425741E-2</c:v>
                </c:pt>
                <c:pt idx="432">
                  <c:v>2.0648967551622419E-2</c:v>
                </c:pt>
                <c:pt idx="433">
                  <c:v>2.5936599423631124E-2</c:v>
                </c:pt>
                <c:pt idx="434">
                  <c:v>2.4975984630163303E-2</c:v>
                </c:pt>
                <c:pt idx="435">
                  <c:v>2.5665399239543727E-2</c:v>
                </c:pt>
                <c:pt idx="436">
                  <c:v>2.5689819219790674E-2</c:v>
                </c:pt>
                <c:pt idx="437">
                  <c:v>2.7079303675048357E-2</c:v>
                </c:pt>
                <c:pt idx="438">
                  <c:v>2.5025025025025027E-2</c:v>
                </c:pt>
                <c:pt idx="439">
                  <c:v>2.8942115768463075E-2</c:v>
                </c:pt>
                <c:pt idx="440">
                  <c:v>2.3115577889447236E-2</c:v>
                </c:pt>
                <c:pt idx="441">
                  <c:v>2.2351797862001945E-2</c:v>
                </c:pt>
                <c:pt idx="442">
                  <c:v>2.2944550669216062E-2</c:v>
                </c:pt>
                <c:pt idx="443">
                  <c:v>2.1198156682027649E-2</c:v>
                </c:pt>
                <c:pt idx="444">
                  <c:v>1.7101710171017102E-2</c:v>
                </c:pt>
                <c:pt idx="445">
                  <c:v>2.0609318996415771E-2</c:v>
                </c:pt>
                <c:pt idx="446">
                  <c:v>2.0609318996415771E-2</c:v>
                </c:pt>
                <c:pt idx="447">
                  <c:v>2.4612579762989972E-2</c:v>
                </c:pt>
                <c:pt idx="448">
                  <c:v>2.6714158504007122E-2</c:v>
                </c:pt>
                <c:pt idx="449">
                  <c:v>2.6495726495726495E-2</c:v>
                </c:pt>
                <c:pt idx="450">
                  <c:v>2.7731092436974789E-2</c:v>
                </c:pt>
                <c:pt idx="451">
                  <c:v>2.9264214046822744E-2</c:v>
                </c:pt>
                <c:pt idx="452">
                  <c:v>3.1173092698933553E-2</c:v>
                </c:pt>
                <c:pt idx="453">
                  <c:v>3.0228758169934641E-2</c:v>
                </c:pt>
                <c:pt idx="454">
                  <c:v>3.4682080924855488E-2</c:v>
                </c:pt>
                <c:pt idx="455">
                  <c:v>3.71900826446281E-2</c:v>
                </c:pt>
                <c:pt idx="456">
                  <c:v>3.6036036036036036E-2</c:v>
                </c:pt>
                <c:pt idx="457">
                  <c:v>3.2786885245901641E-2</c:v>
                </c:pt>
                <c:pt idx="458">
                  <c:v>3.0669895076674739E-2</c:v>
                </c:pt>
                <c:pt idx="459">
                  <c:v>3.5130718954248366E-2</c:v>
                </c:pt>
                <c:pt idx="460">
                  <c:v>3.1932773109243695E-2</c:v>
                </c:pt>
                <c:pt idx="461">
                  <c:v>3.4013605442176874E-2</c:v>
                </c:pt>
                <c:pt idx="462">
                  <c:v>3.6617262423714034E-2</c:v>
                </c:pt>
                <c:pt idx="463">
                  <c:v>3.8363171355498722E-2</c:v>
                </c:pt>
                <c:pt idx="464">
                  <c:v>3.4759358288770054E-2</c:v>
                </c:pt>
                <c:pt idx="465">
                  <c:v>4.1705282669138088E-2</c:v>
                </c:pt>
                <c:pt idx="466">
                  <c:v>4.1431261770244823E-2</c:v>
                </c:pt>
                <c:pt idx="467">
                  <c:v>3.1015037593984961E-2</c:v>
                </c:pt>
                <c:pt idx="468">
                  <c:v>3.1398667935299718E-2</c:v>
                </c:pt>
                <c:pt idx="469">
                  <c:v>2.9951690821256038E-2</c:v>
                </c:pt>
                <c:pt idx="470">
                  <c:v>3.0395136778115502E-2</c:v>
                </c:pt>
                <c:pt idx="471">
                  <c:v>2.688728024819028E-2</c:v>
                </c:pt>
                <c:pt idx="472">
                  <c:v>2.903225806451613E-2</c:v>
                </c:pt>
                <c:pt idx="473">
                  <c:v>3.1674208144796379E-2</c:v>
                </c:pt>
                <c:pt idx="474">
                  <c:v>2.8469750889679714E-2</c:v>
                </c:pt>
                <c:pt idx="475">
                  <c:v>2.3456790123456792E-2</c:v>
                </c:pt>
                <c:pt idx="476">
                  <c:v>2.4479804161566709E-2</c:v>
                </c:pt>
                <c:pt idx="477">
                  <c:v>2.5031289111389236E-2</c:v>
                </c:pt>
                <c:pt idx="478">
                  <c:v>2.4752475247524754E-2</c:v>
                </c:pt>
                <c:pt idx="479">
                  <c:v>2.8683181225554105E-2</c:v>
                </c:pt>
                <c:pt idx="480">
                  <c:v>2.6845637583892617E-2</c:v>
                </c:pt>
                <c:pt idx="481">
                  <c:v>2.3643949930458971E-2</c:v>
                </c:pt>
                <c:pt idx="482">
                  <c:v>2.3977433004231313E-2</c:v>
                </c:pt>
                <c:pt idx="483">
                  <c:v>2.1428571428571429E-2</c:v>
                </c:pt>
                <c:pt idx="484">
                  <c:v>2.1428571428571429E-2</c:v>
                </c:pt>
                <c:pt idx="485">
                  <c:v>2.1613832853025938E-2</c:v>
                </c:pt>
                <c:pt idx="486">
                  <c:v>1.9637462235649546E-2</c:v>
                </c:pt>
                <c:pt idx="487">
                  <c:v>2.20125786163522E-2</c:v>
                </c:pt>
                <c:pt idx="488">
                  <c:v>3.1948881789137379E-2</c:v>
                </c:pt>
                <c:pt idx="489">
                  <c:v>2.9752066115702479E-2</c:v>
                </c:pt>
                <c:pt idx="490">
                  <c:v>2.6272577996715927E-2</c:v>
                </c:pt>
                <c:pt idx="491">
                  <c:v>3.2258064516129031E-2</c:v>
                </c:pt>
                <c:pt idx="492">
                  <c:v>3.2258064516129031E-2</c:v>
                </c:pt>
                <c:pt idx="493">
                  <c:v>3.0685920577617327E-2</c:v>
                </c:pt>
                <c:pt idx="494">
                  <c:v>2.7522935779816515E-2</c:v>
                </c:pt>
                <c:pt idx="495">
                  <c:v>4.0384615384615387E-2</c:v>
                </c:pt>
                <c:pt idx="496">
                  <c:v>3.875968992248062E-2</c:v>
                </c:pt>
                <c:pt idx="497">
                  <c:v>4.1015625E-2</c:v>
                </c:pt>
                <c:pt idx="498">
                  <c:v>4.0697674418604654E-2</c:v>
                </c:pt>
                <c:pt idx="499">
                  <c:v>4.3392504930966469E-2</c:v>
                </c:pt>
                <c:pt idx="500">
                  <c:v>4.8832271762208071E-2</c:v>
                </c:pt>
                <c:pt idx="501">
                  <c:v>4.8888888888888891E-2</c:v>
                </c:pt>
                <c:pt idx="502">
                  <c:v>5.1111111111111114E-2</c:v>
                </c:pt>
                <c:pt idx="503">
                  <c:v>4.3577981651376149E-2</c:v>
                </c:pt>
                <c:pt idx="504">
                  <c:v>4.7961630695443645E-2</c:v>
                </c:pt>
                <c:pt idx="505">
                  <c:v>4.878048780487805E-2</c:v>
                </c:pt>
                <c:pt idx="506">
                  <c:v>4.909560723514212E-2</c:v>
                </c:pt>
                <c:pt idx="507">
                  <c:v>4.632152588555858E-2</c:v>
                </c:pt>
                <c:pt idx="508">
                  <c:v>3.4582132564841501E-2</c:v>
                </c:pt>
                <c:pt idx="509">
                  <c:v>3.4985422740524783E-2</c:v>
                </c:pt>
                <c:pt idx="510">
                  <c:v>2.9498525073746312E-2</c:v>
                </c:pt>
                <c:pt idx="511">
                  <c:v>3.2352941176470591E-2</c:v>
                </c:pt>
                <c:pt idx="512">
                  <c:v>3.857566765578635E-2</c:v>
                </c:pt>
                <c:pt idx="513">
                  <c:v>3.0769230769230771E-2</c:v>
                </c:pt>
                <c:pt idx="514">
                  <c:v>3.2786885245901641E-2</c:v>
                </c:pt>
                <c:pt idx="515">
                  <c:v>2.8753993610223641E-2</c:v>
                </c:pt>
                <c:pt idx="516">
                  <c:v>2.922077922077922E-2</c:v>
                </c:pt>
                <c:pt idx="517">
                  <c:v>2.7027027027027029E-2</c:v>
                </c:pt>
                <c:pt idx="518">
                  <c:v>2.9126213592233011E-2</c:v>
                </c:pt>
                <c:pt idx="519">
                  <c:v>2.0689655172413793E-2</c:v>
                </c:pt>
                <c:pt idx="520">
                  <c:v>2.5270758122743681E-2</c:v>
                </c:pt>
                <c:pt idx="521">
                  <c:v>2.3076923076923078E-2</c:v>
                </c:pt>
                <c:pt idx="522">
                  <c:v>2.6200873362445413E-2</c:v>
                </c:pt>
                <c:pt idx="523">
                  <c:v>2.9535864978902954E-2</c:v>
                </c:pt>
                <c:pt idx="524">
                  <c:v>3.1496062992125984E-2</c:v>
                </c:pt>
                <c:pt idx="525">
                  <c:v>3.4042553191489362E-2</c:v>
                </c:pt>
                <c:pt idx="526">
                  <c:v>3.4188034188034191E-2</c:v>
                </c:pt>
                <c:pt idx="527">
                  <c:v>3.5398230088495575E-2</c:v>
                </c:pt>
                <c:pt idx="528">
                  <c:v>4.1284403669724773E-2</c:v>
                </c:pt>
                <c:pt idx="529">
                  <c:v>4.4999999999999998E-2</c:v>
                </c:pt>
                <c:pt idx="530">
                  <c:v>3.5175879396984924E-2</c:v>
                </c:pt>
                <c:pt idx="531">
                  <c:v>4.8387096774193547E-2</c:v>
                </c:pt>
                <c:pt idx="532">
                  <c:v>4.736842105263158E-2</c:v>
                </c:pt>
                <c:pt idx="533">
                  <c:v>4.0201005025125629E-2</c:v>
                </c:pt>
                <c:pt idx="534">
                  <c:v>3.6269430051813469E-2</c:v>
                </c:pt>
                <c:pt idx="535">
                  <c:v>2.3391812865497075E-2</c:v>
                </c:pt>
                <c:pt idx="536">
                  <c:v>1.8987341772151899E-2</c:v>
                </c:pt>
                <c:pt idx="537">
                  <c:v>1.7964071856287425E-2</c:v>
                </c:pt>
                <c:pt idx="538">
                  <c:v>1.7543859649122806E-2</c:v>
                </c:pt>
                <c:pt idx="539">
                  <c:v>2.23463687150838E-2</c:v>
                </c:pt>
                <c:pt idx="540">
                  <c:v>1.1560693641618497E-2</c:v>
                </c:pt>
                <c:pt idx="541">
                  <c:v>3.2786885245901641E-2</c:v>
                </c:pt>
                <c:pt idx="542">
                  <c:v>4.4198895027624308E-2</c:v>
                </c:pt>
                <c:pt idx="543">
                  <c:v>3.5087719298245612E-2</c:v>
                </c:pt>
                <c:pt idx="544">
                  <c:v>4.6052631578947366E-2</c:v>
                </c:pt>
                <c:pt idx="545">
                  <c:v>4.2253521126760563E-2</c:v>
                </c:pt>
                <c:pt idx="546">
                  <c:v>4.5112781954887216E-2</c:v>
                </c:pt>
                <c:pt idx="547">
                  <c:v>3.7037037037037035E-2</c:v>
                </c:pt>
                <c:pt idx="548">
                  <c:v>4.0322580645161289E-2</c:v>
                </c:pt>
                <c:pt idx="549">
                  <c:v>3.8461538461538464E-2</c:v>
                </c:pt>
                <c:pt idx="550">
                  <c:v>4.6875E-2</c:v>
                </c:pt>
                <c:pt idx="551">
                  <c:v>4.9180327868852458E-2</c:v>
                </c:pt>
                <c:pt idx="552">
                  <c:v>3.4188034188034191E-2</c:v>
                </c:pt>
                <c:pt idx="553">
                  <c:v>2.7027027027027029E-2</c:v>
                </c:pt>
                <c:pt idx="554">
                  <c:v>0.03</c:v>
                </c:pt>
                <c:pt idx="555">
                  <c:v>3.2967032967032968E-2</c:v>
                </c:pt>
                <c:pt idx="556">
                  <c:v>2.2727272727272728E-2</c:v>
                </c:pt>
                <c:pt idx="557">
                  <c:v>2.3529411764705882E-2</c:v>
                </c:pt>
                <c:pt idx="558">
                  <c:v>2.2222222222222223E-2</c:v>
                </c:pt>
                <c:pt idx="559">
                  <c:v>3.2608695652173912E-2</c:v>
                </c:pt>
                <c:pt idx="560">
                  <c:v>3.3707865168539325E-2</c:v>
                </c:pt>
                <c:pt idx="561">
                  <c:v>3.5714285714285712E-2</c:v>
                </c:pt>
                <c:pt idx="562">
                  <c:v>2.5000000000000001E-2</c:v>
                </c:pt>
                <c:pt idx="563">
                  <c:v>3.5294117647058823E-2</c:v>
                </c:pt>
                <c:pt idx="564">
                  <c:v>4.5454545454545456E-2</c:v>
                </c:pt>
                <c:pt idx="565">
                  <c:v>4.7058823529411764E-2</c:v>
                </c:pt>
                <c:pt idx="566">
                  <c:v>4.7619047619047616E-2</c:v>
                </c:pt>
                <c:pt idx="567">
                  <c:v>0.05</c:v>
                </c:pt>
                <c:pt idx="568">
                  <c:v>3.7037037037037035E-2</c:v>
                </c:pt>
                <c:pt idx="569">
                  <c:v>3.614457831325301E-2</c:v>
                </c:pt>
                <c:pt idx="570">
                  <c:v>3.9473684210526314E-2</c:v>
                </c:pt>
                <c:pt idx="571">
                  <c:v>3.896103896103896E-2</c:v>
                </c:pt>
                <c:pt idx="572">
                  <c:v>6.8493150684931503E-2</c:v>
                </c:pt>
                <c:pt idx="573">
                  <c:v>6.7567567567567571E-2</c:v>
                </c:pt>
                <c:pt idx="574">
                  <c:v>6.7567567567567571E-2</c:v>
                </c:pt>
                <c:pt idx="575">
                  <c:v>3.9473684210526314E-2</c:v>
                </c:pt>
                <c:pt idx="576">
                  <c:v>5.1948051948051951E-2</c:v>
                </c:pt>
                <c:pt idx="577">
                  <c:v>3.6585365853658534E-2</c:v>
                </c:pt>
                <c:pt idx="578">
                  <c:v>2.6315789473684209E-2</c:v>
                </c:pt>
                <c:pt idx="579">
                  <c:v>3.7037037037037035E-2</c:v>
                </c:pt>
                <c:pt idx="580">
                  <c:v>3.7974683544303799E-2</c:v>
                </c:pt>
                <c:pt idx="581">
                  <c:v>4.0540540540540543E-2</c:v>
                </c:pt>
                <c:pt idx="582">
                  <c:v>3.8461538461538464E-2</c:v>
                </c:pt>
                <c:pt idx="583">
                  <c:v>2.4691358024691357E-2</c:v>
                </c:pt>
                <c:pt idx="584">
                  <c:v>2.6315789473684209E-2</c:v>
                </c:pt>
                <c:pt idx="585">
                  <c:v>2.7397260273972601E-2</c:v>
                </c:pt>
                <c:pt idx="586">
                  <c:v>2.8571428571428571E-2</c:v>
                </c:pt>
                <c:pt idx="587">
                  <c:v>2.9850746268656716E-2</c:v>
                </c:pt>
                <c:pt idx="588">
                  <c:v>3.1746031746031744E-2</c:v>
                </c:pt>
                <c:pt idx="589">
                  <c:v>3.125E-2</c:v>
                </c:pt>
                <c:pt idx="590">
                  <c:v>3.0303030303030304E-2</c:v>
                </c:pt>
                <c:pt idx="591">
                  <c:v>3.0303030303030304E-2</c:v>
                </c:pt>
                <c:pt idx="592">
                  <c:v>3.1746031746031744E-2</c:v>
                </c:pt>
                <c:pt idx="593">
                  <c:v>3.3898305084745763E-2</c:v>
                </c:pt>
                <c:pt idx="594">
                  <c:v>2.8571428571428571E-2</c:v>
                </c:pt>
                <c:pt idx="595">
                  <c:v>2.6315789473684209E-2</c:v>
                </c:pt>
                <c:pt idx="596">
                  <c:v>2.4390243902439025E-2</c:v>
                </c:pt>
                <c:pt idx="597">
                  <c:v>2.247191011235955E-2</c:v>
                </c:pt>
                <c:pt idx="598">
                  <c:v>4.3478260869565216E-2</c:v>
                </c:pt>
                <c:pt idx="599">
                  <c:v>2.247191011235955E-2</c:v>
                </c:pt>
                <c:pt idx="600">
                  <c:v>3.1914893617021274E-2</c:v>
                </c:pt>
                <c:pt idx="601">
                  <c:v>3.0927835051546393E-2</c:v>
                </c:pt>
                <c:pt idx="602">
                  <c:v>2.7777777777777776E-2</c:v>
                </c:pt>
                <c:pt idx="603">
                  <c:v>3.2520325203252036E-2</c:v>
                </c:pt>
                <c:pt idx="604">
                  <c:v>2.9850746268656716E-2</c:v>
                </c:pt>
                <c:pt idx="605">
                  <c:v>2.1739130434782608E-2</c:v>
                </c:pt>
                <c:pt idx="606">
                  <c:v>3.5460992907801421E-2</c:v>
                </c:pt>
                <c:pt idx="607">
                  <c:v>2.7586206896551724E-2</c:v>
                </c:pt>
                <c:pt idx="608">
                  <c:v>2.0833333333333332E-2</c:v>
                </c:pt>
                <c:pt idx="609">
                  <c:v>1.3605442176870748E-2</c:v>
                </c:pt>
                <c:pt idx="610">
                  <c:v>2.4539877300613498E-2</c:v>
                </c:pt>
                <c:pt idx="611">
                  <c:v>1.7857142857142856E-2</c:v>
                </c:pt>
                <c:pt idx="612">
                  <c:v>1.6759776536312849E-2</c:v>
                </c:pt>
                <c:pt idx="613">
                  <c:v>2.197802197802198E-2</c:v>
                </c:pt>
                <c:pt idx="614">
                  <c:v>1.0101010101010102E-2</c:v>
                </c:pt>
                <c:pt idx="615">
                  <c:v>5.6497175141242938E-3</c:v>
                </c:pt>
                <c:pt idx="616">
                  <c:v>5.4945054945054949E-3</c:v>
                </c:pt>
                <c:pt idx="617">
                  <c:v>5.5248618784530384E-3</c:v>
                </c:pt>
                <c:pt idx="618">
                  <c:v>5.7803468208092483E-3</c:v>
                </c:pt>
                <c:pt idx="619">
                  <c:v>1.1428571428571429E-2</c:v>
                </c:pt>
                <c:pt idx="620">
                  <c:v>1.1976047904191617E-2</c:v>
                </c:pt>
                <c:pt idx="621">
                  <c:v>1.2195121951219513E-2</c:v>
                </c:pt>
                <c:pt idx="622">
                  <c:v>1.8181818181818181E-2</c:v>
                </c:pt>
                <c:pt idx="623">
                  <c:v>1.7441860465116279E-2</c:v>
                </c:pt>
                <c:pt idx="624">
                  <c:v>2.6455026455026454E-2</c:v>
                </c:pt>
                <c:pt idx="625">
                  <c:v>2.0833333333333332E-2</c:v>
                </c:pt>
                <c:pt idx="626">
                  <c:v>2.1164021164021163E-2</c:v>
                </c:pt>
                <c:pt idx="627">
                  <c:v>1.6129032258064516E-2</c:v>
                </c:pt>
                <c:pt idx="628">
                  <c:v>5.1546391752577319E-3</c:v>
                </c:pt>
                <c:pt idx="629">
                  <c:v>2.0942408376963352E-2</c:v>
                </c:pt>
                <c:pt idx="630">
                  <c:v>2.4271844660194174E-2</c:v>
                </c:pt>
                <c:pt idx="631">
                  <c:v>3.0434782608695653E-2</c:v>
                </c:pt>
                <c:pt idx="632">
                  <c:v>3.3613445378151259E-2</c:v>
                </c:pt>
                <c:pt idx="633">
                  <c:v>2.6086956521739129E-2</c:v>
                </c:pt>
                <c:pt idx="634">
                  <c:v>3.1531531531531529E-2</c:v>
                </c:pt>
                <c:pt idx="635">
                  <c:v>3.6529680365296802E-2</c:v>
                </c:pt>
                <c:pt idx="636">
                  <c:v>4.5662100456621002E-2</c:v>
                </c:pt>
                <c:pt idx="637">
                  <c:v>4.9107142857142856E-2</c:v>
                </c:pt>
                <c:pt idx="638">
                  <c:v>4.8458149779735685E-2</c:v>
                </c:pt>
                <c:pt idx="639">
                  <c:v>4.7210300429184553E-2</c:v>
                </c:pt>
                <c:pt idx="640">
                  <c:v>4.9382716049382713E-2</c:v>
                </c:pt>
                <c:pt idx="641">
                  <c:v>4.1493775933609957E-2</c:v>
                </c:pt>
                <c:pt idx="642">
                  <c:v>4.3290043290043288E-2</c:v>
                </c:pt>
                <c:pt idx="643">
                  <c:v>4.8582995951417005E-2</c:v>
                </c:pt>
                <c:pt idx="644">
                  <c:v>4.1666666666666664E-2</c:v>
                </c:pt>
                <c:pt idx="645">
                  <c:v>4.7619047619047616E-2</c:v>
                </c:pt>
                <c:pt idx="646">
                  <c:v>4.6025104602510462E-2</c:v>
                </c:pt>
                <c:pt idx="647">
                  <c:v>3.968253968253968E-2</c:v>
                </c:pt>
                <c:pt idx="648">
                  <c:v>4.9180327868852458E-2</c:v>
                </c:pt>
                <c:pt idx="649">
                  <c:v>4.7244094488188976E-2</c:v>
                </c:pt>
                <c:pt idx="650">
                  <c:v>4.230769230769231E-2</c:v>
                </c:pt>
                <c:pt idx="651">
                  <c:v>4.3956043956043959E-2</c:v>
                </c:pt>
                <c:pt idx="652">
                  <c:v>4.9645390070921988E-2</c:v>
                </c:pt>
                <c:pt idx="653">
                  <c:v>4.7945205479452052E-2</c:v>
                </c:pt>
                <c:pt idx="654">
                  <c:v>4.0955631399317405E-2</c:v>
                </c:pt>
                <c:pt idx="655">
                  <c:v>4.3333333333333335E-2</c:v>
                </c:pt>
                <c:pt idx="656">
                  <c:v>5.1829268292682924E-2</c:v>
                </c:pt>
                <c:pt idx="657">
                  <c:v>5.1515151515151514E-2</c:v>
                </c:pt>
                <c:pt idx="658">
                  <c:v>5.6338028169014086E-2</c:v>
                </c:pt>
                <c:pt idx="659">
                  <c:v>4.9180327868852458E-2</c:v>
                </c:pt>
                <c:pt idx="660">
                  <c:v>3.5989717223650387E-2</c:v>
                </c:pt>
                <c:pt idx="661">
                  <c:v>3.3816425120772944E-2</c:v>
                </c:pt>
                <c:pt idx="662">
                  <c:v>3.2178217821782179E-2</c:v>
                </c:pt>
                <c:pt idx="663">
                  <c:v>2.4213075060532687E-2</c:v>
                </c:pt>
                <c:pt idx="664">
                  <c:v>2.386634844868735E-2</c:v>
                </c:pt>
                <c:pt idx="665">
                  <c:v>2.1077283372365339E-2</c:v>
                </c:pt>
                <c:pt idx="666">
                  <c:v>2.4070021881838075E-2</c:v>
                </c:pt>
                <c:pt idx="667">
                  <c:v>2.1551724137931036E-2</c:v>
                </c:pt>
                <c:pt idx="668">
                  <c:v>2.3305084745762712E-2</c:v>
                </c:pt>
                <c:pt idx="669">
                  <c:v>2.1097046413502109E-2</c:v>
                </c:pt>
                <c:pt idx="670">
                  <c:v>2.0876826722338204E-2</c:v>
                </c:pt>
                <c:pt idx="671">
                  <c:v>2.3668639053254437E-2</c:v>
                </c:pt>
                <c:pt idx="672">
                  <c:v>2.6565464895635674E-2</c:v>
                </c:pt>
                <c:pt idx="673">
                  <c:v>2.8021015761821366E-2</c:v>
                </c:pt>
                <c:pt idx="674">
                  <c:v>3.2840722495894911E-2</c:v>
                </c:pt>
                <c:pt idx="675">
                  <c:v>3.6006546644844518E-2</c:v>
                </c:pt>
                <c:pt idx="676">
                  <c:v>3.3870967741935487E-2</c:v>
                </c:pt>
                <c:pt idx="677">
                  <c:v>2.8708133971291867E-2</c:v>
                </c:pt>
                <c:pt idx="678">
                  <c:v>3.0015797788309637E-2</c:v>
                </c:pt>
                <c:pt idx="679">
                  <c:v>2.2831050228310501E-2</c:v>
                </c:pt>
                <c:pt idx="680">
                  <c:v>2.3391812865497075E-2</c:v>
                </c:pt>
                <c:pt idx="681">
                  <c:v>2.3876404494382022E-2</c:v>
                </c:pt>
                <c:pt idx="682">
                  <c:v>2.9619181946403384E-2</c:v>
                </c:pt>
                <c:pt idx="683">
                  <c:v>2.9530201342281879E-2</c:v>
                </c:pt>
                <c:pt idx="684">
                  <c:v>2.7704485488126648E-2</c:v>
                </c:pt>
                <c:pt idx="685">
                  <c:v>2.2368421052631579E-2</c:v>
                </c:pt>
                <c:pt idx="686">
                  <c:v>2.1711366538952746E-2</c:v>
                </c:pt>
                <c:pt idx="687">
                  <c:v>1.7654476670870115E-2</c:v>
                </c:pt>
                <c:pt idx="688">
                  <c:v>2.0310633213859019E-2</c:v>
                </c:pt>
                <c:pt idx="689">
                  <c:v>2.0531400966183576E-2</c:v>
                </c:pt>
                <c:pt idx="690">
                  <c:v>1.968019680196802E-2</c:v>
                </c:pt>
                <c:pt idx="691">
                  <c:v>2.2929936305732482E-2</c:v>
                </c:pt>
                <c:pt idx="692">
                  <c:v>2.4358974358974359E-2</c:v>
                </c:pt>
                <c:pt idx="693">
                  <c:v>2.423469387755102E-2</c:v>
                </c:pt>
                <c:pt idx="694">
                  <c:v>2.1251475796930343E-2</c:v>
                </c:pt>
                <c:pt idx="695">
                  <c:v>2.5727069351230425E-2</c:v>
                </c:pt>
                <c:pt idx="706">
                  <c:v>2.5727069351230425E-2</c:v>
                </c:pt>
                <c:pt idx="707">
                  <c:v>3.0482005922668372E-2</c:v>
                </c:pt>
                <c:pt idx="708">
                  <c:v>3.5236942494106319E-2</c:v>
                </c:pt>
                <c:pt idx="709">
                  <c:v>3.9991879065544265E-2</c:v>
                </c:pt>
                <c:pt idx="710">
                  <c:v>4.4746815636982212E-2</c:v>
                </c:pt>
                <c:pt idx="711">
                  <c:v>4.9501752208420152E-2</c:v>
                </c:pt>
                <c:pt idx="712">
                  <c:v>5.4256688779858099E-2</c:v>
                </c:pt>
                <c:pt idx="713">
                  <c:v>5.9011625351296046E-2</c:v>
                </c:pt>
                <c:pt idx="714">
                  <c:v>6.3766561922734E-2</c:v>
                </c:pt>
                <c:pt idx="715">
                  <c:v>6.852149849417194E-2</c:v>
                </c:pt>
                <c:pt idx="716">
                  <c:v>7.327643506560988E-2</c:v>
                </c:pt>
                <c:pt idx="717">
                  <c:v>7.8031371637047819E-2</c:v>
                </c:pt>
                <c:pt idx="718">
                  <c:v>8.2786308208485773E-2</c:v>
                </c:pt>
                <c:pt idx="719">
                  <c:v>8.7541244779923727E-2</c:v>
                </c:pt>
                <c:pt idx="720">
                  <c:v>9.2296181351361681E-2</c:v>
                </c:pt>
                <c:pt idx="721">
                  <c:v>9.7051117922799635E-2</c:v>
                </c:pt>
                <c:pt idx="722">
                  <c:v>0.10180605449423759</c:v>
                </c:pt>
                <c:pt idx="723">
                  <c:v>0.10656099106567553</c:v>
                </c:pt>
                <c:pt idx="724">
                  <c:v>0.11131592763711348</c:v>
                </c:pt>
                <c:pt idx="725">
                  <c:v>0.11607086420855142</c:v>
                </c:pt>
                <c:pt idx="726">
                  <c:v>0.12082580077998935</c:v>
                </c:pt>
                <c:pt idx="727">
                  <c:v>0.12082580077998935</c:v>
                </c:pt>
                <c:pt idx="728">
                  <c:v>0.12082580077998935</c:v>
                </c:pt>
                <c:pt idx="729">
                  <c:v>0.12082580077998935</c:v>
                </c:pt>
                <c:pt idx="730">
                  <c:v>0.12082580077998935</c:v>
                </c:pt>
                <c:pt idx="731">
                  <c:v>0.12082580077998935</c:v>
                </c:pt>
                <c:pt idx="732">
                  <c:v>0.12082580077998935</c:v>
                </c:pt>
                <c:pt idx="733">
                  <c:v>0.12082580077998935</c:v>
                </c:pt>
                <c:pt idx="734">
                  <c:v>0.12082580077998935</c:v>
                </c:pt>
                <c:pt idx="735">
                  <c:v>0.12082580077998935</c:v>
                </c:pt>
                <c:pt idx="736">
                  <c:v>0.12082580077998935</c:v>
                </c:pt>
                <c:pt idx="737">
                  <c:v>0.12082580077998935</c:v>
                </c:pt>
                <c:pt idx="738">
                  <c:v>0.12082580077998935</c:v>
                </c:pt>
                <c:pt idx="739">
                  <c:v>0.12082580077998935</c:v>
                </c:pt>
                <c:pt idx="740">
                  <c:v>0.12082580077998935</c:v>
                </c:pt>
                <c:pt idx="741">
                  <c:v>0.12082580077998935</c:v>
                </c:pt>
                <c:pt idx="742">
                  <c:v>0.12082580077998935</c:v>
                </c:pt>
                <c:pt idx="743">
                  <c:v>0.12082580077998935</c:v>
                </c:pt>
                <c:pt idx="744">
                  <c:v>0.12082580077998935</c:v>
                </c:pt>
                <c:pt idx="745">
                  <c:v>0.12082580077998935</c:v>
                </c:pt>
                <c:pt idx="746">
                  <c:v>0.12082580077998935</c:v>
                </c:pt>
                <c:pt idx="747">
                  <c:v>0.12082580077998935</c:v>
                </c:pt>
                <c:pt idx="748">
                  <c:v>0.12082580077998935</c:v>
                </c:pt>
                <c:pt idx="749">
                  <c:v>0.12082580077998935</c:v>
                </c:pt>
                <c:pt idx="750">
                  <c:v>0.12082580077998935</c:v>
                </c:pt>
                <c:pt idx="751">
                  <c:v>0.12082580077998935</c:v>
                </c:pt>
                <c:pt idx="752">
                  <c:v>0.12082580077998935</c:v>
                </c:pt>
                <c:pt idx="753">
                  <c:v>0.12082580077998935</c:v>
                </c:pt>
                <c:pt idx="754">
                  <c:v>0.12082580077998935</c:v>
                </c:pt>
                <c:pt idx="755">
                  <c:v>0.12082580077998935</c:v>
                </c:pt>
                <c:pt idx="756">
                  <c:v>0.12082580077998935</c:v>
                </c:pt>
                <c:pt idx="757">
                  <c:v>0.12082580077998935</c:v>
                </c:pt>
                <c:pt idx="758">
                  <c:v>0.12082580077998935</c:v>
                </c:pt>
                <c:pt idx="759">
                  <c:v>0.12082580077998935</c:v>
                </c:pt>
                <c:pt idx="760">
                  <c:v>0.12082580077998935</c:v>
                </c:pt>
                <c:pt idx="761">
                  <c:v>0.12082580077998935</c:v>
                </c:pt>
                <c:pt idx="762">
                  <c:v>0.12082580077998935</c:v>
                </c:pt>
                <c:pt idx="763">
                  <c:v>0.12082580077998935</c:v>
                </c:pt>
                <c:pt idx="764">
                  <c:v>0.12082580077998935</c:v>
                </c:pt>
                <c:pt idx="765">
                  <c:v>0.12082580077998935</c:v>
                </c:pt>
                <c:pt idx="766">
                  <c:v>0.12082580077998935</c:v>
                </c:pt>
                <c:pt idx="767">
                  <c:v>0.12082580077998935</c:v>
                </c:pt>
                <c:pt idx="768">
                  <c:v>0.12082580077998935</c:v>
                </c:pt>
                <c:pt idx="769">
                  <c:v>0.12082580077998935</c:v>
                </c:pt>
                <c:pt idx="770">
                  <c:v>0.12082580077998935</c:v>
                </c:pt>
                <c:pt idx="771">
                  <c:v>0.12082580077998935</c:v>
                </c:pt>
                <c:pt idx="772">
                  <c:v>0.12082580077998935</c:v>
                </c:pt>
                <c:pt idx="773">
                  <c:v>0.12082580077998935</c:v>
                </c:pt>
                <c:pt idx="774">
                  <c:v>0.12082580077998935</c:v>
                </c:pt>
                <c:pt idx="775">
                  <c:v>0.12082580077998935</c:v>
                </c:pt>
                <c:pt idx="776">
                  <c:v>0.12082580077998935</c:v>
                </c:pt>
                <c:pt idx="777">
                  <c:v>0.12082580077998935</c:v>
                </c:pt>
                <c:pt idx="778">
                  <c:v>0.12082580077998935</c:v>
                </c:pt>
                <c:pt idx="779">
                  <c:v>0.12082580077998935</c:v>
                </c:pt>
                <c:pt idx="780">
                  <c:v>0.12082580077998935</c:v>
                </c:pt>
                <c:pt idx="781">
                  <c:v>0.12082580077998935</c:v>
                </c:pt>
                <c:pt idx="782">
                  <c:v>0.12082580077998935</c:v>
                </c:pt>
                <c:pt idx="783">
                  <c:v>0.12082580077998935</c:v>
                </c:pt>
                <c:pt idx="784">
                  <c:v>0.12082580077998935</c:v>
                </c:pt>
                <c:pt idx="785">
                  <c:v>0.12082580077998935</c:v>
                </c:pt>
                <c:pt idx="786">
                  <c:v>0.12082580077998935</c:v>
                </c:pt>
                <c:pt idx="787">
                  <c:v>0.12082580077998935</c:v>
                </c:pt>
                <c:pt idx="788">
                  <c:v>0.12082580077998935</c:v>
                </c:pt>
                <c:pt idx="789">
                  <c:v>0.12082580077998935</c:v>
                </c:pt>
                <c:pt idx="790">
                  <c:v>0.12082580077998935</c:v>
                </c:pt>
                <c:pt idx="791">
                  <c:v>0.12082580077998935</c:v>
                </c:pt>
                <c:pt idx="792">
                  <c:v>0.12082580077998935</c:v>
                </c:pt>
                <c:pt idx="793">
                  <c:v>0.12082580077998935</c:v>
                </c:pt>
                <c:pt idx="794">
                  <c:v>0.12082580077998935</c:v>
                </c:pt>
                <c:pt idx="795">
                  <c:v>0.12082580077998935</c:v>
                </c:pt>
                <c:pt idx="796">
                  <c:v>0.12082580077998935</c:v>
                </c:pt>
                <c:pt idx="797">
                  <c:v>0.12082580077998935</c:v>
                </c:pt>
                <c:pt idx="798">
                  <c:v>0.12082580077998935</c:v>
                </c:pt>
                <c:pt idx="799">
                  <c:v>0.12082580077998935</c:v>
                </c:pt>
                <c:pt idx="800">
                  <c:v>0.12082580077998935</c:v>
                </c:pt>
                <c:pt idx="801">
                  <c:v>0.12082580077998935</c:v>
                </c:pt>
                <c:pt idx="802">
                  <c:v>0.12082580077998935</c:v>
                </c:pt>
                <c:pt idx="803">
                  <c:v>0.12082580077998935</c:v>
                </c:pt>
                <c:pt idx="804">
                  <c:v>0.12082580077998935</c:v>
                </c:pt>
                <c:pt idx="805">
                  <c:v>0.12082580077998935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09-43A7-B617-545965443D3B}"/>
            </c:ext>
          </c:extLst>
        </c:ser>
        <c:ser>
          <c:idx val="4"/>
          <c:order val="4"/>
          <c:tx>
            <c:strRef>
              <c:f>'age distribution'!$F$1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'age distribution'!$A$2:$A$807</c:f>
              <c:strCache>
                <c:ptCount val="707"/>
                <c:pt idx="0">
                  <c:v>19.12.2021</c:v>
                </c:pt>
                <c:pt idx="1">
                  <c:v>20.12.2021</c:v>
                </c:pt>
                <c:pt idx="2">
                  <c:v>21.12.2021</c:v>
                </c:pt>
                <c:pt idx="3">
                  <c:v>22.12.2021</c:v>
                </c:pt>
                <c:pt idx="4">
                  <c:v>23.12.2021</c:v>
                </c:pt>
                <c:pt idx="5">
                  <c:v>24.12.2021</c:v>
                </c:pt>
                <c:pt idx="6">
                  <c:v>25.12.2021</c:v>
                </c:pt>
                <c:pt idx="7">
                  <c:v>26.12.2021</c:v>
                </c:pt>
                <c:pt idx="8">
                  <c:v>27.12.2021</c:v>
                </c:pt>
                <c:pt idx="9">
                  <c:v>28.12.2021</c:v>
                </c:pt>
                <c:pt idx="10">
                  <c:v>29.12.2021</c:v>
                </c:pt>
                <c:pt idx="11">
                  <c:v>30.12.2021</c:v>
                </c:pt>
                <c:pt idx="12">
                  <c:v>31.12.2021</c:v>
                </c:pt>
                <c:pt idx="13">
                  <c:v>01.01.2022</c:v>
                </c:pt>
                <c:pt idx="14">
                  <c:v>02.01.2022</c:v>
                </c:pt>
                <c:pt idx="15">
                  <c:v>03.01.2022</c:v>
                </c:pt>
                <c:pt idx="16">
                  <c:v>04.01.2022</c:v>
                </c:pt>
                <c:pt idx="17">
                  <c:v>05.01.2022</c:v>
                </c:pt>
                <c:pt idx="18">
                  <c:v>06.01.2022</c:v>
                </c:pt>
                <c:pt idx="19">
                  <c:v>07.01.2022</c:v>
                </c:pt>
                <c:pt idx="20">
                  <c:v>08.01.2022</c:v>
                </c:pt>
                <c:pt idx="21">
                  <c:v>09.01.2022</c:v>
                </c:pt>
                <c:pt idx="22">
                  <c:v>10.01.2022</c:v>
                </c:pt>
                <c:pt idx="23">
                  <c:v>11.01.2022</c:v>
                </c:pt>
                <c:pt idx="24">
                  <c:v>12.01.2022</c:v>
                </c:pt>
                <c:pt idx="25">
                  <c:v>13.01.2022</c:v>
                </c:pt>
                <c:pt idx="26">
                  <c:v>14.01.2022</c:v>
                </c:pt>
                <c:pt idx="27">
                  <c:v>15.01.2022</c:v>
                </c:pt>
                <c:pt idx="28">
                  <c:v>16.01.2022</c:v>
                </c:pt>
                <c:pt idx="29">
                  <c:v>17.01.2022</c:v>
                </c:pt>
                <c:pt idx="30">
                  <c:v>18.01.2022</c:v>
                </c:pt>
                <c:pt idx="31">
                  <c:v>19.01.2022</c:v>
                </c:pt>
                <c:pt idx="32">
                  <c:v>20.01.2022</c:v>
                </c:pt>
                <c:pt idx="33">
                  <c:v>21.01.2022</c:v>
                </c:pt>
                <c:pt idx="34">
                  <c:v>22.01.2022</c:v>
                </c:pt>
                <c:pt idx="35">
                  <c:v>23.01.2022</c:v>
                </c:pt>
                <c:pt idx="36">
                  <c:v>24.01.2022</c:v>
                </c:pt>
                <c:pt idx="37">
                  <c:v>25.01.2022</c:v>
                </c:pt>
                <c:pt idx="38">
                  <c:v>26.01.2022</c:v>
                </c:pt>
                <c:pt idx="39">
                  <c:v>27.01.2022</c:v>
                </c:pt>
                <c:pt idx="40">
                  <c:v>28.01.2022</c:v>
                </c:pt>
                <c:pt idx="41">
                  <c:v>29.01.2022</c:v>
                </c:pt>
                <c:pt idx="42">
                  <c:v>30.01.2022</c:v>
                </c:pt>
                <c:pt idx="43">
                  <c:v>31.01.2022</c:v>
                </c:pt>
                <c:pt idx="44">
                  <c:v>01.02.2022</c:v>
                </c:pt>
                <c:pt idx="45">
                  <c:v>02.02.2022</c:v>
                </c:pt>
                <c:pt idx="46">
                  <c:v>03.02.2022</c:v>
                </c:pt>
                <c:pt idx="47">
                  <c:v>04.02.2022</c:v>
                </c:pt>
                <c:pt idx="48">
                  <c:v>05.02.2022</c:v>
                </c:pt>
                <c:pt idx="49">
                  <c:v>06.02.2022</c:v>
                </c:pt>
                <c:pt idx="50">
                  <c:v>07.02.2022</c:v>
                </c:pt>
                <c:pt idx="51">
                  <c:v>08.02.2022</c:v>
                </c:pt>
                <c:pt idx="52">
                  <c:v>09.02.2022</c:v>
                </c:pt>
                <c:pt idx="53">
                  <c:v>10.02.2022</c:v>
                </c:pt>
                <c:pt idx="54">
                  <c:v>11.02.2022</c:v>
                </c:pt>
                <c:pt idx="55">
                  <c:v>12.02.2022</c:v>
                </c:pt>
                <c:pt idx="56">
                  <c:v>13.02.2022</c:v>
                </c:pt>
                <c:pt idx="57">
                  <c:v>14.02.2022</c:v>
                </c:pt>
                <c:pt idx="58">
                  <c:v>15.02.2022</c:v>
                </c:pt>
                <c:pt idx="59">
                  <c:v>16.02.2022</c:v>
                </c:pt>
                <c:pt idx="60">
                  <c:v>17.02.2022</c:v>
                </c:pt>
                <c:pt idx="61">
                  <c:v>18.02.2022</c:v>
                </c:pt>
                <c:pt idx="62">
                  <c:v>19.02.2022</c:v>
                </c:pt>
                <c:pt idx="63">
                  <c:v>20.02.2022</c:v>
                </c:pt>
                <c:pt idx="64">
                  <c:v>21.02.2022</c:v>
                </c:pt>
                <c:pt idx="65">
                  <c:v>22.02.2022</c:v>
                </c:pt>
                <c:pt idx="66">
                  <c:v>23.02.2022</c:v>
                </c:pt>
                <c:pt idx="67">
                  <c:v>24.02.2022</c:v>
                </c:pt>
                <c:pt idx="68">
                  <c:v>25.02.2022</c:v>
                </c:pt>
                <c:pt idx="69">
                  <c:v>26.02.2022</c:v>
                </c:pt>
                <c:pt idx="70">
                  <c:v>27.02.2022</c:v>
                </c:pt>
                <c:pt idx="71">
                  <c:v>28.02.2022</c:v>
                </c:pt>
                <c:pt idx="72">
                  <c:v>01.03.2022</c:v>
                </c:pt>
                <c:pt idx="73">
                  <c:v>02.03.2022</c:v>
                </c:pt>
                <c:pt idx="74">
                  <c:v>03.03.2022</c:v>
                </c:pt>
                <c:pt idx="75">
                  <c:v>04.03.2022</c:v>
                </c:pt>
                <c:pt idx="76">
                  <c:v>05.03.2022</c:v>
                </c:pt>
                <c:pt idx="77">
                  <c:v>06.03.2022</c:v>
                </c:pt>
                <c:pt idx="78">
                  <c:v>07.03.2022</c:v>
                </c:pt>
                <c:pt idx="79">
                  <c:v>08.03.2022</c:v>
                </c:pt>
                <c:pt idx="80">
                  <c:v>09.03.2022</c:v>
                </c:pt>
                <c:pt idx="81">
                  <c:v>10.03.2022</c:v>
                </c:pt>
                <c:pt idx="82">
                  <c:v>11.03.2022</c:v>
                </c:pt>
                <c:pt idx="83">
                  <c:v>12.03.2022</c:v>
                </c:pt>
                <c:pt idx="84">
                  <c:v>13.03.2022</c:v>
                </c:pt>
                <c:pt idx="85">
                  <c:v>14.03.2022</c:v>
                </c:pt>
                <c:pt idx="86">
                  <c:v>15.03.2022</c:v>
                </c:pt>
                <c:pt idx="87">
                  <c:v>16.03.2022</c:v>
                </c:pt>
                <c:pt idx="88">
                  <c:v>17.03.2022</c:v>
                </c:pt>
                <c:pt idx="89">
                  <c:v>18.03.2022</c:v>
                </c:pt>
                <c:pt idx="90">
                  <c:v>19.03.2022</c:v>
                </c:pt>
                <c:pt idx="91">
                  <c:v>20.03.2022</c:v>
                </c:pt>
                <c:pt idx="92">
                  <c:v>21.03.2022</c:v>
                </c:pt>
                <c:pt idx="93">
                  <c:v>22.03.2022</c:v>
                </c:pt>
                <c:pt idx="94">
                  <c:v>23.03.2022</c:v>
                </c:pt>
                <c:pt idx="95">
                  <c:v>24.03.2022</c:v>
                </c:pt>
                <c:pt idx="96">
                  <c:v>25.03.2022</c:v>
                </c:pt>
                <c:pt idx="97">
                  <c:v>26.03.2022</c:v>
                </c:pt>
                <c:pt idx="98">
                  <c:v>27.03.2022</c:v>
                </c:pt>
                <c:pt idx="99">
                  <c:v>28.03.2022</c:v>
                </c:pt>
                <c:pt idx="100">
                  <c:v>29.03.2022</c:v>
                </c:pt>
                <c:pt idx="101">
                  <c:v>30.03.2022</c:v>
                </c:pt>
                <c:pt idx="102">
                  <c:v>31.03.2022</c:v>
                </c:pt>
                <c:pt idx="103">
                  <c:v>01.04.2022</c:v>
                </c:pt>
                <c:pt idx="104">
                  <c:v>02.04.2022</c:v>
                </c:pt>
                <c:pt idx="105">
                  <c:v>03.04.2022</c:v>
                </c:pt>
                <c:pt idx="106">
                  <c:v>04.04.2022</c:v>
                </c:pt>
                <c:pt idx="107">
                  <c:v>05.04.2022</c:v>
                </c:pt>
                <c:pt idx="108">
                  <c:v>06.04.2022</c:v>
                </c:pt>
                <c:pt idx="109">
                  <c:v>07.04.2022</c:v>
                </c:pt>
                <c:pt idx="110">
                  <c:v>08.04.2022</c:v>
                </c:pt>
                <c:pt idx="111">
                  <c:v>09.04.2022</c:v>
                </c:pt>
                <c:pt idx="112">
                  <c:v>10.04.2022</c:v>
                </c:pt>
                <c:pt idx="113">
                  <c:v>11.04.2022</c:v>
                </c:pt>
                <c:pt idx="114">
                  <c:v>12.04.2022</c:v>
                </c:pt>
                <c:pt idx="115">
                  <c:v>13.04.2022</c:v>
                </c:pt>
                <c:pt idx="116">
                  <c:v>14.04.2022</c:v>
                </c:pt>
                <c:pt idx="117">
                  <c:v>15.04.2022</c:v>
                </c:pt>
                <c:pt idx="118">
                  <c:v>16.04.2022</c:v>
                </c:pt>
                <c:pt idx="119">
                  <c:v>17.04.2022</c:v>
                </c:pt>
                <c:pt idx="120">
                  <c:v>18.04.2022</c:v>
                </c:pt>
                <c:pt idx="121">
                  <c:v>19.04.2022</c:v>
                </c:pt>
                <c:pt idx="122">
                  <c:v>20.04.2022</c:v>
                </c:pt>
                <c:pt idx="123">
                  <c:v>21.04.2022</c:v>
                </c:pt>
                <c:pt idx="124">
                  <c:v>22.04.2022</c:v>
                </c:pt>
                <c:pt idx="125">
                  <c:v>23.04.2022</c:v>
                </c:pt>
                <c:pt idx="126">
                  <c:v>24.04.2022</c:v>
                </c:pt>
                <c:pt idx="127">
                  <c:v>25.04.2022</c:v>
                </c:pt>
                <c:pt idx="128">
                  <c:v>26.04.2022</c:v>
                </c:pt>
                <c:pt idx="129">
                  <c:v>27.04.2022</c:v>
                </c:pt>
                <c:pt idx="130">
                  <c:v>28.04.2022</c:v>
                </c:pt>
                <c:pt idx="131">
                  <c:v>29.04.2022</c:v>
                </c:pt>
                <c:pt idx="132">
                  <c:v>30.04.2022</c:v>
                </c:pt>
                <c:pt idx="133">
                  <c:v>01.05.2022</c:v>
                </c:pt>
                <c:pt idx="134">
                  <c:v>02.05.2022</c:v>
                </c:pt>
                <c:pt idx="135">
                  <c:v>03.05.2022</c:v>
                </c:pt>
                <c:pt idx="136">
                  <c:v>04.05.2022</c:v>
                </c:pt>
                <c:pt idx="137">
                  <c:v>05.05.2022</c:v>
                </c:pt>
                <c:pt idx="138">
                  <c:v>06.05.2022</c:v>
                </c:pt>
                <c:pt idx="139">
                  <c:v>07.05.2022</c:v>
                </c:pt>
                <c:pt idx="140">
                  <c:v>08.05.2022</c:v>
                </c:pt>
                <c:pt idx="141">
                  <c:v>09.05.2022</c:v>
                </c:pt>
                <c:pt idx="142">
                  <c:v>10.05.2022</c:v>
                </c:pt>
                <c:pt idx="143">
                  <c:v>11.05.2022</c:v>
                </c:pt>
                <c:pt idx="144">
                  <c:v>12.05.2022</c:v>
                </c:pt>
                <c:pt idx="145">
                  <c:v>13.05.2022</c:v>
                </c:pt>
                <c:pt idx="146">
                  <c:v>14.05.2022</c:v>
                </c:pt>
                <c:pt idx="147">
                  <c:v>15.05.2022</c:v>
                </c:pt>
                <c:pt idx="148">
                  <c:v>16.05.2022</c:v>
                </c:pt>
                <c:pt idx="149">
                  <c:v>17.05.2022</c:v>
                </c:pt>
                <c:pt idx="150">
                  <c:v>18.05.2022</c:v>
                </c:pt>
                <c:pt idx="151">
                  <c:v>19.05.2022</c:v>
                </c:pt>
                <c:pt idx="152">
                  <c:v>20.05.2022</c:v>
                </c:pt>
                <c:pt idx="153">
                  <c:v>21.05.2022</c:v>
                </c:pt>
                <c:pt idx="154">
                  <c:v>22.05.2022</c:v>
                </c:pt>
                <c:pt idx="155">
                  <c:v>23.05.2022</c:v>
                </c:pt>
                <c:pt idx="156">
                  <c:v>24.05.2022</c:v>
                </c:pt>
                <c:pt idx="157">
                  <c:v>25.05.2022</c:v>
                </c:pt>
                <c:pt idx="158">
                  <c:v>26.05.2022</c:v>
                </c:pt>
                <c:pt idx="159">
                  <c:v>27.05.2022</c:v>
                </c:pt>
                <c:pt idx="160">
                  <c:v>28.05.2022</c:v>
                </c:pt>
                <c:pt idx="161">
                  <c:v>29.05.2022</c:v>
                </c:pt>
                <c:pt idx="162">
                  <c:v>30.05.2022</c:v>
                </c:pt>
                <c:pt idx="163">
                  <c:v>31.05.2022</c:v>
                </c:pt>
                <c:pt idx="164">
                  <c:v>01.06.2022</c:v>
                </c:pt>
                <c:pt idx="165">
                  <c:v>02.06.2022</c:v>
                </c:pt>
                <c:pt idx="166">
                  <c:v>03.06.2022</c:v>
                </c:pt>
                <c:pt idx="167">
                  <c:v>04.06.2022</c:v>
                </c:pt>
                <c:pt idx="168">
                  <c:v>05.06.2022</c:v>
                </c:pt>
                <c:pt idx="169">
                  <c:v>06.06.2022</c:v>
                </c:pt>
                <c:pt idx="170">
                  <c:v>07.06.2022</c:v>
                </c:pt>
                <c:pt idx="171">
                  <c:v>08.06.2022</c:v>
                </c:pt>
                <c:pt idx="172">
                  <c:v>09.06.2022</c:v>
                </c:pt>
                <c:pt idx="173">
                  <c:v>10.06.2022</c:v>
                </c:pt>
                <c:pt idx="174">
                  <c:v>11.06.2022</c:v>
                </c:pt>
                <c:pt idx="175">
                  <c:v>12.06.2022</c:v>
                </c:pt>
                <c:pt idx="176">
                  <c:v>13.06.2022</c:v>
                </c:pt>
                <c:pt idx="177">
                  <c:v>14.06.2022</c:v>
                </c:pt>
                <c:pt idx="178">
                  <c:v>15.06.2022</c:v>
                </c:pt>
                <c:pt idx="179">
                  <c:v>16.06.2022</c:v>
                </c:pt>
                <c:pt idx="180">
                  <c:v>17.06.2022</c:v>
                </c:pt>
                <c:pt idx="181">
                  <c:v>18.06.2022</c:v>
                </c:pt>
                <c:pt idx="182">
                  <c:v>19.06.2022</c:v>
                </c:pt>
                <c:pt idx="183">
                  <c:v>20.06.2022</c:v>
                </c:pt>
                <c:pt idx="184">
                  <c:v>21.06.2022</c:v>
                </c:pt>
                <c:pt idx="185">
                  <c:v>22.06.2022</c:v>
                </c:pt>
                <c:pt idx="186">
                  <c:v>23.06.2022</c:v>
                </c:pt>
                <c:pt idx="187">
                  <c:v>24.06.2022</c:v>
                </c:pt>
                <c:pt idx="188">
                  <c:v>25.06.2022</c:v>
                </c:pt>
                <c:pt idx="189">
                  <c:v>26.06.2022</c:v>
                </c:pt>
                <c:pt idx="190">
                  <c:v>27.06.2022</c:v>
                </c:pt>
                <c:pt idx="191">
                  <c:v>28.06.2022</c:v>
                </c:pt>
                <c:pt idx="192">
                  <c:v>29.06.2022</c:v>
                </c:pt>
                <c:pt idx="193">
                  <c:v>30.06.2022</c:v>
                </c:pt>
                <c:pt idx="194">
                  <c:v>01.07.2022</c:v>
                </c:pt>
                <c:pt idx="195">
                  <c:v>02.07.2022</c:v>
                </c:pt>
                <c:pt idx="196">
                  <c:v>03.07.2022</c:v>
                </c:pt>
                <c:pt idx="197">
                  <c:v>04.07.2022</c:v>
                </c:pt>
                <c:pt idx="198">
                  <c:v>05.07.2022</c:v>
                </c:pt>
                <c:pt idx="199">
                  <c:v>06.07.2022</c:v>
                </c:pt>
                <c:pt idx="200">
                  <c:v>07.07.2022</c:v>
                </c:pt>
                <c:pt idx="201">
                  <c:v>08.07.2022</c:v>
                </c:pt>
                <c:pt idx="202">
                  <c:v>09.07.2022</c:v>
                </c:pt>
                <c:pt idx="203">
                  <c:v>10.07.2022</c:v>
                </c:pt>
                <c:pt idx="204">
                  <c:v>11.07.2022</c:v>
                </c:pt>
                <c:pt idx="205">
                  <c:v>12.07.2022</c:v>
                </c:pt>
                <c:pt idx="206">
                  <c:v>13.07.2022</c:v>
                </c:pt>
                <c:pt idx="207">
                  <c:v>14.07.2022</c:v>
                </c:pt>
                <c:pt idx="208">
                  <c:v>15.07.2022</c:v>
                </c:pt>
                <c:pt idx="209">
                  <c:v>16.07.2022</c:v>
                </c:pt>
                <c:pt idx="210">
                  <c:v>17.07.2022</c:v>
                </c:pt>
                <c:pt idx="211">
                  <c:v>18.07.2022</c:v>
                </c:pt>
                <c:pt idx="212">
                  <c:v>19.07.2022</c:v>
                </c:pt>
                <c:pt idx="213">
                  <c:v>20.07.2022</c:v>
                </c:pt>
                <c:pt idx="214">
                  <c:v>21.07.2022</c:v>
                </c:pt>
                <c:pt idx="215">
                  <c:v>22.07.2022</c:v>
                </c:pt>
                <c:pt idx="216">
                  <c:v>23.07.2022</c:v>
                </c:pt>
                <c:pt idx="217">
                  <c:v>24.07.2022</c:v>
                </c:pt>
                <c:pt idx="218">
                  <c:v>25.07.2022</c:v>
                </c:pt>
                <c:pt idx="219">
                  <c:v>26.07.2022</c:v>
                </c:pt>
                <c:pt idx="220">
                  <c:v>27.07.2022</c:v>
                </c:pt>
                <c:pt idx="221">
                  <c:v>28.07.2022</c:v>
                </c:pt>
                <c:pt idx="222">
                  <c:v>29.07.2022</c:v>
                </c:pt>
                <c:pt idx="223">
                  <c:v>30.07.2022</c:v>
                </c:pt>
                <c:pt idx="224">
                  <c:v>31.07.2022</c:v>
                </c:pt>
                <c:pt idx="225">
                  <c:v>01.08.2022</c:v>
                </c:pt>
                <c:pt idx="226">
                  <c:v>02.08.2022</c:v>
                </c:pt>
                <c:pt idx="227">
                  <c:v>03.08.2022</c:v>
                </c:pt>
                <c:pt idx="228">
                  <c:v>04.08.2022</c:v>
                </c:pt>
                <c:pt idx="229">
                  <c:v>05.08.2022</c:v>
                </c:pt>
                <c:pt idx="230">
                  <c:v>06.08.2022</c:v>
                </c:pt>
                <c:pt idx="231">
                  <c:v>07.08.2022</c:v>
                </c:pt>
                <c:pt idx="232">
                  <c:v>08.08.2022</c:v>
                </c:pt>
                <c:pt idx="233">
                  <c:v>09.08.2022</c:v>
                </c:pt>
                <c:pt idx="234">
                  <c:v>10.08.2022</c:v>
                </c:pt>
                <c:pt idx="235">
                  <c:v>11.08.2022</c:v>
                </c:pt>
                <c:pt idx="236">
                  <c:v>12.08.2022</c:v>
                </c:pt>
                <c:pt idx="237">
                  <c:v>13.08.2022</c:v>
                </c:pt>
                <c:pt idx="238">
                  <c:v>14.08.2022</c:v>
                </c:pt>
                <c:pt idx="239">
                  <c:v>15.08.2022</c:v>
                </c:pt>
                <c:pt idx="240">
                  <c:v>16.08.2022</c:v>
                </c:pt>
                <c:pt idx="241">
                  <c:v>17.08.2022</c:v>
                </c:pt>
                <c:pt idx="242">
                  <c:v>18.08.2022</c:v>
                </c:pt>
                <c:pt idx="243">
                  <c:v>19.08.2022</c:v>
                </c:pt>
                <c:pt idx="244">
                  <c:v>20.08.2022</c:v>
                </c:pt>
                <c:pt idx="245">
                  <c:v>21.08.2022</c:v>
                </c:pt>
                <c:pt idx="246">
                  <c:v>22.08.2022</c:v>
                </c:pt>
                <c:pt idx="247">
                  <c:v>23.08.2022</c:v>
                </c:pt>
                <c:pt idx="248">
                  <c:v>24.08.2022</c:v>
                </c:pt>
                <c:pt idx="249">
                  <c:v>25.08.2022</c:v>
                </c:pt>
                <c:pt idx="250">
                  <c:v>26.08.2022</c:v>
                </c:pt>
                <c:pt idx="251">
                  <c:v>27.08.2022</c:v>
                </c:pt>
                <c:pt idx="252">
                  <c:v>28.08.2022</c:v>
                </c:pt>
                <c:pt idx="253">
                  <c:v>29.08.2022</c:v>
                </c:pt>
                <c:pt idx="254">
                  <c:v>30.08.2022</c:v>
                </c:pt>
                <c:pt idx="255">
                  <c:v>31.08.2022</c:v>
                </c:pt>
                <c:pt idx="256">
                  <c:v>01.09.2022</c:v>
                </c:pt>
                <c:pt idx="257">
                  <c:v>02.09.2022</c:v>
                </c:pt>
                <c:pt idx="258">
                  <c:v>03.09.2022</c:v>
                </c:pt>
                <c:pt idx="259">
                  <c:v>04.09.2022</c:v>
                </c:pt>
                <c:pt idx="260">
                  <c:v>05.09.2022</c:v>
                </c:pt>
                <c:pt idx="261">
                  <c:v>06.09.2022</c:v>
                </c:pt>
                <c:pt idx="262">
                  <c:v>07.09.2022</c:v>
                </c:pt>
                <c:pt idx="263">
                  <c:v>08.09.2022</c:v>
                </c:pt>
                <c:pt idx="264">
                  <c:v>09.09.2022</c:v>
                </c:pt>
                <c:pt idx="265">
                  <c:v>10.09.2022</c:v>
                </c:pt>
                <c:pt idx="266">
                  <c:v>11.09.2022</c:v>
                </c:pt>
                <c:pt idx="267">
                  <c:v>12.09.2022</c:v>
                </c:pt>
                <c:pt idx="268">
                  <c:v>13.09.2022</c:v>
                </c:pt>
                <c:pt idx="269">
                  <c:v>14.09.2022</c:v>
                </c:pt>
                <c:pt idx="270">
                  <c:v>15.09.2022</c:v>
                </c:pt>
                <c:pt idx="271">
                  <c:v>16.09.2022</c:v>
                </c:pt>
                <c:pt idx="272">
                  <c:v>17.09.2022</c:v>
                </c:pt>
                <c:pt idx="273">
                  <c:v>18.09.2022</c:v>
                </c:pt>
                <c:pt idx="274">
                  <c:v>19.09.2022</c:v>
                </c:pt>
                <c:pt idx="275">
                  <c:v>20.09.2022</c:v>
                </c:pt>
                <c:pt idx="276">
                  <c:v>21.09.2022</c:v>
                </c:pt>
                <c:pt idx="277">
                  <c:v>22.09.2022</c:v>
                </c:pt>
                <c:pt idx="278">
                  <c:v>23.09.2022</c:v>
                </c:pt>
                <c:pt idx="279">
                  <c:v>24.09.2022</c:v>
                </c:pt>
                <c:pt idx="280">
                  <c:v>25.09.2022</c:v>
                </c:pt>
                <c:pt idx="281">
                  <c:v>26.09.2022</c:v>
                </c:pt>
                <c:pt idx="282">
                  <c:v>27.09.2022</c:v>
                </c:pt>
                <c:pt idx="283">
                  <c:v>28.09.2022</c:v>
                </c:pt>
                <c:pt idx="284">
                  <c:v>29.09.2022</c:v>
                </c:pt>
                <c:pt idx="285">
                  <c:v>30.09.2022</c:v>
                </c:pt>
                <c:pt idx="286">
                  <c:v>01.10.2022</c:v>
                </c:pt>
                <c:pt idx="287">
                  <c:v>02.10.2022</c:v>
                </c:pt>
                <c:pt idx="288">
                  <c:v>03.10.2022</c:v>
                </c:pt>
                <c:pt idx="289">
                  <c:v>04.10.2022</c:v>
                </c:pt>
                <c:pt idx="290">
                  <c:v>05.10.2022</c:v>
                </c:pt>
                <c:pt idx="291">
                  <c:v>06.10.2022</c:v>
                </c:pt>
                <c:pt idx="292">
                  <c:v>07.10.2022</c:v>
                </c:pt>
                <c:pt idx="293">
                  <c:v>08.10.2022</c:v>
                </c:pt>
                <c:pt idx="294">
                  <c:v>09.10.2022</c:v>
                </c:pt>
                <c:pt idx="295">
                  <c:v>10.10.2022</c:v>
                </c:pt>
                <c:pt idx="296">
                  <c:v>11.10.2022</c:v>
                </c:pt>
                <c:pt idx="297">
                  <c:v>12.10.2022</c:v>
                </c:pt>
                <c:pt idx="298">
                  <c:v>13.10.2022</c:v>
                </c:pt>
                <c:pt idx="299">
                  <c:v>14.10.2022</c:v>
                </c:pt>
                <c:pt idx="300">
                  <c:v>15.10.2022</c:v>
                </c:pt>
                <c:pt idx="301">
                  <c:v>16.10.2022</c:v>
                </c:pt>
                <c:pt idx="302">
                  <c:v>17.10.2022</c:v>
                </c:pt>
                <c:pt idx="303">
                  <c:v>18.10.2022</c:v>
                </c:pt>
                <c:pt idx="304">
                  <c:v>19.10.2022</c:v>
                </c:pt>
                <c:pt idx="305">
                  <c:v>20.10.2022</c:v>
                </c:pt>
                <c:pt idx="306">
                  <c:v>21.10.2022</c:v>
                </c:pt>
                <c:pt idx="307">
                  <c:v>22.10.2022</c:v>
                </c:pt>
                <c:pt idx="308">
                  <c:v>23.10.2022</c:v>
                </c:pt>
                <c:pt idx="309">
                  <c:v>24.10.2022</c:v>
                </c:pt>
                <c:pt idx="310">
                  <c:v>25.10.2022</c:v>
                </c:pt>
                <c:pt idx="311">
                  <c:v>26.10.2022</c:v>
                </c:pt>
                <c:pt idx="312">
                  <c:v>27.10.2022</c:v>
                </c:pt>
                <c:pt idx="313">
                  <c:v>28.10.2022</c:v>
                </c:pt>
                <c:pt idx="314">
                  <c:v>29.10.2022</c:v>
                </c:pt>
                <c:pt idx="315">
                  <c:v>30.10.2022</c:v>
                </c:pt>
                <c:pt idx="316">
                  <c:v>31.10.2022</c:v>
                </c:pt>
                <c:pt idx="317">
                  <c:v>01.11.2022</c:v>
                </c:pt>
                <c:pt idx="318">
                  <c:v>02.11.2022</c:v>
                </c:pt>
                <c:pt idx="319">
                  <c:v>03.11.2022</c:v>
                </c:pt>
                <c:pt idx="320">
                  <c:v>04.11.2022</c:v>
                </c:pt>
                <c:pt idx="321">
                  <c:v>05.11.2022</c:v>
                </c:pt>
                <c:pt idx="322">
                  <c:v>06.11.2022</c:v>
                </c:pt>
                <c:pt idx="323">
                  <c:v>07.11.2022</c:v>
                </c:pt>
                <c:pt idx="324">
                  <c:v>08.11.2022</c:v>
                </c:pt>
                <c:pt idx="325">
                  <c:v>09.11.2022</c:v>
                </c:pt>
                <c:pt idx="326">
                  <c:v>10.11.2022</c:v>
                </c:pt>
                <c:pt idx="327">
                  <c:v>11.11.2022</c:v>
                </c:pt>
                <c:pt idx="328">
                  <c:v>12.11.2022</c:v>
                </c:pt>
                <c:pt idx="329">
                  <c:v>13.11.2022</c:v>
                </c:pt>
                <c:pt idx="330">
                  <c:v>14.11.2022</c:v>
                </c:pt>
                <c:pt idx="331">
                  <c:v>15.11.2022</c:v>
                </c:pt>
                <c:pt idx="332">
                  <c:v>16.11.2022</c:v>
                </c:pt>
                <c:pt idx="333">
                  <c:v>17.11.2022</c:v>
                </c:pt>
                <c:pt idx="334">
                  <c:v>18.11.2022</c:v>
                </c:pt>
                <c:pt idx="335">
                  <c:v>19.11.2022</c:v>
                </c:pt>
                <c:pt idx="336">
                  <c:v>20.11.2022</c:v>
                </c:pt>
                <c:pt idx="337">
                  <c:v>21.11.2022</c:v>
                </c:pt>
                <c:pt idx="338">
                  <c:v>22.11.2022</c:v>
                </c:pt>
                <c:pt idx="339">
                  <c:v>23.11.2022</c:v>
                </c:pt>
                <c:pt idx="340">
                  <c:v>24.11.2022</c:v>
                </c:pt>
                <c:pt idx="341">
                  <c:v>25.11.2022</c:v>
                </c:pt>
                <c:pt idx="342">
                  <c:v>26.11.2022</c:v>
                </c:pt>
                <c:pt idx="343">
                  <c:v>27.11.2022</c:v>
                </c:pt>
                <c:pt idx="344">
                  <c:v>28.11.2022</c:v>
                </c:pt>
                <c:pt idx="345">
                  <c:v>29.11.2022</c:v>
                </c:pt>
                <c:pt idx="346">
                  <c:v>30.11.2022</c:v>
                </c:pt>
                <c:pt idx="347">
                  <c:v>01.12.2022</c:v>
                </c:pt>
                <c:pt idx="348">
                  <c:v>02.12.2022</c:v>
                </c:pt>
                <c:pt idx="349">
                  <c:v>03.12.2022</c:v>
                </c:pt>
                <c:pt idx="350">
                  <c:v>04.12.2022</c:v>
                </c:pt>
                <c:pt idx="351">
                  <c:v>05.12.2022</c:v>
                </c:pt>
                <c:pt idx="352">
                  <c:v>06.12.2022</c:v>
                </c:pt>
                <c:pt idx="353">
                  <c:v>07.12.2022</c:v>
                </c:pt>
                <c:pt idx="354">
                  <c:v>08.12.2022</c:v>
                </c:pt>
                <c:pt idx="355">
                  <c:v>09.12.2022</c:v>
                </c:pt>
                <c:pt idx="356">
                  <c:v>10.12.2022</c:v>
                </c:pt>
                <c:pt idx="357">
                  <c:v>11.12.2022</c:v>
                </c:pt>
                <c:pt idx="358">
                  <c:v>12.12.2022</c:v>
                </c:pt>
                <c:pt idx="359">
                  <c:v>13.12.2022</c:v>
                </c:pt>
                <c:pt idx="360">
                  <c:v>14.12.2022</c:v>
                </c:pt>
                <c:pt idx="361">
                  <c:v>15.12.2022</c:v>
                </c:pt>
                <c:pt idx="362">
                  <c:v>16.12.2022</c:v>
                </c:pt>
                <c:pt idx="363">
                  <c:v>17.12.2022</c:v>
                </c:pt>
                <c:pt idx="364">
                  <c:v>18.12.2022</c:v>
                </c:pt>
                <c:pt idx="365">
                  <c:v>19.12.2022</c:v>
                </c:pt>
                <c:pt idx="366">
                  <c:v>20.12.2022</c:v>
                </c:pt>
                <c:pt idx="367">
                  <c:v>21.12.2022</c:v>
                </c:pt>
                <c:pt idx="368">
                  <c:v>22.12.2022</c:v>
                </c:pt>
                <c:pt idx="369">
                  <c:v>23.12.2022</c:v>
                </c:pt>
                <c:pt idx="370">
                  <c:v>24.12.2022</c:v>
                </c:pt>
                <c:pt idx="371">
                  <c:v>25.12.2022</c:v>
                </c:pt>
                <c:pt idx="372">
                  <c:v>26.12.2022</c:v>
                </c:pt>
                <c:pt idx="373">
                  <c:v>27.12.2022</c:v>
                </c:pt>
                <c:pt idx="374">
                  <c:v>28.12.2022</c:v>
                </c:pt>
                <c:pt idx="375">
                  <c:v>29.12.2022</c:v>
                </c:pt>
                <c:pt idx="376">
                  <c:v>30.12.2022</c:v>
                </c:pt>
                <c:pt idx="377">
                  <c:v>31.12.2022</c:v>
                </c:pt>
                <c:pt idx="378">
                  <c:v>01.01.2023</c:v>
                </c:pt>
                <c:pt idx="379">
                  <c:v>02.01.2023</c:v>
                </c:pt>
                <c:pt idx="380">
                  <c:v>03.01.2023</c:v>
                </c:pt>
                <c:pt idx="381">
                  <c:v>04.01.2023</c:v>
                </c:pt>
                <c:pt idx="382">
                  <c:v>05.01.2023</c:v>
                </c:pt>
                <c:pt idx="383">
                  <c:v>06.01.2023</c:v>
                </c:pt>
                <c:pt idx="384">
                  <c:v>07.01.2023</c:v>
                </c:pt>
                <c:pt idx="385">
                  <c:v>08.01.2023</c:v>
                </c:pt>
                <c:pt idx="386">
                  <c:v>09.01.2023</c:v>
                </c:pt>
                <c:pt idx="387">
                  <c:v>10.01.2023</c:v>
                </c:pt>
                <c:pt idx="388">
                  <c:v>11.01.2023</c:v>
                </c:pt>
                <c:pt idx="389">
                  <c:v>12.01.2023</c:v>
                </c:pt>
                <c:pt idx="390">
                  <c:v>13.01.2023</c:v>
                </c:pt>
                <c:pt idx="391">
                  <c:v>14.01.2023</c:v>
                </c:pt>
                <c:pt idx="392">
                  <c:v>15.01.2023</c:v>
                </c:pt>
                <c:pt idx="393">
                  <c:v>16.01.2023</c:v>
                </c:pt>
                <c:pt idx="394">
                  <c:v>17.01.2023</c:v>
                </c:pt>
                <c:pt idx="395">
                  <c:v>18.01.2023</c:v>
                </c:pt>
                <c:pt idx="396">
                  <c:v>19.01.2023</c:v>
                </c:pt>
                <c:pt idx="397">
                  <c:v>20.01.2023</c:v>
                </c:pt>
                <c:pt idx="398">
                  <c:v>21.01.2023</c:v>
                </c:pt>
                <c:pt idx="399">
                  <c:v>22.01.2023</c:v>
                </c:pt>
                <c:pt idx="400">
                  <c:v>23.01.2023</c:v>
                </c:pt>
                <c:pt idx="401">
                  <c:v>24.01.2023</c:v>
                </c:pt>
                <c:pt idx="402">
                  <c:v>25.01.2023</c:v>
                </c:pt>
                <c:pt idx="403">
                  <c:v>26.01.2023</c:v>
                </c:pt>
                <c:pt idx="404">
                  <c:v>27.01.2023</c:v>
                </c:pt>
                <c:pt idx="405">
                  <c:v>28.01.2023</c:v>
                </c:pt>
                <c:pt idx="406">
                  <c:v>29.01.2023</c:v>
                </c:pt>
                <c:pt idx="407">
                  <c:v>30.01.2023</c:v>
                </c:pt>
                <c:pt idx="408">
                  <c:v>31.01.2023</c:v>
                </c:pt>
                <c:pt idx="409">
                  <c:v>01.02.2023</c:v>
                </c:pt>
                <c:pt idx="410">
                  <c:v>02.02.2023</c:v>
                </c:pt>
                <c:pt idx="411">
                  <c:v>03.02.2023</c:v>
                </c:pt>
                <c:pt idx="412">
                  <c:v>04.02.2023</c:v>
                </c:pt>
                <c:pt idx="413">
                  <c:v>05.02.2023</c:v>
                </c:pt>
                <c:pt idx="414">
                  <c:v>06.02.2023</c:v>
                </c:pt>
                <c:pt idx="415">
                  <c:v>07.02.2023</c:v>
                </c:pt>
                <c:pt idx="416">
                  <c:v>08.02.2023</c:v>
                </c:pt>
                <c:pt idx="417">
                  <c:v>09.02.2023</c:v>
                </c:pt>
                <c:pt idx="418">
                  <c:v>10.02.2023</c:v>
                </c:pt>
                <c:pt idx="419">
                  <c:v>11.02.2023</c:v>
                </c:pt>
                <c:pt idx="420">
                  <c:v>12.02.2023</c:v>
                </c:pt>
                <c:pt idx="421">
                  <c:v>13.02.2023</c:v>
                </c:pt>
                <c:pt idx="422">
                  <c:v>14.02.2023</c:v>
                </c:pt>
                <c:pt idx="423">
                  <c:v>15.02.2023</c:v>
                </c:pt>
                <c:pt idx="424">
                  <c:v>16.02.2023</c:v>
                </c:pt>
                <c:pt idx="425">
                  <c:v>17.02.2023</c:v>
                </c:pt>
                <c:pt idx="426">
                  <c:v>18.02.2023</c:v>
                </c:pt>
                <c:pt idx="427">
                  <c:v>19.02.2023</c:v>
                </c:pt>
                <c:pt idx="428">
                  <c:v>20.02.2023</c:v>
                </c:pt>
                <c:pt idx="429">
                  <c:v>21.02.2023</c:v>
                </c:pt>
                <c:pt idx="430">
                  <c:v>22.02.2023</c:v>
                </c:pt>
                <c:pt idx="431">
                  <c:v>23.02.2023</c:v>
                </c:pt>
                <c:pt idx="432">
                  <c:v>24.02.2023</c:v>
                </c:pt>
                <c:pt idx="433">
                  <c:v>25.02.2023</c:v>
                </c:pt>
                <c:pt idx="434">
                  <c:v>26.02.2023</c:v>
                </c:pt>
                <c:pt idx="435">
                  <c:v>27.02.2023</c:v>
                </c:pt>
                <c:pt idx="436">
                  <c:v>28.02.2023</c:v>
                </c:pt>
                <c:pt idx="437">
                  <c:v>01.03.2023</c:v>
                </c:pt>
                <c:pt idx="438">
                  <c:v>02.03.2023</c:v>
                </c:pt>
                <c:pt idx="439">
                  <c:v>03.03.2023</c:v>
                </c:pt>
                <c:pt idx="440">
                  <c:v>04.03.2023</c:v>
                </c:pt>
                <c:pt idx="441">
                  <c:v>05.03.2023</c:v>
                </c:pt>
                <c:pt idx="442">
                  <c:v>06.03.2023</c:v>
                </c:pt>
                <c:pt idx="443">
                  <c:v>07.03.2023</c:v>
                </c:pt>
                <c:pt idx="444">
                  <c:v>08.03.2023</c:v>
                </c:pt>
                <c:pt idx="445">
                  <c:v>09.03.2023</c:v>
                </c:pt>
                <c:pt idx="446">
                  <c:v>10.03.2023</c:v>
                </c:pt>
                <c:pt idx="447">
                  <c:v>11.03.2023</c:v>
                </c:pt>
                <c:pt idx="448">
                  <c:v>12.03.2023</c:v>
                </c:pt>
                <c:pt idx="449">
                  <c:v>13.03.2023</c:v>
                </c:pt>
                <c:pt idx="450">
                  <c:v>14.03.2023</c:v>
                </c:pt>
                <c:pt idx="451">
                  <c:v>15.03.2023</c:v>
                </c:pt>
                <c:pt idx="452">
                  <c:v>16.03.2023</c:v>
                </c:pt>
                <c:pt idx="453">
                  <c:v>17.03.2023</c:v>
                </c:pt>
                <c:pt idx="454">
                  <c:v>18.03.2023</c:v>
                </c:pt>
                <c:pt idx="455">
                  <c:v>19.03.2023</c:v>
                </c:pt>
                <c:pt idx="456">
                  <c:v>20.03.2023</c:v>
                </c:pt>
                <c:pt idx="457">
                  <c:v>21.03.2023</c:v>
                </c:pt>
                <c:pt idx="458">
                  <c:v>22.03.2023</c:v>
                </c:pt>
                <c:pt idx="459">
                  <c:v>23.03.2023</c:v>
                </c:pt>
                <c:pt idx="460">
                  <c:v>24.03.2023</c:v>
                </c:pt>
                <c:pt idx="461">
                  <c:v>25.03.2023</c:v>
                </c:pt>
                <c:pt idx="462">
                  <c:v>26.03.2023</c:v>
                </c:pt>
                <c:pt idx="463">
                  <c:v>27.03.2023</c:v>
                </c:pt>
                <c:pt idx="464">
                  <c:v>28.03.2023</c:v>
                </c:pt>
                <c:pt idx="465">
                  <c:v>29.03.2023</c:v>
                </c:pt>
                <c:pt idx="466">
                  <c:v>30.03.2023</c:v>
                </c:pt>
                <c:pt idx="467">
                  <c:v>31.03.2023</c:v>
                </c:pt>
                <c:pt idx="468">
                  <c:v>01.04.2023</c:v>
                </c:pt>
                <c:pt idx="469">
                  <c:v>02.04.2023</c:v>
                </c:pt>
                <c:pt idx="470">
                  <c:v>03.04.2023</c:v>
                </c:pt>
                <c:pt idx="471">
                  <c:v>04.04.2023</c:v>
                </c:pt>
                <c:pt idx="472">
                  <c:v>05.04.2023</c:v>
                </c:pt>
                <c:pt idx="473">
                  <c:v>06.04.2023</c:v>
                </c:pt>
                <c:pt idx="474">
                  <c:v>07.04.2023</c:v>
                </c:pt>
                <c:pt idx="475">
                  <c:v>08.04.2023</c:v>
                </c:pt>
                <c:pt idx="476">
                  <c:v>09.04.2023</c:v>
                </c:pt>
                <c:pt idx="477">
                  <c:v>10.04.2023</c:v>
                </c:pt>
                <c:pt idx="478">
                  <c:v>11.04.2023</c:v>
                </c:pt>
                <c:pt idx="479">
                  <c:v>12.04.2023</c:v>
                </c:pt>
                <c:pt idx="480">
                  <c:v>13.04.2023</c:v>
                </c:pt>
                <c:pt idx="481">
                  <c:v>14.04.2023</c:v>
                </c:pt>
                <c:pt idx="482">
                  <c:v>15.04.2023</c:v>
                </c:pt>
                <c:pt idx="483">
                  <c:v>16.04.2023</c:v>
                </c:pt>
                <c:pt idx="484">
                  <c:v>17.04.2023</c:v>
                </c:pt>
                <c:pt idx="485">
                  <c:v>18.04.2023</c:v>
                </c:pt>
                <c:pt idx="486">
                  <c:v>19.04.2023</c:v>
                </c:pt>
                <c:pt idx="487">
                  <c:v>20.04.2023</c:v>
                </c:pt>
                <c:pt idx="488">
                  <c:v>21.04.2023</c:v>
                </c:pt>
                <c:pt idx="489">
                  <c:v>22.04.2023</c:v>
                </c:pt>
                <c:pt idx="490">
                  <c:v>23.04.2023</c:v>
                </c:pt>
                <c:pt idx="491">
                  <c:v>24.04.2023</c:v>
                </c:pt>
                <c:pt idx="492">
                  <c:v>25.04.2023</c:v>
                </c:pt>
                <c:pt idx="493">
                  <c:v>26.04.2023</c:v>
                </c:pt>
                <c:pt idx="494">
                  <c:v>27.04.2023</c:v>
                </c:pt>
                <c:pt idx="495">
                  <c:v>28.04.2023</c:v>
                </c:pt>
                <c:pt idx="496">
                  <c:v>29.04.2023</c:v>
                </c:pt>
                <c:pt idx="497">
                  <c:v>30.04.2023</c:v>
                </c:pt>
                <c:pt idx="498">
                  <c:v>01.05.2023</c:v>
                </c:pt>
                <c:pt idx="499">
                  <c:v>02.05.2023</c:v>
                </c:pt>
                <c:pt idx="500">
                  <c:v>03.05.2023</c:v>
                </c:pt>
                <c:pt idx="501">
                  <c:v>04.05.2023</c:v>
                </c:pt>
                <c:pt idx="502">
                  <c:v>05.05.2023</c:v>
                </c:pt>
                <c:pt idx="503">
                  <c:v>06.05.2023</c:v>
                </c:pt>
                <c:pt idx="504">
                  <c:v>07.05.2023</c:v>
                </c:pt>
                <c:pt idx="505">
                  <c:v>08.05.2023</c:v>
                </c:pt>
                <c:pt idx="506">
                  <c:v>09.05.2023</c:v>
                </c:pt>
                <c:pt idx="507">
                  <c:v>10.05.2023</c:v>
                </c:pt>
                <c:pt idx="508">
                  <c:v>11.05.2023</c:v>
                </c:pt>
                <c:pt idx="509">
                  <c:v>12.05.2023</c:v>
                </c:pt>
                <c:pt idx="510">
                  <c:v>13.05.2023</c:v>
                </c:pt>
                <c:pt idx="511">
                  <c:v>14.05.2023</c:v>
                </c:pt>
                <c:pt idx="512">
                  <c:v>15.05.2023</c:v>
                </c:pt>
                <c:pt idx="513">
                  <c:v>16.05.2023</c:v>
                </c:pt>
                <c:pt idx="514">
                  <c:v>17.05.2023</c:v>
                </c:pt>
                <c:pt idx="515">
                  <c:v>18.05.2023</c:v>
                </c:pt>
                <c:pt idx="516">
                  <c:v>19.05.2023</c:v>
                </c:pt>
                <c:pt idx="517">
                  <c:v>20.05.2023</c:v>
                </c:pt>
                <c:pt idx="518">
                  <c:v>21.05.2023</c:v>
                </c:pt>
                <c:pt idx="519">
                  <c:v>22.05.2023</c:v>
                </c:pt>
                <c:pt idx="520">
                  <c:v>23.05.2023</c:v>
                </c:pt>
                <c:pt idx="521">
                  <c:v>24.05.2023</c:v>
                </c:pt>
                <c:pt idx="522">
                  <c:v>25.05.2023</c:v>
                </c:pt>
                <c:pt idx="523">
                  <c:v>26.05.2023</c:v>
                </c:pt>
                <c:pt idx="524">
                  <c:v>27.05.2023</c:v>
                </c:pt>
                <c:pt idx="525">
                  <c:v>28.05.2023</c:v>
                </c:pt>
                <c:pt idx="526">
                  <c:v>29.05.2023</c:v>
                </c:pt>
                <c:pt idx="527">
                  <c:v>30.05.2023</c:v>
                </c:pt>
                <c:pt idx="528">
                  <c:v>31.05.2023</c:v>
                </c:pt>
                <c:pt idx="529">
                  <c:v>01.06.2023</c:v>
                </c:pt>
                <c:pt idx="530">
                  <c:v>02.06.2023</c:v>
                </c:pt>
                <c:pt idx="531">
                  <c:v>03.06.2023</c:v>
                </c:pt>
                <c:pt idx="532">
                  <c:v>04.06.2023</c:v>
                </c:pt>
                <c:pt idx="533">
                  <c:v>05.06.2023</c:v>
                </c:pt>
                <c:pt idx="534">
                  <c:v>06.06.2023</c:v>
                </c:pt>
                <c:pt idx="535">
                  <c:v>07.06.2023</c:v>
                </c:pt>
                <c:pt idx="536">
                  <c:v>08.06.2023</c:v>
                </c:pt>
                <c:pt idx="537">
                  <c:v>09.06.2023</c:v>
                </c:pt>
                <c:pt idx="538">
                  <c:v>10.06.2023</c:v>
                </c:pt>
                <c:pt idx="539">
                  <c:v>11.06.2023</c:v>
                </c:pt>
                <c:pt idx="540">
                  <c:v>12.06.2023</c:v>
                </c:pt>
                <c:pt idx="541">
                  <c:v>13.06.2023</c:v>
                </c:pt>
                <c:pt idx="542">
                  <c:v>14.06.2023</c:v>
                </c:pt>
                <c:pt idx="543">
                  <c:v>15.06.2023</c:v>
                </c:pt>
                <c:pt idx="544">
                  <c:v>16.06.2023</c:v>
                </c:pt>
                <c:pt idx="545">
                  <c:v>17.06.2023</c:v>
                </c:pt>
                <c:pt idx="546">
                  <c:v>18.06.2023</c:v>
                </c:pt>
                <c:pt idx="547">
                  <c:v>19.06.2023</c:v>
                </c:pt>
                <c:pt idx="548">
                  <c:v>20.06.2023</c:v>
                </c:pt>
                <c:pt idx="549">
                  <c:v>21.06.2023</c:v>
                </c:pt>
                <c:pt idx="550">
                  <c:v>22.06.2023</c:v>
                </c:pt>
                <c:pt idx="551">
                  <c:v>23.06.2023</c:v>
                </c:pt>
                <c:pt idx="552">
                  <c:v>24.06.2023</c:v>
                </c:pt>
                <c:pt idx="553">
                  <c:v>25.06.2023</c:v>
                </c:pt>
                <c:pt idx="554">
                  <c:v>26.06.2023</c:v>
                </c:pt>
                <c:pt idx="555">
                  <c:v>27.06.2023</c:v>
                </c:pt>
                <c:pt idx="556">
                  <c:v>28.06.2023</c:v>
                </c:pt>
                <c:pt idx="557">
                  <c:v>29.06.2023</c:v>
                </c:pt>
                <c:pt idx="558">
                  <c:v>30.06.2023</c:v>
                </c:pt>
                <c:pt idx="559">
                  <c:v>01.07.2023</c:v>
                </c:pt>
                <c:pt idx="560">
                  <c:v>02.07.2023</c:v>
                </c:pt>
                <c:pt idx="561">
                  <c:v>03.07.2023</c:v>
                </c:pt>
                <c:pt idx="562">
                  <c:v>04.07.2023</c:v>
                </c:pt>
                <c:pt idx="563">
                  <c:v>05.07.2023</c:v>
                </c:pt>
                <c:pt idx="564">
                  <c:v>06.07.2023</c:v>
                </c:pt>
                <c:pt idx="565">
                  <c:v>07.07.2023</c:v>
                </c:pt>
                <c:pt idx="566">
                  <c:v>08.07.2023</c:v>
                </c:pt>
                <c:pt idx="567">
                  <c:v>09.07.2023</c:v>
                </c:pt>
                <c:pt idx="568">
                  <c:v>10.07.2023</c:v>
                </c:pt>
                <c:pt idx="569">
                  <c:v>11.07.2023</c:v>
                </c:pt>
                <c:pt idx="570">
                  <c:v>12.07.2023</c:v>
                </c:pt>
                <c:pt idx="571">
                  <c:v>13.07.2023</c:v>
                </c:pt>
                <c:pt idx="572">
                  <c:v>14.07.2023</c:v>
                </c:pt>
                <c:pt idx="573">
                  <c:v>15.07.2023</c:v>
                </c:pt>
                <c:pt idx="574">
                  <c:v>16.07.2023</c:v>
                </c:pt>
                <c:pt idx="575">
                  <c:v>17.07.2023</c:v>
                </c:pt>
                <c:pt idx="576">
                  <c:v>18.07.2023</c:v>
                </c:pt>
                <c:pt idx="577">
                  <c:v>19.07.2023</c:v>
                </c:pt>
                <c:pt idx="578">
                  <c:v>20.07.2023</c:v>
                </c:pt>
                <c:pt idx="579">
                  <c:v>21.07.2023</c:v>
                </c:pt>
                <c:pt idx="580">
                  <c:v>22.07.2023</c:v>
                </c:pt>
                <c:pt idx="581">
                  <c:v>23.07.2023</c:v>
                </c:pt>
                <c:pt idx="582">
                  <c:v>24.07.2023</c:v>
                </c:pt>
                <c:pt idx="583">
                  <c:v>25.07.2023</c:v>
                </c:pt>
                <c:pt idx="584">
                  <c:v>26.07.2023</c:v>
                </c:pt>
                <c:pt idx="585">
                  <c:v>27.07.2023</c:v>
                </c:pt>
                <c:pt idx="586">
                  <c:v>28.07.2023</c:v>
                </c:pt>
                <c:pt idx="587">
                  <c:v>29.07.2023</c:v>
                </c:pt>
                <c:pt idx="588">
                  <c:v>30.07.2023</c:v>
                </c:pt>
                <c:pt idx="589">
                  <c:v>31.07.2023</c:v>
                </c:pt>
                <c:pt idx="590">
                  <c:v>01.08.2023</c:v>
                </c:pt>
                <c:pt idx="591">
                  <c:v>02.08.2023</c:v>
                </c:pt>
                <c:pt idx="592">
                  <c:v>03.08.2023</c:v>
                </c:pt>
                <c:pt idx="593">
                  <c:v>04.08.2023</c:v>
                </c:pt>
                <c:pt idx="594">
                  <c:v>05.08.2023</c:v>
                </c:pt>
                <c:pt idx="595">
                  <c:v>06.08.2023</c:v>
                </c:pt>
                <c:pt idx="596">
                  <c:v>07.08.2023</c:v>
                </c:pt>
                <c:pt idx="597">
                  <c:v>08.08.2023</c:v>
                </c:pt>
                <c:pt idx="598">
                  <c:v>09.08.2023</c:v>
                </c:pt>
                <c:pt idx="599">
                  <c:v>10.08.2023</c:v>
                </c:pt>
                <c:pt idx="600">
                  <c:v>11.08.2023</c:v>
                </c:pt>
                <c:pt idx="601">
                  <c:v>12.08.2023</c:v>
                </c:pt>
                <c:pt idx="602">
                  <c:v>13.08.2023</c:v>
                </c:pt>
                <c:pt idx="603">
                  <c:v>14.08.2023</c:v>
                </c:pt>
                <c:pt idx="604">
                  <c:v>15.08.2023</c:v>
                </c:pt>
                <c:pt idx="605">
                  <c:v>16.08.2023</c:v>
                </c:pt>
                <c:pt idx="606">
                  <c:v>17.08.2023</c:v>
                </c:pt>
                <c:pt idx="607">
                  <c:v>18.08.2023</c:v>
                </c:pt>
                <c:pt idx="608">
                  <c:v>19.08.2023</c:v>
                </c:pt>
                <c:pt idx="609">
                  <c:v>20.08.2023</c:v>
                </c:pt>
                <c:pt idx="610">
                  <c:v>21.08.2023</c:v>
                </c:pt>
                <c:pt idx="611">
                  <c:v>22.08.2023</c:v>
                </c:pt>
                <c:pt idx="612">
                  <c:v>23.08.2023</c:v>
                </c:pt>
                <c:pt idx="613">
                  <c:v>24.08.2023</c:v>
                </c:pt>
                <c:pt idx="614">
                  <c:v>25.08.2023</c:v>
                </c:pt>
                <c:pt idx="615">
                  <c:v>26.08.2023</c:v>
                </c:pt>
                <c:pt idx="616">
                  <c:v>27.08.2023</c:v>
                </c:pt>
                <c:pt idx="617">
                  <c:v>28.08.2023</c:v>
                </c:pt>
                <c:pt idx="618">
                  <c:v>29.08.2023</c:v>
                </c:pt>
                <c:pt idx="619">
                  <c:v>30.08.2023</c:v>
                </c:pt>
                <c:pt idx="620">
                  <c:v>31.08.2023</c:v>
                </c:pt>
                <c:pt idx="621">
                  <c:v>01.09.2023</c:v>
                </c:pt>
                <c:pt idx="622">
                  <c:v>02.09.2023</c:v>
                </c:pt>
                <c:pt idx="623">
                  <c:v>03.09.2023</c:v>
                </c:pt>
                <c:pt idx="624">
                  <c:v>04.09.2023</c:v>
                </c:pt>
                <c:pt idx="625">
                  <c:v>05.09.2023</c:v>
                </c:pt>
                <c:pt idx="626">
                  <c:v>06.09.2023</c:v>
                </c:pt>
                <c:pt idx="627">
                  <c:v>07.09.2023</c:v>
                </c:pt>
                <c:pt idx="628">
                  <c:v>08.09.2023</c:v>
                </c:pt>
                <c:pt idx="629">
                  <c:v>09.09.2023</c:v>
                </c:pt>
                <c:pt idx="630">
                  <c:v>10.09.2023</c:v>
                </c:pt>
                <c:pt idx="631">
                  <c:v>11.09.2023</c:v>
                </c:pt>
                <c:pt idx="632">
                  <c:v>12.09.2023</c:v>
                </c:pt>
                <c:pt idx="633">
                  <c:v>13.09.2023</c:v>
                </c:pt>
                <c:pt idx="634">
                  <c:v>14.09.2023</c:v>
                </c:pt>
                <c:pt idx="635">
                  <c:v>15.09.2023</c:v>
                </c:pt>
                <c:pt idx="636">
                  <c:v>16.09.2023</c:v>
                </c:pt>
                <c:pt idx="637">
                  <c:v>17.09.2023</c:v>
                </c:pt>
                <c:pt idx="638">
                  <c:v>18.09.2023</c:v>
                </c:pt>
                <c:pt idx="639">
                  <c:v>19.09.2023</c:v>
                </c:pt>
                <c:pt idx="640">
                  <c:v>20.09.2023</c:v>
                </c:pt>
                <c:pt idx="641">
                  <c:v>21.09.2023</c:v>
                </c:pt>
                <c:pt idx="642">
                  <c:v>22.09.2023</c:v>
                </c:pt>
                <c:pt idx="643">
                  <c:v>23.09.2023</c:v>
                </c:pt>
                <c:pt idx="644">
                  <c:v>24.09.2023</c:v>
                </c:pt>
                <c:pt idx="645">
                  <c:v>25.09.2023</c:v>
                </c:pt>
                <c:pt idx="646">
                  <c:v>26.09.2023</c:v>
                </c:pt>
                <c:pt idx="647">
                  <c:v>27.09.2023</c:v>
                </c:pt>
                <c:pt idx="648">
                  <c:v>28.09.2023</c:v>
                </c:pt>
                <c:pt idx="649">
                  <c:v>29.09.2023</c:v>
                </c:pt>
                <c:pt idx="650">
                  <c:v>30.09.2023</c:v>
                </c:pt>
                <c:pt idx="651">
                  <c:v>01.10.2023</c:v>
                </c:pt>
                <c:pt idx="652">
                  <c:v>02.10.2023</c:v>
                </c:pt>
                <c:pt idx="653">
                  <c:v>03.10.2023</c:v>
                </c:pt>
                <c:pt idx="654">
                  <c:v>04.10.2023</c:v>
                </c:pt>
                <c:pt idx="655">
                  <c:v>05.10.2023</c:v>
                </c:pt>
                <c:pt idx="656">
                  <c:v>06.10.2023</c:v>
                </c:pt>
                <c:pt idx="657">
                  <c:v>07.10.2023</c:v>
                </c:pt>
                <c:pt idx="658">
                  <c:v>08.10.2023</c:v>
                </c:pt>
                <c:pt idx="659">
                  <c:v>09.10.2023</c:v>
                </c:pt>
                <c:pt idx="660">
                  <c:v>10.10.2023</c:v>
                </c:pt>
                <c:pt idx="661">
                  <c:v>11.10.2023</c:v>
                </c:pt>
                <c:pt idx="662">
                  <c:v>12.10.2023</c:v>
                </c:pt>
                <c:pt idx="663">
                  <c:v>13.10.2023</c:v>
                </c:pt>
                <c:pt idx="664">
                  <c:v>14.10.2023</c:v>
                </c:pt>
                <c:pt idx="665">
                  <c:v>15.10.2023</c:v>
                </c:pt>
                <c:pt idx="666">
                  <c:v>16.10.2023</c:v>
                </c:pt>
                <c:pt idx="667">
                  <c:v>17.10.2023</c:v>
                </c:pt>
                <c:pt idx="668">
                  <c:v>18.10.2023</c:v>
                </c:pt>
                <c:pt idx="669">
                  <c:v>19.10.2023</c:v>
                </c:pt>
                <c:pt idx="670">
                  <c:v>20.10.2023</c:v>
                </c:pt>
                <c:pt idx="671">
                  <c:v>21.10.2023</c:v>
                </c:pt>
                <c:pt idx="672">
                  <c:v>22.10.2023</c:v>
                </c:pt>
                <c:pt idx="673">
                  <c:v>23.10.2023</c:v>
                </c:pt>
                <c:pt idx="674">
                  <c:v>24.10.2023</c:v>
                </c:pt>
                <c:pt idx="675">
                  <c:v>25.10.2023</c:v>
                </c:pt>
                <c:pt idx="676">
                  <c:v>26.10.2023</c:v>
                </c:pt>
                <c:pt idx="677">
                  <c:v>27.10.2023</c:v>
                </c:pt>
                <c:pt idx="678">
                  <c:v>28.10.2023</c:v>
                </c:pt>
                <c:pt idx="679">
                  <c:v>29.10.2023</c:v>
                </c:pt>
                <c:pt idx="680">
                  <c:v>30.10.2023</c:v>
                </c:pt>
                <c:pt idx="681">
                  <c:v>31.10.2023</c:v>
                </c:pt>
                <c:pt idx="682">
                  <c:v>01.11.2023</c:v>
                </c:pt>
                <c:pt idx="683">
                  <c:v>02.11.2023</c:v>
                </c:pt>
                <c:pt idx="684">
                  <c:v>03.11.2023</c:v>
                </c:pt>
                <c:pt idx="685">
                  <c:v>04.11.2023</c:v>
                </c:pt>
                <c:pt idx="686">
                  <c:v>05.11.2023</c:v>
                </c:pt>
                <c:pt idx="687">
                  <c:v>06.11.2023</c:v>
                </c:pt>
                <c:pt idx="688">
                  <c:v>07.11.2023</c:v>
                </c:pt>
                <c:pt idx="689">
                  <c:v>08.11.2023</c:v>
                </c:pt>
                <c:pt idx="690">
                  <c:v>09.11.2023</c:v>
                </c:pt>
                <c:pt idx="691">
                  <c:v>10.11.2023</c:v>
                </c:pt>
                <c:pt idx="692">
                  <c:v>11.11.2023</c:v>
                </c:pt>
                <c:pt idx="693">
                  <c:v>12.11.2023</c:v>
                </c:pt>
                <c:pt idx="694">
                  <c:v>13.11.2023</c:v>
                </c:pt>
                <c:pt idx="695">
                  <c:v>14.11.2023</c:v>
                </c:pt>
                <c:pt idx="706">
                  <c:v>population</c:v>
                </c:pt>
              </c:strCache>
            </c:strRef>
          </c:cat>
          <c:val>
            <c:numRef>
              <c:f>'age distribution'!$Q$2:$Q$807</c:f>
              <c:numCache>
                <c:formatCode>0.00%</c:formatCode>
                <c:ptCount val="806"/>
                <c:pt idx="0">
                  <c:v>0.21357758620689654</c:v>
                </c:pt>
                <c:pt idx="1">
                  <c:v>0.21645021645021645</c:v>
                </c:pt>
                <c:pt idx="2">
                  <c:v>0.21416045594037703</c:v>
                </c:pt>
                <c:pt idx="3">
                  <c:v>0.21431767337807606</c:v>
                </c:pt>
                <c:pt idx="4">
                  <c:v>0.21852189781021897</c:v>
                </c:pt>
                <c:pt idx="5">
                  <c:v>0.21695469406819243</c:v>
                </c:pt>
                <c:pt idx="6">
                  <c:v>0.21507137842265386</c:v>
                </c:pt>
                <c:pt idx="7">
                  <c:v>0.21799716580066131</c:v>
                </c:pt>
                <c:pt idx="8">
                  <c:v>0.21493105087969566</c:v>
                </c:pt>
                <c:pt idx="9">
                  <c:v>0.21826550387596899</c:v>
                </c:pt>
                <c:pt idx="10">
                  <c:v>0.21778221778221779</c:v>
                </c:pt>
                <c:pt idx="11">
                  <c:v>0.22514694607717864</c:v>
                </c:pt>
                <c:pt idx="12">
                  <c:v>0.22729645093945719</c:v>
                </c:pt>
                <c:pt idx="13">
                  <c:v>0.22562091503267973</c:v>
                </c:pt>
                <c:pt idx="14">
                  <c:v>0.22411981082501314</c:v>
                </c:pt>
                <c:pt idx="15">
                  <c:v>0.21672803787480274</c:v>
                </c:pt>
                <c:pt idx="16">
                  <c:v>0.21961852861035422</c:v>
                </c:pt>
                <c:pt idx="17">
                  <c:v>0.22156697556866048</c:v>
                </c:pt>
                <c:pt idx="18">
                  <c:v>0.22535620820005817</c:v>
                </c:pt>
                <c:pt idx="19">
                  <c:v>0.22396449704142013</c:v>
                </c:pt>
                <c:pt idx="20">
                  <c:v>0.22299336149668075</c:v>
                </c:pt>
                <c:pt idx="21">
                  <c:v>0.22395355942560341</c:v>
                </c:pt>
                <c:pt idx="22">
                  <c:v>0.22160664819944598</c:v>
                </c:pt>
                <c:pt idx="23">
                  <c:v>0.21915635902315256</c:v>
                </c:pt>
                <c:pt idx="24">
                  <c:v>0.2181758530183727</c:v>
                </c:pt>
                <c:pt idx="25">
                  <c:v>0.21887686062246278</c:v>
                </c:pt>
                <c:pt idx="26">
                  <c:v>0.22245467224546722</c:v>
                </c:pt>
                <c:pt idx="27">
                  <c:v>0.22559885591705398</c:v>
                </c:pt>
                <c:pt idx="28">
                  <c:v>0.22100656455142231</c:v>
                </c:pt>
                <c:pt idx="29">
                  <c:v>0.21610787172011661</c:v>
                </c:pt>
                <c:pt idx="30">
                  <c:v>0.21484814398200225</c:v>
                </c:pt>
                <c:pt idx="31">
                  <c:v>0.21556420233463036</c:v>
                </c:pt>
                <c:pt idx="32">
                  <c:v>0.22272170004086636</c:v>
                </c:pt>
                <c:pt idx="33">
                  <c:v>0.21794871794871795</c:v>
                </c:pt>
                <c:pt idx="34">
                  <c:v>0.21934945788156798</c:v>
                </c:pt>
                <c:pt idx="35">
                  <c:v>0.21782178217821782</c:v>
                </c:pt>
                <c:pt idx="36">
                  <c:v>0.21546052631578946</c:v>
                </c:pt>
                <c:pt idx="37">
                  <c:v>0.21619365609348914</c:v>
                </c:pt>
                <c:pt idx="38">
                  <c:v>0.21150592216582065</c:v>
                </c:pt>
                <c:pt idx="39">
                  <c:v>0.21821381434227893</c:v>
                </c:pt>
                <c:pt idx="40">
                  <c:v>0.21204072598494908</c:v>
                </c:pt>
                <c:pt idx="41">
                  <c:v>0.21062106210621062</c:v>
                </c:pt>
                <c:pt idx="42">
                  <c:v>0.20943562610229277</c:v>
                </c:pt>
                <c:pt idx="43">
                  <c:v>0.20008680555555555</c:v>
                </c:pt>
                <c:pt idx="44">
                  <c:v>0.19477644975652944</c:v>
                </c:pt>
                <c:pt idx="45">
                  <c:v>0.19385547382085677</c:v>
                </c:pt>
                <c:pt idx="46">
                  <c:v>0.19319186560565871</c:v>
                </c:pt>
                <c:pt idx="47">
                  <c:v>0.18820468343451865</c:v>
                </c:pt>
                <c:pt idx="48">
                  <c:v>0.1834345186470078</c:v>
                </c:pt>
                <c:pt idx="49">
                  <c:v>0.17669654289372599</c:v>
                </c:pt>
                <c:pt idx="50">
                  <c:v>0.17684210526315788</c:v>
                </c:pt>
                <c:pt idx="51">
                  <c:v>0.1697324414715719</c:v>
                </c:pt>
                <c:pt idx="52">
                  <c:v>0.16979557780559032</c:v>
                </c:pt>
                <c:pt idx="53">
                  <c:v>0.17195325542570952</c:v>
                </c:pt>
                <c:pt idx="54">
                  <c:v>0.16978776529338327</c:v>
                </c:pt>
                <c:pt idx="55">
                  <c:v>0.16597337770382695</c:v>
                </c:pt>
                <c:pt idx="56">
                  <c:v>0.16694078947368421</c:v>
                </c:pt>
                <c:pt idx="57">
                  <c:v>0.16161616161616163</c:v>
                </c:pt>
                <c:pt idx="58">
                  <c:v>0.15532425940752603</c:v>
                </c:pt>
                <c:pt idx="59">
                  <c:v>0.14580801944106925</c:v>
                </c:pt>
                <c:pt idx="60">
                  <c:v>0.15232323232323233</c:v>
                </c:pt>
                <c:pt idx="61">
                  <c:v>0.14772260976610588</c:v>
                </c:pt>
                <c:pt idx="62">
                  <c:v>0.1435664046338436</c:v>
                </c:pt>
                <c:pt idx="63">
                  <c:v>0.14369256474519632</c:v>
                </c:pt>
                <c:pt idx="64">
                  <c:v>0.14652317880794702</c:v>
                </c:pt>
                <c:pt idx="65">
                  <c:v>0.14309553608677514</c:v>
                </c:pt>
                <c:pt idx="66">
                  <c:v>0.14220183486238533</c:v>
                </c:pt>
                <c:pt idx="67">
                  <c:v>0.15192644483362522</c:v>
                </c:pt>
                <c:pt idx="68">
                  <c:v>0.14941022280471822</c:v>
                </c:pt>
                <c:pt idx="69">
                  <c:v>0.14203284509542832</c:v>
                </c:pt>
                <c:pt idx="70">
                  <c:v>0.14190093708165996</c:v>
                </c:pt>
                <c:pt idx="71">
                  <c:v>0.14254385964912281</c:v>
                </c:pt>
                <c:pt idx="72">
                  <c:v>0.13854895104895104</c:v>
                </c:pt>
                <c:pt idx="73">
                  <c:v>0.13902771467514766</c:v>
                </c:pt>
                <c:pt idx="74">
                  <c:v>0.14265799256505576</c:v>
                </c:pt>
                <c:pt idx="75">
                  <c:v>0.14644549763033177</c:v>
                </c:pt>
                <c:pt idx="76">
                  <c:v>0.1431288635282929</c:v>
                </c:pt>
                <c:pt idx="77">
                  <c:v>0.14591254752851712</c:v>
                </c:pt>
                <c:pt idx="78">
                  <c:v>0.14120904476234425</c:v>
                </c:pt>
                <c:pt idx="79">
                  <c:v>0.14272474513438368</c:v>
                </c:pt>
                <c:pt idx="80">
                  <c:v>0.13739376770538245</c:v>
                </c:pt>
                <c:pt idx="81">
                  <c:v>0.14373522458628843</c:v>
                </c:pt>
                <c:pt idx="82">
                  <c:v>0.14272211720226843</c:v>
                </c:pt>
                <c:pt idx="83">
                  <c:v>0.14069161534817623</c:v>
                </c:pt>
                <c:pt idx="84">
                  <c:v>0.12956204379562045</c:v>
                </c:pt>
                <c:pt idx="85">
                  <c:v>0.13147410358565736</c:v>
                </c:pt>
                <c:pt idx="86">
                  <c:v>0.12990409764603314</c:v>
                </c:pt>
                <c:pt idx="87">
                  <c:v>0.13026487190620928</c:v>
                </c:pt>
                <c:pt idx="88">
                  <c:v>0.12724092697857456</c:v>
                </c:pt>
                <c:pt idx="89">
                  <c:v>0.13353765323992994</c:v>
                </c:pt>
                <c:pt idx="90">
                  <c:v>0.1357142857142857</c:v>
                </c:pt>
                <c:pt idx="91">
                  <c:v>0.13403880070546736</c:v>
                </c:pt>
                <c:pt idx="92">
                  <c:v>0.13458262350936967</c:v>
                </c:pt>
                <c:pt idx="93">
                  <c:v>0.13145737085258294</c:v>
                </c:pt>
                <c:pt idx="94">
                  <c:v>0.129073756432247</c:v>
                </c:pt>
                <c:pt idx="95">
                  <c:v>0.12424763542562339</c:v>
                </c:pt>
                <c:pt idx="96">
                  <c:v>0.12407809110629067</c:v>
                </c:pt>
                <c:pt idx="97">
                  <c:v>0.12548179871520343</c:v>
                </c:pt>
                <c:pt idx="98">
                  <c:v>0.12371575342465753</c:v>
                </c:pt>
                <c:pt idx="99">
                  <c:v>0.12393887945670629</c:v>
                </c:pt>
                <c:pt idx="100">
                  <c:v>0.12158182583087926</c:v>
                </c:pt>
                <c:pt idx="101">
                  <c:v>0.12650085763293312</c:v>
                </c:pt>
                <c:pt idx="102">
                  <c:v>0.12977430555555555</c:v>
                </c:pt>
                <c:pt idx="103">
                  <c:v>0.12901805372082784</c:v>
                </c:pt>
                <c:pt idx="104">
                  <c:v>0.1291196388261851</c:v>
                </c:pt>
                <c:pt idx="105">
                  <c:v>0.12974683544303797</c:v>
                </c:pt>
                <c:pt idx="106">
                  <c:v>0.12667860340196957</c:v>
                </c:pt>
                <c:pt idx="107">
                  <c:v>0.13493530499075784</c:v>
                </c:pt>
                <c:pt idx="108">
                  <c:v>0.12861888941623162</c:v>
                </c:pt>
                <c:pt idx="109">
                  <c:v>0.12804284323271664</c:v>
                </c:pt>
                <c:pt idx="110">
                  <c:v>0.133629191321499</c:v>
                </c:pt>
                <c:pt idx="111">
                  <c:v>0.13148614609571788</c:v>
                </c:pt>
                <c:pt idx="112">
                  <c:v>0.12870789341377575</c:v>
                </c:pt>
                <c:pt idx="113">
                  <c:v>0.13168516649848638</c:v>
                </c:pt>
                <c:pt idx="114">
                  <c:v>0.13308977035490605</c:v>
                </c:pt>
                <c:pt idx="115">
                  <c:v>0.12439156300703083</c:v>
                </c:pt>
                <c:pt idx="116">
                  <c:v>0.12191103789126853</c:v>
                </c:pt>
                <c:pt idx="117">
                  <c:v>0.11823759063022866</c:v>
                </c:pt>
                <c:pt idx="118">
                  <c:v>0.12342135476463835</c:v>
                </c:pt>
                <c:pt idx="119">
                  <c:v>0.12400906002265005</c:v>
                </c:pt>
                <c:pt idx="120">
                  <c:v>0.12018140589569161</c:v>
                </c:pt>
                <c:pt idx="121">
                  <c:v>0.1192457016084304</c:v>
                </c:pt>
                <c:pt idx="122">
                  <c:v>0.11303344867358708</c:v>
                </c:pt>
                <c:pt idx="123">
                  <c:v>0.11907654921020656</c:v>
                </c:pt>
                <c:pt idx="124">
                  <c:v>0.13143211407315561</c:v>
                </c:pt>
                <c:pt idx="125">
                  <c:v>0.12701363073110286</c:v>
                </c:pt>
                <c:pt idx="126">
                  <c:v>0.12985359643539146</c:v>
                </c:pt>
                <c:pt idx="127">
                  <c:v>0.1199238578680203</c:v>
                </c:pt>
                <c:pt idx="128">
                  <c:v>0.12376563528637262</c:v>
                </c:pt>
                <c:pt idx="129">
                  <c:v>0.11903114186851212</c:v>
                </c:pt>
                <c:pt idx="130">
                  <c:v>0.11877667140825035</c:v>
                </c:pt>
                <c:pt idx="131">
                  <c:v>0.12028985507246377</c:v>
                </c:pt>
                <c:pt idx="132">
                  <c:v>0.11447562776957164</c:v>
                </c:pt>
                <c:pt idx="133">
                  <c:v>0.11593118922961855</c:v>
                </c:pt>
                <c:pt idx="134">
                  <c:v>0.12018140589569161</c:v>
                </c:pt>
                <c:pt idx="135">
                  <c:v>0.12832550860719874</c:v>
                </c:pt>
                <c:pt idx="136">
                  <c:v>0.12895174708818635</c:v>
                </c:pt>
                <c:pt idx="137">
                  <c:v>0.13435374149659865</c:v>
                </c:pt>
                <c:pt idx="138">
                  <c:v>0.13351254480286739</c:v>
                </c:pt>
                <c:pt idx="139">
                  <c:v>0.12822878228782289</c:v>
                </c:pt>
                <c:pt idx="140">
                  <c:v>0.13138686131386862</c:v>
                </c:pt>
                <c:pt idx="141">
                  <c:v>0.13698630136986301</c:v>
                </c:pt>
                <c:pt idx="142">
                  <c:v>0.13157894736842105</c:v>
                </c:pt>
                <c:pt idx="143">
                  <c:v>0.13455953533397871</c:v>
                </c:pt>
                <c:pt idx="144">
                  <c:v>0.1317365269461078</c:v>
                </c:pt>
                <c:pt idx="145">
                  <c:v>0.12678936605316973</c:v>
                </c:pt>
                <c:pt idx="146">
                  <c:v>0.13650793650793649</c:v>
                </c:pt>
                <c:pt idx="147">
                  <c:v>0.13651137594799567</c:v>
                </c:pt>
                <c:pt idx="148">
                  <c:v>0.13665254237288135</c:v>
                </c:pt>
                <c:pt idx="149">
                  <c:v>0.12698412698412698</c:v>
                </c:pt>
                <c:pt idx="150">
                  <c:v>0.13259668508287292</c:v>
                </c:pt>
                <c:pt idx="151">
                  <c:v>0.13600000000000001</c:v>
                </c:pt>
                <c:pt idx="152">
                  <c:v>0.12423873325213154</c:v>
                </c:pt>
                <c:pt idx="153">
                  <c:v>0.128428927680798</c:v>
                </c:pt>
                <c:pt idx="154">
                  <c:v>0.12836185819070906</c:v>
                </c:pt>
                <c:pt idx="155">
                  <c:v>0.13578680203045684</c:v>
                </c:pt>
                <c:pt idx="156">
                  <c:v>0.14824797843665768</c:v>
                </c:pt>
                <c:pt idx="157">
                  <c:v>0.13908205841446453</c:v>
                </c:pt>
                <c:pt idx="158">
                  <c:v>0.14082503556187767</c:v>
                </c:pt>
                <c:pt idx="159">
                  <c:v>0.13390313390313391</c:v>
                </c:pt>
                <c:pt idx="160">
                  <c:v>0.14648729446935724</c:v>
                </c:pt>
                <c:pt idx="161">
                  <c:v>0.14634146341463414</c:v>
                </c:pt>
                <c:pt idx="162">
                  <c:v>0.14200298953662183</c:v>
                </c:pt>
                <c:pt idx="163">
                  <c:v>0.14055636896046853</c:v>
                </c:pt>
                <c:pt idx="164">
                  <c:v>0.14157973174366617</c:v>
                </c:pt>
                <c:pt idx="165">
                  <c:v>0.14814814814814814</c:v>
                </c:pt>
                <c:pt idx="166">
                  <c:v>0.13500784929356358</c:v>
                </c:pt>
                <c:pt idx="167">
                  <c:v>0.1280388978930308</c:v>
                </c:pt>
                <c:pt idx="168">
                  <c:v>0.13703099510603589</c:v>
                </c:pt>
                <c:pt idx="169">
                  <c:v>0.13132911392405064</c:v>
                </c:pt>
                <c:pt idx="170">
                  <c:v>0.13804173354735153</c:v>
                </c:pt>
                <c:pt idx="171">
                  <c:v>0.12700964630225081</c:v>
                </c:pt>
                <c:pt idx="172">
                  <c:v>0.12903225806451613</c:v>
                </c:pt>
                <c:pt idx="173">
                  <c:v>0.12619808306709265</c:v>
                </c:pt>
                <c:pt idx="174">
                  <c:v>0.11696869851729819</c:v>
                </c:pt>
                <c:pt idx="175">
                  <c:v>0.11755233494363929</c:v>
                </c:pt>
                <c:pt idx="176">
                  <c:v>0.12</c:v>
                </c:pt>
                <c:pt idx="177">
                  <c:v>0.12611275964391691</c:v>
                </c:pt>
                <c:pt idx="178">
                  <c:v>0.12797619047619047</c:v>
                </c:pt>
                <c:pt idx="179">
                  <c:v>0.12280701754385964</c:v>
                </c:pt>
                <c:pt idx="180">
                  <c:v>0.11527377521613832</c:v>
                </c:pt>
                <c:pt idx="181">
                  <c:v>0.10964912280701754</c:v>
                </c:pt>
                <c:pt idx="182">
                  <c:v>0.10167130919220056</c:v>
                </c:pt>
                <c:pt idx="183">
                  <c:v>9.906291834002677E-2</c:v>
                </c:pt>
                <c:pt idx="184">
                  <c:v>9.9371069182389943E-2</c:v>
                </c:pt>
                <c:pt idx="185">
                  <c:v>0.10358056265984655</c:v>
                </c:pt>
                <c:pt idx="186">
                  <c:v>0.1037037037037037</c:v>
                </c:pt>
                <c:pt idx="187">
                  <c:v>0.10387984981226533</c:v>
                </c:pt>
                <c:pt idx="188">
                  <c:v>0.11040609137055837</c:v>
                </c:pt>
                <c:pt idx="189">
                  <c:v>0.11124401913875598</c:v>
                </c:pt>
                <c:pt idx="190">
                  <c:v>0.11158798283261803</c:v>
                </c:pt>
                <c:pt idx="191">
                  <c:v>0.10703363914373089</c:v>
                </c:pt>
                <c:pt idx="192">
                  <c:v>0.10588235294117647</c:v>
                </c:pt>
                <c:pt idx="193">
                  <c:v>0.10300429184549356</c:v>
                </c:pt>
                <c:pt idx="194">
                  <c:v>0.10736196319018405</c:v>
                </c:pt>
                <c:pt idx="195">
                  <c:v>0.1079429735234216</c:v>
                </c:pt>
                <c:pt idx="196">
                  <c:v>0.11022044088176353</c:v>
                </c:pt>
                <c:pt idx="197">
                  <c:v>0.11842105263157894</c:v>
                </c:pt>
                <c:pt idx="198">
                  <c:v>0.11737089201877934</c:v>
                </c:pt>
                <c:pt idx="199">
                  <c:v>0.1147227533460803</c:v>
                </c:pt>
                <c:pt idx="200">
                  <c:v>0.12022900763358779</c:v>
                </c:pt>
                <c:pt idx="201">
                  <c:v>0.1166044776119403</c:v>
                </c:pt>
                <c:pt idx="202">
                  <c:v>0.1110056925996205</c:v>
                </c:pt>
                <c:pt idx="203">
                  <c:v>0.10717529518619437</c:v>
                </c:pt>
                <c:pt idx="204">
                  <c:v>0.10477001703577513</c:v>
                </c:pt>
                <c:pt idx="205">
                  <c:v>0.1111111111111111</c:v>
                </c:pt>
                <c:pt idx="206">
                  <c:v>0.10976594027441484</c:v>
                </c:pt>
                <c:pt idx="207">
                  <c:v>0.11684125705076551</c:v>
                </c:pt>
                <c:pt idx="208">
                  <c:v>0.11793611793611794</c:v>
                </c:pt>
                <c:pt idx="209">
                  <c:v>0.12785016286644951</c:v>
                </c:pt>
                <c:pt idx="210">
                  <c:v>0.12362204724409449</c:v>
                </c:pt>
                <c:pt idx="211">
                  <c:v>0.12632375189107414</c:v>
                </c:pt>
                <c:pt idx="212">
                  <c:v>0.12198795180722892</c:v>
                </c:pt>
                <c:pt idx="213">
                  <c:v>0.11194590533433509</c:v>
                </c:pt>
                <c:pt idx="214">
                  <c:v>0.10824372759856631</c:v>
                </c:pt>
                <c:pt idx="215">
                  <c:v>0.11039426523297491</c:v>
                </c:pt>
                <c:pt idx="216">
                  <c:v>0.11134751773049645</c:v>
                </c:pt>
                <c:pt idx="217">
                  <c:v>0.10617626648160999</c:v>
                </c:pt>
                <c:pt idx="218">
                  <c:v>0.110397946084724</c:v>
                </c:pt>
                <c:pt idx="219">
                  <c:v>0.10795805058605799</c:v>
                </c:pt>
                <c:pt idx="220">
                  <c:v>0.10950283196979232</c:v>
                </c:pt>
                <c:pt idx="221">
                  <c:v>0.11010946555054733</c:v>
                </c:pt>
                <c:pt idx="222">
                  <c:v>0.11438127090301003</c:v>
                </c:pt>
                <c:pt idx="223">
                  <c:v>0.10356652949245541</c:v>
                </c:pt>
                <c:pt idx="224">
                  <c:v>9.8893499308437063E-2</c:v>
                </c:pt>
                <c:pt idx="225">
                  <c:v>0.1</c:v>
                </c:pt>
                <c:pt idx="226">
                  <c:v>0.10325710325710326</c:v>
                </c:pt>
                <c:pt idx="227">
                  <c:v>9.6704871060171921E-2</c:v>
                </c:pt>
                <c:pt idx="228">
                  <c:v>0.10157367668097282</c:v>
                </c:pt>
                <c:pt idx="229">
                  <c:v>0.1009440813362382</c:v>
                </c:pt>
                <c:pt idx="230">
                  <c:v>0.10193452380952381</c:v>
                </c:pt>
                <c:pt idx="231">
                  <c:v>0.10497667185069985</c:v>
                </c:pt>
                <c:pt idx="232">
                  <c:v>0.10383747178329571</c:v>
                </c:pt>
                <c:pt idx="233">
                  <c:v>0.1075353218210361</c:v>
                </c:pt>
                <c:pt idx="234">
                  <c:v>0.10717163577759871</c:v>
                </c:pt>
                <c:pt idx="235">
                  <c:v>0.10517387616624257</c:v>
                </c:pt>
                <c:pt idx="236">
                  <c:v>0.11235955056179775</c:v>
                </c:pt>
                <c:pt idx="237">
                  <c:v>0.10595446584938704</c:v>
                </c:pt>
                <c:pt idx="238">
                  <c:v>0.10745233968804159</c:v>
                </c:pt>
                <c:pt idx="239">
                  <c:v>0.11168831168831168</c:v>
                </c:pt>
                <c:pt idx="240">
                  <c:v>0.10619469026548672</c:v>
                </c:pt>
                <c:pt idx="241">
                  <c:v>0.10521415270018622</c:v>
                </c:pt>
                <c:pt idx="242">
                  <c:v>0.11131221719457013</c:v>
                </c:pt>
                <c:pt idx="243">
                  <c:v>0.10182516810758886</c:v>
                </c:pt>
                <c:pt idx="244">
                  <c:v>9.6153846153846159E-2</c:v>
                </c:pt>
                <c:pt idx="245">
                  <c:v>9.375E-2</c:v>
                </c:pt>
                <c:pt idx="246">
                  <c:v>9.4224924012158054E-2</c:v>
                </c:pt>
                <c:pt idx="247">
                  <c:v>9.7077244258872653E-2</c:v>
                </c:pt>
                <c:pt idx="248">
                  <c:v>9.4760312151616496E-2</c:v>
                </c:pt>
                <c:pt idx="249">
                  <c:v>0.10302351623740201</c:v>
                </c:pt>
                <c:pt idx="250">
                  <c:v>0.10376282782212087</c:v>
                </c:pt>
                <c:pt idx="251">
                  <c:v>0.10501750291715285</c:v>
                </c:pt>
                <c:pt idx="252">
                  <c:v>0.10271546635182999</c:v>
                </c:pt>
                <c:pt idx="253">
                  <c:v>9.7532314923619273E-2</c:v>
                </c:pt>
                <c:pt idx="254">
                  <c:v>9.5410628019323665E-2</c:v>
                </c:pt>
                <c:pt idx="255">
                  <c:v>9.6612296110414053E-2</c:v>
                </c:pt>
                <c:pt idx="256">
                  <c:v>9.9087353324641456E-2</c:v>
                </c:pt>
                <c:pt idx="257">
                  <c:v>0.10691003911342895</c:v>
                </c:pt>
                <c:pt idx="258">
                  <c:v>0.11686586985391766</c:v>
                </c:pt>
                <c:pt idx="259">
                  <c:v>0.1068090787716956</c:v>
                </c:pt>
                <c:pt idx="260">
                  <c:v>0.10574412532637076</c:v>
                </c:pt>
                <c:pt idx="261">
                  <c:v>9.8515519568151147E-2</c:v>
                </c:pt>
                <c:pt idx="262">
                  <c:v>9.2797783933518008E-2</c:v>
                </c:pt>
                <c:pt idx="263">
                  <c:v>9.1286307053941904E-2</c:v>
                </c:pt>
                <c:pt idx="264">
                  <c:v>8.8111888111888109E-2</c:v>
                </c:pt>
                <c:pt idx="265">
                  <c:v>8.7020648967551628E-2</c:v>
                </c:pt>
                <c:pt idx="266">
                  <c:v>8.9020771513353122E-2</c:v>
                </c:pt>
                <c:pt idx="267">
                  <c:v>7.3699421965317924E-2</c:v>
                </c:pt>
                <c:pt idx="268">
                  <c:v>6.3360881542699726E-2</c:v>
                </c:pt>
                <c:pt idx="269">
                  <c:v>6.7476383265856948E-2</c:v>
                </c:pt>
                <c:pt idx="270">
                  <c:v>7.2423398328690811E-2</c:v>
                </c:pt>
                <c:pt idx="271">
                  <c:v>7.5471698113207544E-2</c:v>
                </c:pt>
                <c:pt idx="272">
                  <c:v>6.9696969696969702E-2</c:v>
                </c:pt>
                <c:pt idx="273">
                  <c:v>6.9659442724458204E-2</c:v>
                </c:pt>
                <c:pt idx="274">
                  <c:v>7.6119402985074622E-2</c:v>
                </c:pt>
                <c:pt idx="275">
                  <c:v>6.8115942028985507E-2</c:v>
                </c:pt>
                <c:pt idx="276">
                  <c:v>7.3654390934844188E-2</c:v>
                </c:pt>
                <c:pt idx="277">
                  <c:v>7.9943899018232817E-2</c:v>
                </c:pt>
                <c:pt idx="278">
                  <c:v>8.0821917808219179E-2</c:v>
                </c:pt>
                <c:pt idx="279">
                  <c:v>8.6592178770949726E-2</c:v>
                </c:pt>
                <c:pt idx="280">
                  <c:v>9.5890410958904104E-2</c:v>
                </c:pt>
                <c:pt idx="281">
                  <c:v>8.6185044359949309E-2</c:v>
                </c:pt>
                <c:pt idx="282">
                  <c:v>9.1764705882352943E-2</c:v>
                </c:pt>
                <c:pt idx="283">
                  <c:v>9.1753774680603944E-2</c:v>
                </c:pt>
                <c:pt idx="284">
                  <c:v>0.10686164229471316</c:v>
                </c:pt>
                <c:pt idx="285">
                  <c:v>0.10893246187363835</c:v>
                </c:pt>
                <c:pt idx="286">
                  <c:v>9.5991561181434593E-2</c:v>
                </c:pt>
                <c:pt idx="287">
                  <c:v>0.10040160642570281</c:v>
                </c:pt>
                <c:pt idx="288">
                  <c:v>0.10581506196377502</c:v>
                </c:pt>
                <c:pt idx="289">
                  <c:v>9.2257001647446463E-2</c:v>
                </c:pt>
                <c:pt idx="290">
                  <c:v>9.1533180778032033E-2</c:v>
                </c:pt>
                <c:pt idx="291">
                  <c:v>9.3841642228739003E-2</c:v>
                </c:pt>
                <c:pt idx="292">
                  <c:v>9.1696750902527074E-2</c:v>
                </c:pt>
                <c:pt idx="293">
                  <c:v>9.8245614035087719E-2</c:v>
                </c:pt>
                <c:pt idx="294">
                  <c:v>9.343263371699391E-2</c:v>
                </c:pt>
                <c:pt idx="295">
                  <c:v>9.7758405977584062E-2</c:v>
                </c:pt>
                <c:pt idx="296">
                  <c:v>9.7531607465382295E-2</c:v>
                </c:pt>
                <c:pt idx="297">
                  <c:v>9.2869982025164763E-2</c:v>
                </c:pt>
                <c:pt idx="298">
                  <c:v>8.9369158878504676E-2</c:v>
                </c:pt>
                <c:pt idx="299">
                  <c:v>9.6735905044510392E-2</c:v>
                </c:pt>
                <c:pt idx="300">
                  <c:v>9.7222222222222224E-2</c:v>
                </c:pt>
                <c:pt idx="301">
                  <c:v>0.10029325513196481</c:v>
                </c:pt>
                <c:pt idx="302">
                  <c:v>0.10414333706606943</c:v>
                </c:pt>
                <c:pt idx="303">
                  <c:v>9.8805646036916397E-2</c:v>
                </c:pt>
                <c:pt idx="304">
                  <c:v>9.5551894563426693E-2</c:v>
                </c:pt>
                <c:pt idx="305">
                  <c:v>9.1059602649006616E-2</c:v>
                </c:pt>
                <c:pt idx="306">
                  <c:v>9.8751418842224742E-2</c:v>
                </c:pt>
                <c:pt idx="307">
                  <c:v>9.3036529680365299E-2</c:v>
                </c:pt>
                <c:pt idx="308">
                  <c:v>8.6731763354394031E-2</c:v>
                </c:pt>
                <c:pt idx="309">
                  <c:v>9.3573844419391206E-2</c:v>
                </c:pt>
                <c:pt idx="310">
                  <c:v>9.1370558375634514E-2</c:v>
                </c:pt>
                <c:pt idx="311">
                  <c:v>9.3225246091488134E-2</c:v>
                </c:pt>
                <c:pt idx="312">
                  <c:v>8.961424332344213E-2</c:v>
                </c:pt>
                <c:pt idx="313">
                  <c:v>9.6165550821667681E-2</c:v>
                </c:pt>
                <c:pt idx="314">
                  <c:v>9.6733668341708545E-2</c:v>
                </c:pt>
                <c:pt idx="315">
                  <c:v>9.2744479495268137E-2</c:v>
                </c:pt>
                <c:pt idx="316">
                  <c:v>9.2171717171717168E-2</c:v>
                </c:pt>
                <c:pt idx="317">
                  <c:v>9.7915350600126336E-2</c:v>
                </c:pt>
                <c:pt idx="318">
                  <c:v>9.9550417469492614E-2</c:v>
                </c:pt>
                <c:pt idx="319">
                  <c:v>0.10437710437710437</c:v>
                </c:pt>
                <c:pt idx="320">
                  <c:v>9.8025387870239775E-2</c:v>
                </c:pt>
                <c:pt idx="321">
                  <c:v>9.8591549295774641E-2</c:v>
                </c:pt>
                <c:pt idx="322">
                  <c:v>9.5309009679821297E-2</c:v>
                </c:pt>
                <c:pt idx="323">
                  <c:v>0.10144927536231885</c:v>
                </c:pt>
                <c:pt idx="324">
                  <c:v>9.7902097902097904E-2</c:v>
                </c:pt>
                <c:pt idx="325">
                  <c:v>0.10147299509001637</c:v>
                </c:pt>
                <c:pt idx="326">
                  <c:v>9.3355761143818342E-2</c:v>
                </c:pt>
                <c:pt idx="327">
                  <c:v>9.3859649122807018E-2</c:v>
                </c:pt>
                <c:pt idx="328">
                  <c:v>9.0747330960854092E-2</c:v>
                </c:pt>
                <c:pt idx="329">
                  <c:v>8.989805375347544E-2</c:v>
                </c:pt>
                <c:pt idx="330">
                  <c:v>8.6678832116788326E-2</c:v>
                </c:pt>
                <c:pt idx="331">
                  <c:v>8.9165867689357622E-2</c:v>
                </c:pt>
                <c:pt idx="332">
                  <c:v>8.1612586037364793E-2</c:v>
                </c:pt>
                <c:pt idx="333">
                  <c:v>8.5953878406708595E-2</c:v>
                </c:pt>
                <c:pt idx="334">
                  <c:v>9.0715048025613657E-2</c:v>
                </c:pt>
                <c:pt idx="335">
                  <c:v>9.4235033259423506E-2</c:v>
                </c:pt>
                <c:pt idx="336">
                  <c:v>9.3023255813953487E-2</c:v>
                </c:pt>
                <c:pt idx="337">
                  <c:v>0.10337323177366703</c:v>
                </c:pt>
                <c:pt idx="338">
                  <c:v>0.10520722635494155</c:v>
                </c:pt>
                <c:pt idx="339">
                  <c:v>9.9459459459459457E-2</c:v>
                </c:pt>
                <c:pt idx="340">
                  <c:v>9.2530657748049056E-2</c:v>
                </c:pt>
                <c:pt idx="341">
                  <c:v>9.8083427282976324E-2</c:v>
                </c:pt>
                <c:pt idx="342">
                  <c:v>8.9467723669309177E-2</c:v>
                </c:pt>
                <c:pt idx="343">
                  <c:v>8.807134894091416E-2</c:v>
                </c:pt>
                <c:pt idx="344">
                  <c:v>8.8362068965517238E-2</c:v>
                </c:pt>
                <c:pt idx="345">
                  <c:v>9.0502793296089387E-2</c:v>
                </c:pt>
                <c:pt idx="346">
                  <c:v>0.09</c:v>
                </c:pt>
                <c:pt idx="347">
                  <c:v>8.8435374149659865E-2</c:v>
                </c:pt>
                <c:pt idx="348">
                  <c:v>8.6378737541528236E-2</c:v>
                </c:pt>
                <c:pt idx="349">
                  <c:v>9.0712742980561561E-2</c:v>
                </c:pt>
                <c:pt idx="350">
                  <c:v>8.6225026288117776E-2</c:v>
                </c:pt>
                <c:pt idx="351">
                  <c:v>8.3505154639175252E-2</c:v>
                </c:pt>
                <c:pt idx="352">
                  <c:v>9.0819348469891412E-2</c:v>
                </c:pt>
                <c:pt idx="353">
                  <c:v>9.4853683148335019E-2</c:v>
                </c:pt>
                <c:pt idx="354">
                  <c:v>0.1001031991744066</c:v>
                </c:pt>
                <c:pt idx="355">
                  <c:v>9.880239520958084E-2</c:v>
                </c:pt>
                <c:pt idx="356">
                  <c:v>9.5918367346938774E-2</c:v>
                </c:pt>
                <c:pt idx="357">
                  <c:v>8.6119554204660581E-2</c:v>
                </c:pt>
                <c:pt idx="358">
                  <c:v>8.8951310861423216E-2</c:v>
                </c:pt>
                <c:pt idx="359">
                  <c:v>8.4162895927601816E-2</c:v>
                </c:pt>
                <c:pt idx="360">
                  <c:v>8.7604846225535882E-2</c:v>
                </c:pt>
                <c:pt idx="361">
                  <c:v>9.2764378478664186E-2</c:v>
                </c:pt>
                <c:pt idx="362">
                  <c:v>9.3499554764024939E-2</c:v>
                </c:pt>
                <c:pt idx="363">
                  <c:v>9.6920289855072464E-2</c:v>
                </c:pt>
                <c:pt idx="364">
                  <c:v>9.0669014084507046E-2</c:v>
                </c:pt>
                <c:pt idx="365">
                  <c:v>8.6808510638297878E-2</c:v>
                </c:pt>
                <c:pt idx="366">
                  <c:v>8.4448160535117056E-2</c:v>
                </c:pt>
                <c:pt idx="367">
                  <c:v>8.8545897644191712E-2</c:v>
                </c:pt>
                <c:pt idx="368">
                  <c:v>8.8495575221238937E-2</c:v>
                </c:pt>
                <c:pt idx="369">
                  <c:v>8.9763779527559054E-2</c:v>
                </c:pt>
                <c:pt idx="370">
                  <c:v>8.3534136546184745E-2</c:v>
                </c:pt>
                <c:pt idx="371">
                  <c:v>8.5962145110410101E-2</c:v>
                </c:pt>
                <c:pt idx="372">
                  <c:v>8.5365853658536592E-2</c:v>
                </c:pt>
                <c:pt idx="373">
                  <c:v>8.8872832369942201E-2</c:v>
                </c:pt>
                <c:pt idx="374">
                  <c:v>9.0843547224224941E-2</c:v>
                </c:pt>
                <c:pt idx="375">
                  <c:v>8.8023088023088017E-2</c:v>
                </c:pt>
                <c:pt idx="376">
                  <c:v>8.0829756795422036E-2</c:v>
                </c:pt>
                <c:pt idx="377">
                  <c:v>8.1259150805270866E-2</c:v>
                </c:pt>
                <c:pt idx="378">
                  <c:v>8.4302325581395346E-2</c:v>
                </c:pt>
                <c:pt idx="379">
                  <c:v>8.6800573888091828E-2</c:v>
                </c:pt>
                <c:pt idx="380">
                  <c:v>8.7113030957523402E-2</c:v>
                </c:pt>
                <c:pt idx="381">
                  <c:v>8.8213491475166786E-2</c:v>
                </c:pt>
                <c:pt idx="382">
                  <c:v>8.3969465648854963E-2</c:v>
                </c:pt>
                <c:pt idx="383">
                  <c:v>7.8703703703703706E-2</c:v>
                </c:pt>
                <c:pt idx="384">
                  <c:v>7.9937304075235111E-2</c:v>
                </c:pt>
                <c:pt idx="385">
                  <c:v>7.8844652615144423E-2</c:v>
                </c:pt>
                <c:pt idx="386">
                  <c:v>7.5545171339563857E-2</c:v>
                </c:pt>
                <c:pt idx="387">
                  <c:v>7.57825370675453E-2</c:v>
                </c:pt>
                <c:pt idx="388">
                  <c:v>6.9504778453518684E-2</c:v>
                </c:pt>
                <c:pt idx="389">
                  <c:v>7.4275362318840576E-2</c:v>
                </c:pt>
                <c:pt idx="390">
                  <c:v>8.2152974504249299E-2</c:v>
                </c:pt>
                <c:pt idx="391">
                  <c:v>8.3249749247743227E-2</c:v>
                </c:pt>
                <c:pt idx="392">
                  <c:v>8.1488933601609664E-2</c:v>
                </c:pt>
                <c:pt idx="393">
                  <c:v>7.9581151832460728E-2</c:v>
                </c:pt>
                <c:pt idx="394">
                  <c:v>9.2530657748049056E-2</c:v>
                </c:pt>
                <c:pt idx="395">
                  <c:v>0.1</c:v>
                </c:pt>
                <c:pt idx="396">
                  <c:v>8.9696969696969692E-2</c:v>
                </c:pt>
                <c:pt idx="397">
                  <c:v>0.10193548387096774</c:v>
                </c:pt>
                <c:pt idx="398">
                  <c:v>0.1111111111111111</c:v>
                </c:pt>
                <c:pt idx="399">
                  <c:v>0.11015736766809728</c:v>
                </c:pt>
                <c:pt idx="400">
                  <c:v>0.11607142857142858</c:v>
                </c:pt>
                <c:pt idx="401">
                  <c:v>0.11659192825112108</c:v>
                </c:pt>
                <c:pt idx="402">
                  <c:v>0.11904761904761904</c:v>
                </c:pt>
                <c:pt idx="403">
                  <c:v>0.10866141732283464</c:v>
                </c:pt>
                <c:pt idx="404">
                  <c:v>0.10114192495921696</c:v>
                </c:pt>
                <c:pt idx="405">
                  <c:v>0.10998307952622674</c:v>
                </c:pt>
                <c:pt idx="406">
                  <c:v>0.10720268006700168</c:v>
                </c:pt>
                <c:pt idx="407">
                  <c:v>9.9041533546325874E-2</c:v>
                </c:pt>
                <c:pt idx="408">
                  <c:v>0.10217755443886097</c:v>
                </c:pt>
                <c:pt idx="409">
                  <c:v>0.1</c:v>
                </c:pt>
                <c:pt idx="410">
                  <c:v>0.10569105691056911</c:v>
                </c:pt>
                <c:pt idx="411">
                  <c:v>0.10227272727272728</c:v>
                </c:pt>
                <c:pt idx="412">
                  <c:v>9.6185737976782759E-2</c:v>
                </c:pt>
                <c:pt idx="413">
                  <c:v>9.2532467532467536E-2</c:v>
                </c:pt>
                <c:pt idx="414">
                  <c:v>9.2187500000000006E-2</c:v>
                </c:pt>
                <c:pt idx="415">
                  <c:v>0.10029940119760479</c:v>
                </c:pt>
                <c:pt idx="416">
                  <c:v>0.10625909752547306</c:v>
                </c:pt>
                <c:pt idx="417">
                  <c:v>0.10644677661169415</c:v>
                </c:pt>
                <c:pt idx="418">
                  <c:v>0.11958146487294469</c:v>
                </c:pt>
                <c:pt idx="419">
                  <c:v>0.11366906474820145</c:v>
                </c:pt>
                <c:pt idx="420">
                  <c:v>0.11360448807854137</c:v>
                </c:pt>
                <c:pt idx="421">
                  <c:v>0.11051212938005391</c:v>
                </c:pt>
                <c:pt idx="422">
                  <c:v>0.1089238845144357</c:v>
                </c:pt>
                <c:pt idx="423">
                  <c:v>0.11439588688946016</c:v>
                </c:pt>
                <c:pt idx="424">
                  <c:v>0.1087216248506571</c:v>
                </c:pt>
                <c:pt idx="425">
                  <c:v>0.11098398169336385</c:v>
                </c:pt>
                <c:pt idx="426">
                  <c:v>0.12028301886792453</c:v>
                </c:pt>
                <c:pt idx="427">
                  <c:v>0.10978520286396182</c:v>
                </c:pt>
                <c:pt idx="428">
                  <c:v>9.903121636167922E-2</c:v>
                </c:pt>
                <c:pt idx="429">
                  <c:v>9.4747682801235841E-2</c:v>
                </c:pt>
                <c:pt idx="430">
                  <c:v>9.0818363273453093E-2</c:v>
                </c:pt>
                <c:pt idx="431">
                  <c:v>8.8118811881188114E-2</c:v>
                </c:pt>
                <c:pt idx="432">
                  <c:v>9.1445427728613568E-2</c:v>
                </c:pt>
                <c:pt idx="433">
                  <c:v>9.8943323727185395E-2</c:v>
                </c:pt>
                <c:pt idx="434">
                  <c:v>0.10278578290105668</c:v>
                </c:pt>
                <c:pt idx="435">
                  <c:v>0.10076045627376426</c:v>
                </c:pt>
                <c:pt idx="436">
                  <c:v>0.10466222645099905</c:v>
                </c:pt>
                <c:pt idx="437">
                  <c:v>0.10348162475822051</c:v>
                </c:pt>
                <c:pt idx="438">
                  <c:v>9.2092092092092098E-2</c:v>
                </c:pt>
                <c:pt idx="439">
                  <c:v>9.0818363273453093E-2</c:v>
                </c:pt>
                <c:pt idx="440">
                  <c:v>8.8442211055276387E-2</c:v>
                </c:pt>
                <c:pt idx="441">
                  <c:v>8.9407191448007781E-2</c:v>
                </c:pt>
                <c:pt idx="442">
                  <c:v>8.2217973231357558E-2</c:v>
                </c:pt>
                <c:pt idx="443">
                  <c:v>8.2027649769585251E-2</c:v>
                </c:pt>
                <c:pt idx="444">
                  <c:v>8.9108910891089105E-2</c:v>
                </c:pt>
                <c:pt idx="445">
                  <c:v>8.7813620071684584E-2</c:v>
                </c:pt>
                <c:pt idx="446">
                  <c:v>8.8709677419354843E-2</c:v>
                </c:pt>
                <c:pt idx="447">
                  <c:v>8.2953509571558795E-2</c:v>
                </c:pt>
                <c:pt idx="448">
                  <c:v>8.4594835262689225E-2</c:v>
                </c:pt>
                <c:pt idx="449">
                  <c:v>8.8034188034188041E-2</c:v>
                </c:pt>
                <c:pt idx="450">
                  <c:v>9.5798319327731099E-2</c:v>
                </c:pt>
                <c:pt idx="451">
                  <c:v>9.3645484949832769E-2</c:v>
                </c:pt>
                <c:pt idx="452">
                  <c:v>9.0237899917965547E-2</c:v>
                </c:pt>
                <c:pt idx="453">
                  <c:v>9.1503267973856203E-2</c:v>
                </c:pt>
                <c:pt idx="454">
                  <c:v>9.331131296449216E-2</c:v>
                </c:pt>
                <c:pt idx="455">
                  <c:v>9.0082644628099173E-2</c:v>
                </c:pt>
                <c:pt idx="456">
                  <c:v>9.5823095823095825E-2</c:v>
                </c:pt>
                <c:pt idx="457">
                  <c:v>9.3676814988290405E-2</c:v>
                </c:pt>
                <c:pt idx="458">
                  <c:v>0.10008071025020178</c:v>
                </c:pt>
                <c:pt idx="459">
                  <c:v>0.10294117647058823</c:v>
                </c:pt>
                <c:pt idx="460">
                  <c:v>9.5798319327731099E-2</c:v>
                </c:pt>
                <c:pt idx="461">
                  <c:v>9.2687074829931979E-2</c:v>
                </c:pt>
                <c:pt idx="462">
                  <c:v>9.4158674803836093E-2</c:v>
                </c:pt>
                <c:pt idx="463">
                  <c:v>9.0366581415174771E-2</c:v>
                </c:pt>
                <c:pt idx="464">
                  <c:v>9.3582887700534759E-2</c:v>
                </c:pt>
                <c:pt idx="465">
                  <c:v>9.3605189990732154E-2</c:v>
                </c:pt>
                <c:pt idx="466">
                  <c:v>9.3220338983050849E-2</c:v>
                </c:pt>
                <c:pt idx="467">
                  <c:v>9.8684210526315791E-2</c:v>
                </c:pt>
                <c:pt idx="468">
                  <c:v>9.5147478591817311E-2</c:v>
                </c:pt>
                <c:pt idx="469">
                  <c:v>8.5990338164251209E-2</c:v>
                </c:pt>
                <c:pt idx="470">
                  <c:v>7.598784194528875E-2</c:v>
                </c:pt>
                <c:pt idx="471">
                  <c:v>8.4798345398138575E-2</c:v>
                </c:pt>
                <c:pt idx="472">
                  <c:v>8.4946236559139784E-2</c:v>
                </c:pt>
                <c:pt idx="473">
                  <c:v>8.1447963800904979E-2</c:v>
                </c:pt>
                <c:pt idx="474">
                  <c:v>8.0664294187425864E-2</c:v>
                </c:pt>
                <c:pt idx="475">
                  <c:v>8.1481481481481488E-2</c:v>
                </c:pt>
                <c:pt idx="476">
                  <c:v>7.9559363525091797E-2</c:v>
                </c:pt>
                <c:pt idx="477">
                  <c:v>7.8848560700876091E-2</c:v>
                </c:pt>
                <c:pt idx="478">
                  <c:v>8.5396039603960402E-2</c:v>
                </c:pt>
                <c:pt idx="479">
                  <c:v>8.8657105606258155E-2</c:v>
                </c:pt>
                <c:pt idx="480">
                  <c:v>8.5906040268456371E-2</c:v>
                </c:pt>
                <c:pt idx="481">
                  <c:v>8.9012517385257298E-2</c:v>
                </c:pt>
                <c:pt idx="482">
                  <c:v>8.8857545839210156E-2</c:v>
                </c:pt>
                <c:pt idx="483">
                  <c:v>8.5714285714285715E-2</c:v>
                </c:pt>
                <c:pt idx="484">
                  <c:v>0.09</c:v>
                </c:pt>
                <c:pt idx="485">
                  <c:v>8.5014409221902024E-2</c:v>
                </c:pt>
                <c:pt idx="486">
                  <c:v>8.9123867069486398E-2</c:v>
                </c:pt>
                <c:pt idx="487">
                  <c:v>8.9622641509433956E-2</c:v>
                </c:pt>
                <c:pt idx="488">
                  <c:v>0.10063897763578275</c:v>
                </c:pt>
                <c:pt idx="489">
                  <c:v>9.9173553719008267E-2</c:v>
                </c:pt>
                <c:pt idx="490">
                  <c:v>9.1954022988505746E-2</c:v>
                </c:pt>
                <c:pt idx="491">
                  <c:v>8.8709677419354843E-2</c:v>
                </c:pt>
                <c:pt idx="492">
                  <c:v>9.5076400679117143E-2</c:v>
                </c:pt>
                <c:pt idx="493">
                  <c:v>0.10288808664259928</c:v>
                </c:pt>
                <c:pt idx="494">
                  <c:v>9.7247706422018354E-2</c:v>
                </c:pt>
                <c:pt idx="495">
                  <c:v>9.0384615384615383E-2</c:v>
                </c:pt>
                <c:pt idx="496">
                  <c:v>9.3023255813953487E-2</c:v>
                </c:pt>
                <c:pt idx="497">
                  <c:v>8.984375E-2</c:v>
                </c:pt>
                <c:pt idx="498">
                  <c:v>8.9147286821705432E-2</c:v>
                </c:pt>
                <c:pt idx="499">
                  <c:v>9.270216962524655E-2</c:v>
                </c:pt>
                <c:pt idx="500">
                  <c:v>9.7664543524416142E-2</c:v>
                </c:pt>
                <c:pt idx="501">
                  <c:v>9.555555555555556E-2</c:v>
                </c:pt>
                <c:pt idx="502">
                  <c:v>0.10222222222222223</c:v>
                </c:pt>
                <c:pt idx="503">
                  <c:v>0.10550458715596331</c:v>
                </c:pt>
                <c:pt idx="504">
                  <c:v>0.11031175059952038</c:v>
                </c:pt>
                <c:pt idx="505">
                  <c:v>0.10975609756097561</c:v>
                </c:pt>
                <c:pt idx="506">
                  <c:v>0.11627906976744186</c:v>
                </c:pt>
                <c:pt idx="507">
                  <c:v>0.1008174386920981</c:v>
                </c:pt>
                <c:pt idx="508">
                  <c:v>0.1037463976945245</c:v>
                </c:pt>
                <c:pt idx="509">
                  <c:v>8.1632653061224483E-2</c:v>
                </c:pt>
                <c:pt idx="510">
                  <c:v>7.6696165191740412E-2</c:v>
                </c:pt>
                <c:pt idx="511">
                  <c:v>8.2352941176470587E-2</c:v>
                </c:pt>
                <c:pt idx="512">
                  <c:v>7.71513353115727E-2</c:v>
                </c:pt>
                <c:pt idx="513">
                  <c:v>8.3076923076923076E-2</c:v>
                </c:pt>
                <c:pt idx="514">
                  <c:v>8.8524590163934422E-2</c:v>
                </c:pt>
                <c:pt idx="515">
                  <c:v>0.10543130990415335</c:v>
                </c:pt>
                <c:pt idx="516">
                  <c:v>0.11688311688311688</c:v>
                </c:pt>
                <c:pt idx="517">
                  <c:v>0.10810810810810811</c:v>
                </c:pt>
                <c:pt idx="518">
                  <c:v>9.7087378640776698E-2</c:v>
                </c:pt>
                <c:pt idx="519">
                  <c:v>0.1</c:v>
                </c:pt>
                <c:pt idx="520">
                  <c:v>0.11552346570397112</c:v>
                </c:pt>
                <c:pt idx="521">
                  <c:v>0.1076923076923077</c:v>
                </c:pt>
                <c:pt idx="522">
                  <c:v>0.10480349344978165</c:v>
                </c:pt>
                <c:pt idx="523">
                  <c:v>0.10126582278481013</c:v>
                </c:pt>
                <c:pt idx="524">
                  <c:v>9.055118110236221E-2</c:v>
                </c:pt>
                <c:pt idx="525">
                  <c:v>9.7872340425531917E-2</c:v>
                </c:pt>
                <c:pt idx="526">
                  <c:v>0.10683760683760683</c:v>
                </c:pt>
                <c:pt idx="527">
                  <c:v>0.11061946902654868</c:v>
                </c:pt>
                <c:pt idx="528">
                  <c:v>0.10550458715596331</c:v>
                </c:pt>
                <c:pt idx="529">
                  <c:v>0.11</c:v>
                </c:pt>
                <c:pt idx="530">
                  <c:v>0.10552763819095477</c:v>
                </c:pt>
                <c:pt idx="531">
                  <c:v>0.11290322580645161</c:v>
                </c:pt>
                <c:pt idx="532">
                  <c:v>0.11578947368421053</c:v>
                </c:pt>
                <c:pt idx="533">
                  <c:v>0.11055276381909548</c:v>
                </c:pt>
                <c:pt idx="534">
                  <c:v>0.10880829015544041</c:v>
                </c:pt>
                <c:pt idx="535">
                  <c:v>0.10526315789473684</c:v>
                </c:pt>
                <c:pt idx="536">
                  <c:v>8.8607594936708861E-2</c:v>
                </c:pt>
                <c:pt idx="537">
                  <c:v>8.3832335329341312E-2</c:v>
                </c:pt>
                <c:pt idx="538">
                  <c:v>9.3567251461988299E-2</c:v>
                </c:pt>
                <c:pt idx="539">
                  <c:v>0.1005586592178771</c:v>
                </c:pt>
                <c:pt idx="540">
                  <c:v>0.11560693641618497</c:v>
                </c:pt>
                <c:pt idx="541">
                  <c:v>0.10928961748633879</c:v>
                </c:pt>
                <c:pt idx="542">
                  <c:v>0.11049723756906077</c:v>
                </c:pt>
                <c:pt idx="543">
                  <c:v>0.10526315789473684</c:v>
                </c:pt>
                <c:pt idx="544">
                  <c:v>0.1118421052631579</c:v>
                </c:pt>
                <c:pt idx="545">
                  <c:v>0.10563380281690141</c:v>
                </c:pt>
                <c:pt idx="546">
                  <c:v>0.10526315789473684</c:v>
                </c:pt>
                <c:pt idx="547">
                  <c:v>0.13333333333333333</c:v>
                </c:pt>
                <c:pt idx="548">
                  <c:v>0.12903225806451613</c:v>
                </c:pt>
                <c:pt idx="549">
                  <c:v>0.13076923076923078</c:v>
                </c:pt>
                <c:pt idx="550">
                  <c:v>0.1328125</c:v>
                </c:pt>
                <c:pt idx="551">
                  <c:v>0.13934426229508196</c:v>
                </c:pt>
                <c:pt idx="552">
                  <c:v>0.13675213675213677</c:v>
                </c:pt>
                <c:pt idx="553">
                  <c:v>0.11711711711711711</c:v>
                </c:pt>
                <c:pt idx="554">
                  <c:v>0.13</c:v>
                </c:pt>
                <c:pt idx="555">
                  <c:v>0.14285714285714285</c:v>
                </c:pt>
                <c:pt idx="556">
                  <c:v>0.14772727272727273</c:v>
                </c:pt>
                <c:pt idx="557">
                  <c:v>0.17647058823529413</c:v>
                </c:pt>
                <c:pt idx="558">
                  <c:v>0.13333333333333333</c:v>
                </c:pt>
                <c:pt idx="559">
                  <c:v>0.14130434782608695</c:v>
                </c:pt>
                <c:pt idx="560">
                  <c:v>0.14606741573033707</c:v>
                </c:pt>
                <c:pt idx="561">
                  <c:v>0.16666666666666666</c:v>
                </c:pt>
                <c:pt idx="562">
                  <c:v>0.15</c:v>
                </c:pt>
                <c:pt idx="563">
                  <c:v>0.15294117647058825</c:v>
                </c:pt>
                <c:pt idx="564">
                  <c:v>0.13636363636363635</c:v>
                </c:pt>
                <c:pt idx="565">
                  <c:v>0.15294117647058825</c:v>
                </c:pt>
                <c:pt idx="566">
                  <c:v>0.14285714285714285</c:v>
                </c:pt>
                <c:pt idx="567">
                  <c:v>0.15</c:v>
                </c:pt>
                <c:pt idx="568">
                  <c:v>0.16049382716049382</c:v>
                </c:pt>
                <c:pt idx="569">
                  <c:v>0.19277108433734941</c:v>
                </c:pt>
                <c:pt idx="570">
                  <c:v>0.19736842105263158</c:v>
                </c:pt>
                <c:pt idx="571">
                  <c:v>0.16883116883116883</c:v>
                </c:pt>
                <c:pt idx="572">
                  <c:v>0.17808219178082191</c:v>
                </c:pt>
                <c:pt idx="573">
                  <c:v>0.1891891891891892</c:v>
                </c:pt>
                <c:pt idx="574">
                  <c:v>0.20270270270270271</c:v>
                </c:pt>
                <c:pt idx="575">
                  <c:v>0.15789473684210525</c:v>
                </c:pt>
                <c:pt idx="576">
                  <c:v>0.14285714285714285</c:v>
                </c:pt>
                <c:pt idx="577">
                  <c:v>0.13414634146341464</c:v>
                </c:pt>
                <c:pt idx="578">
                  <c:v>0.14473684210526316</c:v>
                </c:pt>
                <c:pt idx="579">
                  <c:v>0.13580246913580246</c:v>
                </c:pt>
                <c:pt idx="580">
                  <c:v>0.17721518987341772</c:v>
                </c:pt>
                <c:pt idx="581">
                  <c:v>0.1891891891891892</c:v>
                </c:pt>
                <c:pt idx="582">
                  <c:v>0.17948717948717949</c:v>
                </c:pt>
                <c:pt idx="583">
                  <c:v>0.14814814814814814</c:v>
                </c:pt>
                <c:pt idx="584">
                  <c:v>0.15789473684210525</c:v>
                </c:pt>
                <c:pt idx="585">
                  <c:v>0.15068493150684931</c:v>
                </c:pt>
                <c:pt idx="586">
                  <c:v>0.17142857142857143</c:v>
                </c:pt>
                <c:pt idx="587">
                  <c:v>0.17910447761194029</c:v>
                </c:pt>
                <c:pt idx="588">
                  <c:v>0.17460317460317459</c:v>
                </c:pt>
                <c:pt idx="589">
                  <c:v>0.1875</c:v>
                </c:pt>
                <c:pt idx="590">
                  <c:v>0.21212121212121213</c:v>
                </c:pt>
                <c:pt idx="591">
                  <c:v>0.22727272727272727</c:v>
                </c:pt>
                <c:pt idx="592">
                  <c:v>0.23809523809523808</c:v>
                </c:pt>
                <c:pt idx="593">
                  <c:v>0.20338983050847459</c:v>
                </c:pt>
                <c:pt idx="594">
                  <c:v>0.15714285714285714</c:v>
                </c:pt>
                <c:pt idx="595">
                  <c:v>0.14473684210526316</c:v>
                </c:pt>
                <c:pt idx="596">
                  <c:v>0.14634146341463414</c:v>
                </c:pt>
                <c:pt idx="597">
                  <c:v>0.12359550561797752</c:v>
                </c:pt>
                <c:pt idx="598">
                  <c:v>0.11956521739130435</c:v>
                </c:pt>
                <c:pt idx="599">
                  <c:v>0.14606741573033707</c:v>
                </c:pt>
                <c:pt idx="600">
                  <c:v>0.15957446808510639</c:v>
                </c:pt>
                <c:pt idx="601">
                  <c:v>0.16494845360824742</c:v>
                </c:pt>
                <c:pt idx="602">
                  <c:v>0.14814814814814814</c:v>
                </c:pt>
                <c:pt idx="603">
                  <c:v>0.13008130081300814</c:v>
                </c:pt>
                <c:pt idx="604">
                  <c:v>0.12686567164179105</c:v>
                </c:pt>
                <c:pt idx="605">
                  <c:v>0.12318840579710146</c:v>
                </c:pt>
                <c:pt idx="606">
                  <c:v>0.11347517730496454</c:v>
                </c:pt>
                <c:pt idx="607">
                  <c:v>7.586206896551724E-2</c:v>
                </c:pt>
                <c:pt idx="608">
                  <c:v>8.3333333333333329E-2</c:v>
                </c:pt>
                <c:pt idx="609">
                  <c:v>0.10884353741496598</c:v>
                </c:pt>
                <c:pt idx="610">
                  <c:v>0.11042944785276074</c:v>
                </c:pt>
                <c:pt idx="611">
                  <c:v>9.5238095238095233E-2</c:v>
                </c:pt>
                <c:pt idx="612">
                  <c:v>9.4972067039106142E-2</c:v>
                </c:pt>
                <c:pt idx="613">
                  <c:v>8.7912087912087919E-2</c:v>
                </c:pt>
                <c:pt idx="614">
                  <c:v>0.10606060606060606</c:v>
                </c:pt>
                <c:pt idx="615">
                  <c:v>0.11864406779661017</c:v>
                </c:pt>
                <c:pt idx="616">
                  <c:v>0.13186813186813187</c:v>
                </c:pt>
                <c:pt idx="617">
                  <c:v>0.12154696132596685</c:v>
                </c:pt>
                <c:pt idx="618">
                  <c:v>0.10982658959537572</c:v>
                </c:pt>
                <c:pt idx="619">
                  <c:v>9.7142857142857142E-2</c:v>
                </c:pt>
                <c:pt idx="620">
                  <c:v>8.3832335329341312E-2</c:v>
                </c:pt>
                <c:pt idx="621">
                  <c:v>9.7560975609756101E-2</c:v>
                </c:pt>
                <c:pt idx="622">
                  <c:v>9.0909090909090912E-2</c:v>
                </c:pt>
                <c:pt idx="623">
                  <c:v>9.3023255813953487E-2</c:v>
                </c:pt>
                <c:pt idx="624">
                  <c:v>8.4656084656084651E-2</c:v>
                </c:pt>
                <c:pt idx="625">
                  <c:v>8.3333333333333329E-2</c:v>
                </c:pt>
                <c:pt idx="626">
                  <c:v>8.4656084656084651E-2</c:v>
                </c:pt>
                <c:pt idx="627">
                  <c:v>9.1397849462365593E-2</c:v>
                </c:pt>
                <c:pt idx="628">
                  <c:v>8.7628865979381437E-2</c:v>
                </c:pt>
                <c:pt idx="629">
                  <c:v>7.8534031413612565E-2</c:v>
                </c:pt>
                <c:pt idx="630">
                  <c:v>6.7961165048543687E-2</c:v>
                </c:pt>
                <c:pt idx="631">
                  <c:v>7.8260869565217397E-2</c:v>
                </c:pt>
                <c:pt idx="632">
                  <c:v>7.9831932773109238E-2</c:v>
                </c:pt>
                <c:pt idx="633">
                  <c:v>7.8260869565217397E-2</c:v>
                </c:pt>
                <c:pt idx="634">
                  <c:v>6.7567567567567571E-2</c:v>
                </c:pt>
                <c:pt idx="635">
                  <c:v>8.6757990867579904E-2</c:v>
                </c:pt>
                <c:pt idx="636">
                  <c:v>7.7625570776255703E-2</c:v>
                </c:pt>
                <c:pt idx="637">
                  <c:v>7.1428571428571425E-2</c:v>
                </c:pt>
                <c:pt idx="638">
                  <c:v>6.6079295154185022E-2</c:v>
                </c:pt>
                <c:pt idx="639">
                  <c:v>6.0085836909871244E-2</c:v>
                </c:pt>
                <c:pt idx="640">
                  <c:v>6.9958847736625515E-2</c:v>
                </c:pt>
                <c:pt idx="641">
                  <c:v>7.0539419087136929E-2</c:v>
                </c:pt>
                <c:pt idx="642">
                  <c:v>6.9264069264069264E-2</c:v>
                </c:pt>
                <c:pt idx="643">
                  <c:v>8.5020242914979755E-2</c:v>
                </c:pt>
                <c:pt idx="644">
                  <c:v>8.3333333333333329E-2</c:v>
                </c:pt>
                <c:pt idx="645">
                  <c:v>7.5396825396825393E-2</c:v>
                </c:pt>
                <c:pt idx="646">
                  <c:v>6.6945606694560664E-2</c:v>
                </c:pt>
                <c:pt idx="647">
                  <c:v>5.9523809523809521E-2</c:v>
                </c:pt>
                <c:pt idx="648">
                  <c:v>6.1475409836065573E-2</c:v>
                </c:pt>
                <c:pt idx="649">
                  <c:v>5.1181102362204724E-2</c:v>
                </c:pt>
                <c:pt idx="650">
                  <c:v>5.7692307692307696E-2</c:v>
                </c:pt>
                <c:pt idx="651">
                  <c:v>4.3956043956043959E-2</c:v>
                </c:pt>
                <c:pt idx="652">
                  <c:v>4.6099290780141841E-2</c:v>
                </c:pt>
                <c:pt idx="653">
                  <c:v>5.1369863013698627E-2</c:v>
                </c:pt>
                <c:pt idx="654">
                  <c:v>5.4607508532423209E-2</c:v>
                </c:pt>
                <c:pt idx="655">
                  <c:v>0.06</c:v>
                </c:pt>
                <c:pt idx="656">
                  <c:v>5.4878048780487805E-2</c:v>
                </c:pt>
                <c:pt idx="657">
                  <c:v>5.1515151515151514E-2</c:v>
                </c:pt>
                <c:pt idx="658">
                  <c:v>5.0704225352112678E-2</c:v>
                </c:pt>
                <c:pt idx="659">
                  <c:v>6.2841530054644809E-2</c:v>
                </c:pt>
                <c:pt idx="660">
                  <c:v>7.9691516709511565E-2</c:v>
                </c:pt>
                <c:pt idx="661">
                  <c:v>7.7294685990338161E-2</c:v>
                </c:pt>
                <c:pt idx="662">
                  <c:v>7.1782178217821777E-2</c:v>
                </c:pt>
                <c:pt idx="663">
                  <c:v>6.7796610169491525E-2</c:v>
                </c:pt>
                <c:pt idx="664">
                  <c:v>7.3985680190930783E-2</c:v>
                </c:pt>
                <c:pt idx="665">
                  <c:v>7.0257611241217793E-2</c:v>
                </c:pt>
                <c:pt idx="666">
                  <c:v>7.6586433260393869E-2</c:v>
                </c:pt>
                <c:pt idx="667">
                  <c:v>7.1120689655172417E-2</c:v>
                </c:pt>
                <c:pt idx="668">
                  <c:v>7.4152542372881353E-2</c:v>
                </c:pt>
                <c:pt idx="669">
                  <c:v>6.3291139240506333E-2</c:v>
                </c:pt>
                <c:pt idx="670">
                  <c:v>6.2630480167014613E-2</c:v>
                </c:pt>
                <c:pt idx="671">
                  <c:v>7.4950690335305714E-2</c:v>
                </c:pt>
                <c:pt idx="672">
                  <c:v>7.2106261859582549E-2</c:v>
                </c:pt>
                <c:pt idx="673">
                  <c:v>6.3047285464098074E-2</c:v>
                </c:pt>
                <c:pt idx="674">
                  <c:v>6.7323481116584566E-2</c:v>
                </c:pt>
                <c:pt idx="675">
                  <c:v>7.0376432078559745E-2</c:v>
                </c:pt>
                <c:pt idx="676">
                  <c:v>7.7419354838709681E-2</c:v>
                </c:pt>
                <c:pt idx="677">
                  <c:v>7.3365231259968106E-2</c:v>
                </c:pt>
                <c:pt idx="678">
                  <c:v>6.6350710900473939E-2</c:v>
                </c:pt>
                <c:pt idx="679">
                  <c:v>6.8493150684931503E-2</c:v>
                </c:pt>
                <c:pt idx="680">
                  <c:v>7.4561403508771926E-2</c:v>
                </c:pt>
                <c:pt idx="681">
                  <c:v>7.1629213483146062E-2</c:v>
                </c:pt>
                <c:pt idx="682">
                  <c:v>7.6163610719322997E-2</c:v>
                </c:pt>
                <c:pt idx="683">
                  <c:v>6.8456375838926178E-2</c:v>
                </c:pt>
                <c:pt idx="684">
                  <c:v>6.7282321899736153E-2</c:v>
                </c:pt>
                <c:pt idx="685">
                  <c:v>6.8421052631578952E-2</c:v>
                </c:pt>
                <c:pt idx="686">
                  <c:v>7.0242656449553006E-2</c:v>
                </c:pt>
                <c:pt idx="687">
                  <c:v>7.4401008827238338E-2</c:v>
                </c:pt>
                <c:pt idx="688">
                  <c:v>7.5268817204301078E-2</c:v>
                </c:pt>
                <c:pt idx="689">
                  <c:v>7.0048309178743967E-2</c:v>
                </c:pt>
                <c:pt idx="690">
                  <c:v>7.995079950799508E-2</c:v>
                </c:pt>
                <c:pt idx="691">
                  <c:v>8.2802547770700632E-2</c:v>
                </c:pt>
                <c:pt idx="692">
                  <c:v>8.0769230769230774E-2</c:v>
                </c:pt>
                <c:pt idx="693">
                  <c:v>7.3979591836734693E-2</c:v>
                </c:pt>
                <c:pt idx="694">
                  <c:v>6.7296340023612747E-2</c:v>
                </c:pt>
                <c:pt idx="695">
                  <c:v>7.2706935123042507E-2</c:v>
                </c:pt>
                <c:pt idx="706">
                  <c:v>7.2706935123042507E-2</c:v>
                </c:pt>
                <c:pt idx="707">
                  <c:v>7.6661976784370492E-2</c:v>
                </c:pt>
                <c:pt idx="708">
                  <c:v>8.0617018445698477E-2</c:v>
                </c:pt>
                <c:pt idx="709">
                  <c:v>8.4572060107026462E-2</c:v>
                </c:pt>
                <c:pt idx="710">
                  <c:v>8.852710176835446E-2</c:v>
                </c:pt>
                <c:pt idx="711">
                  <c:v>9.2482143429682445E-2</c:v>
                </c:pt>
                <c:pt idx="712">
                  <c:v>9.6437185091010416E-2</c:v>
                </c:pt>
                <c:pt idx="713">
                  <c:v>0.10039222675233841</c:v>
                </c:pt>
                <c:pt idx="714">
                  <c:v>0.1043472684136664</c:v>
                </c:pt>
                <c:pt idx="715">
                  <c:v>0.10830231007499437</c:v>
                </c:pt>
                <c:pt idx="716">
                  <c:v>0.11225735173632234</c:v>
                </c:pt>
                <c:pt idx="717">
                  <c:v>0.11621239339765034</c:v>
                </c:pt>
                <c:pt idx="718">
                  <c:v>0.12016743505897834</c:v>
                </c:pt>
                <c:pt idx="719">
                  <c:v>0.12412247672030632</c:v>
                </c:pt>
                <c:pt idx="720">
                  <c:v>0.12807751838163431</c:v>
                </c:pt>
                <c:pt idx="721">
                  <c:v>0.13203256004296229</c:v>
                </c:pt>
                <c:pt idx="722">
                  <c:v>0.13598760170429028</c:v>
                </c:pt>
                <c:pt idx="723">
                  <c:v>0.13994264336561829</c:v>
                </c:pt>
                <c:pt idx="724">
                  <c:v>0.14389768502694625</c:v>
                </c:pt>
                <c:pt idx="725">
                  <c:v>0.14785272668827426</c:v>
                </c:pt>
                <c:pt idx="726">
                  <c:v>0.15180776834960222</c:v>
                </c:pt>
                <c:pt idx="727">
                  <c:v>0.15180776834960222</c:v>
                </c:pt>
                <c:pt idx="728">
                  <c:v>0.15180776834960222</c:v>
                </c:pt>
                <c:pt idx="729">
                  <c:v>0.15180776834960222</c:v>
                </c:pt>
                <c:pt idx="730">
                  <c:v>0.15180776834960222</c:v>
                </c:pt>
                <c:pt idx="731">
                  <c:v>0.15180776834960222</c:v>
                </c:pt>
                <c:pt idx="732">
                  <c:v>0.15180776834960222</c:v>
                </c:pt>
                <c:pt idx="733">
                  <c:v>0.15180776834960222</c:v>
                </c:pt>
                <c:pt idx="734">
                  <c:v>0.15180776834960222</c:v>
                </c:pt>
                <c:pt idx="735">
                  <c:v>0.15180776834960222</c:v>
                </c:pt>
                <c:pt idx="736">
                  <c:v>0.15180776834960222</c:v>
                </c:pt>
                <c:pt idx="737">
                  <c:v>0.15180776834960222</c:v>
                </c:pt>
                <c:pt idx="738">
                  <c:v>0.15180776834960222</c:v>
                </c:pt>
                <c:pt idx="739">
                  <c:v>0.15180776834960222</c:v>
                </c:pt>
                <c:pt idx="740">
                  <c:v>0.15180776834960222</c:v>
                </c:pt>
                <c:pt idx="741">
                  <c:v>0.15180776834960222</c:v>
                </c:pt>
                <c:pt idx="742">
                  <c:v>0.15180776834960222</c:v>
                </c:pt>
                <c:pt idx="743">
                  <c:v>0.15180776834960222</c:v>
                </c:pt>
                <c:pt idx="744">
                  <c:v>0.15180776834960222</c:v>
                </c:pt>
                <c:pt idx="745">
                  <c:v>0.15180776834960222</c:v>
                </c:pt>
                <c:pt idx="746">
                  <c:v>0.15180776834960222</c:v>
                </c:pt>
                <c:pt idx="747">
                  <c:v>0.15180776834960222</c:v>
                </c:pt>
                <c:pt idx="748">
                  <c:v>0.15180776834960222</c:v>
                </c:pt>
                <c:pt idx="749">
                  <c:v>0.15180776834960222</c:v>
                </c:pt>
                <c:pt idx="750">
                  <c:v>0.15180776834960222</c:v>
                </c:pt>
                <c:pt idx="751">
                  <c:v>0.15180776834960222</c:v>
                </c:pt>
                <c:pt idx="752">
                  <c:v>0.15180776834960222</c:v>
                </c:pt>
                <c:pt idx="753">
                  <c:v>0.15180776834960222</c:v>
                </c:pt>
                <c:pt idx="754">
                  <c:v>0.15180776834960222</c:v>
                </c:pt>
                <c:pt idx="755">
                  <c:v>0.15180776834960222</c:v>
                </c:pt>
                <c:pt idx="756">
                  <c:v>0.15180776834960222</c:v>
                </c:pt>
                <c:pt idx="757">
                  <c:v>0.15180776834960222</c:v>
                </c:pt>
                <c:pt idx="758">
                  <c:v>0.15180776834960222</c:v>
                </c:pt>
                <c:pt idx="759">
                  <c:v>0.15180776834960222</c:v>
                </c:pt>
                <c:pt idx="760">
                  <c:v>0.15180776834960222</c:v>
                </c:pt>
                <c:pt idx="761">
                  <c:v>0.15180776834960222</c:v>
                </c:pt>
                <c:pt idx="762">
                  <c:v>0.15180776834960222</c:v>
                </c:pt>
                <c:pt idx="763">
                  <c:v>0.15180776834960222</c:v>
                </c:pt>
                <c:pt idx="764">
                  <c:v>0.15180776834960222</c:v>
                </c:pt>
                <c:pt idx="765">
                  <c:v>0.15180776834960222</c:v>
                </c:pt>
                <c:pt idx="766">
                  <c:v>0.15180776834960222</c:v>
                </c:pt>
                <c:pt idx="767">
                  <c:v>0.15180776834960222</c:v>
                </c:pt>
                <c:pt idx="768">
                  <c:v>0.15180776834960222</c:v>
                </c:pt>
                <c:pt idx="769">
                  <c:v>0.15180776834960222</c:v>
                </c:pt>
                <c:pt idx="770">
                  <c:v>0.15180776834960222</c:v>
                </c:pt>
                <c:pt idx="771">
                  <c:v>0.15180776834960222</c:v>
                </c:pt>
                <c:pt idx="772">
                  <c:v>0.15180776834960222</c:v>
                </c:pt>
                <c:pt idx="773">
                  <c:v>0.15180776834960222</c:v>
                </c:pt>
                <c:pt idx="774">
                  <c:v>0.15180776834960222</c:v>
                </c:pt>
                <c:pt idx="775">
                  <c:v>0.15180776834960222</c:v>
                </c:pt>
                <c:pt idx="776">
                  <c:v>0.15180776834960222</c:v>
                </c:pt>
                <c:pt idx="777">
                  <c:v>0.15180776834960222</c:v>
                </c:pt>
                <c:pt idx="778">
                  <c:v>0.15180776834960222</c:v>
                </c:pt>
                <c:pt idx="779">
                  <c:v>0.15180776834960222</c:v>
                </c:pt>
                <c:pt idx="780">
                  <c:v>0.15180776834960222</c:v>
                </c:pt>
                <c:pt idx="781">
                  <c:v>0.15180776834960222</c:v>
                </c:pt>
                <c:pt idx="782">
                  <c:v>0.15180776834960222</c:v>
                </c:pt>
                <c:pt idx="783">
                  <c:v>0.15180776834960222</c:v>
                </c:pt>
                <c:pt idx="784">
                  <c:v>0.15180776834960222</c:v>
                </c:pt>
                <c:pt idx="785">
                  <c:v>0.15180776834960222</c:v>
                </c:pt>
                <c:pt idx="786">
                  <c:v>0.15180776834960222</c:v>
                </c:pt>
                <c:pt idx="787">
                  <c:v>0.15180776834960222</c:v>
                </c:pt>
                <c:pt idx="788">
                  <c:v>0.15180776834960222</c:v>
                </c:pt>
                <c:pt idx="789">
                  <c:v>0.15180776834960222</c:v>
                </c:pt>
                <c:pt idx="790">
                  <c:v>0.15180776834960222</c:v>
                </c:pt>
                <c:pt idx="791">
                  <c:v>0.15180776834960222</c:v>
                </c:pt>
                <c:pt idx="792">
                  <c:v>0.15180776834960222</c:v>
                </c:pt>
                <c:pt idx="793">
                  <c:v>0.15180776834960222</c:v>
                </c:pt>
                <c:pt idx="794">
                  <c:v>0.15180776834960222</c:v>
                </c:pt>
                <c:pt idx="795">
                  <c:v>0.15180776834960222</c:v>
                </c:pt>
                <c:pt idx="796">
                  <c:v>0.15180776834960222</c:v>
                </c:pt>
                <c:pt idx="797">
                  <c:v>0.15180776834960222</c:v>
                </c:pt>
                <c:pt idx="798">
                  <c:v>0.15180776834960222</c:v>
                </c:pt>
                <c:pt idx="799">
                  <c:v>0.15180776834960222</c:v>
                </c:pt>
                <c:pt idx="800">
                  <c:v>0.15180776834960222</c:v>
                </c:pt>
                <c:pt idx="801">
                  <c:v>0.15180776834960222</c:v>
                </c:pt>
                <c:pt idx="802">
                  <c:v>0.15180776834960222</c:v>
                </c:pt>
                <c:pt idx="803">
                  <c:v>0.15180776834960222</c:v>
                </c:pt>
                <c:pt idx="804">
                  <c:v>0.15180776834960222</c:v>
                </c:pt>
                <c:pt idx="805">
                  <c:v>0.15180776834960222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09-43A7-B617-545965443D3B}"/>
            </c:ext>
          </c:extLst>
        </c:ser>
        <c:ser>
          <c:idx val="5"/>
          <c:order val="5"/>
          <c:tx>
            <c:strRef>
              <c:f>'age distribution'!$G$1</c:f>
              <c:strCache>
                <c:ptCount val="1"/>
                <c:pt idx="0">
                  <c:v>60-69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'age distribution'!$A$2:$A$807</c:f>
              <c:strCache>
                <c:ptCount val="707"/>
                <c:pt idx="0">
                  <c:v>19.12.2021</c:v>
                </c:pt>
                <c:pt idx="1">
                  <c:v>20.12.2021</c:v>
                </c:pt>
                <c:pt idx="2">
                  <c:v>21.12.2021</c:v>
                </c:pt>
                <c:pt idx="3">
                  <c:v>22.12.2021</c:v>
                </c:pt>
                <c:pt idx="4">
                  <c:v>23.12.2021</c:v>
                </c:pt>
                <c:pt idx="5">
                  <c:v>24.12.2021</c:v>
                </c:pt>
                <c:pt idx="6">
                  <c:v>25.12.2021</c:v>
                </c:pt>
                <c:pt idx="7">
                  <c:v>26.12.2021</c:v>
                </c:pt>
                <c:pt idx="8">
                  <c:v>27.12.2021</c:v>
                </c:pt>
                <c:pt idx="9">
                  <c:v>28.12.2021</c:v>
                </c:pt>
                <c:pt idx="10">
                  <c:v>29.12.2021</c:v>
                </c:pt>
                <c:pt idx="11">
                  <c:v>30.12.2021</c:v>
                </c:pt>
                <c:pt idx="12">
                  <c:v>31.12.2021</c:v>
                </c:pt>
                <c:pt idx="13">
                  <c:v>01.01.2022</c:v>
                </c:pt>
                <c:pt idx="14">
                  <c:v>02.01.2022</c:v>
                </c:pt>
                <c:pt idx="15">
                  <c:v>03.01.2022</c:v>
                </c:pt>
                <c:pt idx="16">
                  <c:v>04.01.2022</c:v>
                </c:pt>
                <c:pt idx="17">
                  <c:v>05.01.2022</c:v>
                </c:pt>
                <c:pt idx="18">
                  <c:v>06.01.2022</c:v>
                </c:pt>
                <c:pt idx="19">
                  <c:v>07.01.2022</c:v>
                </c:pt>
                <c:pt idx="20">
                  <c:v>08.01.2022</c:v>
                </c:pt>
                <c:pt idx="21">
                  <c:v>09.01.2022</c:v>
                </c:pt>
                <c:pt idx="22">
                  <c:v>10.01.2022</c:v>
                </c:pt>
                <c:pt idx="23">
                  <c:v>11.01.2022</c:v>
                </c:pt>
                <c:pt idx="24">
                  <c:v>12.01.2022</c:v>
                </c:pt>
                <c:pt idx="25">
                  <c:v>13.01.2022</c:v>
                </c:pt>
                <c:pt idx="26">
                  <c:v>14.01.2022</c:v>
                </c:pt>
                <c:pt idx="27">
                  <c:v>15.01.2022</c:v>
                </c:pt>
                <c:pt idx="28">
                  <c:v>16.01.2022</c:v>
                </c:pt>
                <c:pt idx="29">
                  <c:v>17.01.2022</c:v>
                </c:pt>
                <c:pt idx="30">
                  <c:v>18.01.2022</c:v>
                </c:pt>
                <c:pt idx="31">
                  <c:v>19.01.2022</c:v>
                </c:pt>
                <c:pt idx="32">
                  <c:v>20.01.2022</c:v>
                </c:pt>
                <c:pt idx="33">
                  <c:v>21.01.2022</c:v>
                </c:pt>
                <c:pt idx="34">
                  <c:v>22.01.2022</c:v>
                </c:pt>
                <c:pt idx="35">
                  <c:v>23.01.2022</c:v>
                </c:pt>
                <c:pt idx="36">
                  <c:v>24.01.2022</c:v>
                </c:pt>
                <c:pt idx="37">
                  <c:v>25.01.2022</c:v>
                </c:pt>
                <c:pt idx="38">
                  <c:v>26.01.2022</c:v>
                </c:pt>
                <c:pt idx="39">
                  <c:v>27.01.2022</c:v>
                </c:pt>
                <c:pt idx="40">
                  <c:v>28.01.2022</c:v>
                </c:pt>
                <c:pt idx="41">
                  <c:v>29.01.2022</c:v>
                </c:pt>
                <c:pt idx="42">
                  <c:v>30.01.2022</c:v>
                </c:pt>
                <c:pt idx="43">
                  <c:v>31.01.2022</c:v>
                </c:pt>
                <c:pt idx="44">
                  <c:v>01.02.2022</c:v>
                </c:pt>
                <c:pt idx="45">
                  <c:v>02.02.2022</c:v>
                </c:pt>
                <c:pt idx="46">
                  <c:v>03.02.2022</c:v>
                </c:pt>
                <c:pt idx="47">
                  <c:v>04.02.2022</c:v>
                </c:pt>
                <c:pt idx="48">
                  <c:v>05.02.2022</c:v>
                </c:pt>
                <c:pt idx="49">
                  <c:v>06.02.2022</c:v>
                </c:pt>
                <c:pt idx="50">
                  <c:v>07.02.2022</c:v>
                </c:pt>
                <c:pt idx="51">
                  <c:v>08.02.2022</c:v>
                </c:pt>
                <c:pt idx="52">
                  <c:v>09.02.2022</c:v>
                </c:pt>
                <c:pt idx="53">
                  <c:v>10.02.2022</c:v>
                </c:pt>
                <c:pt idx="54">
                  <c:v>11.02.2022</c:v>
                </c:pt>
                <c:pt idx="55">
                  <c:v>12.02.2022</c:v>
                </c:pt>
                <c:pt idx="56">
                  <c:v>13.02.2022</c:v>
                </c:pt>
                <c:pt idx="57">
                  <c:v>14.02.2022</c:v>
                </c:pt>
                <c:pt idx="58">
                  <c:v>15.02.2022</c:v>
                </c:pt>
                <c:pt idx="59">
                  <c:v>16.02.2022</c:v>
                </c:pt>
                <c:pt idx="60">
                  <c:v>17.02.2022</c:v>
                </c:pt>
                <c:pt idx="61">
                  <c:v>18.02.2022</c:v>
                </c:pt>
                <c:pt idx="62">
                  <c:v>19.02.2022</c:v>
                </c:pt>
                <c:pt idx="63">
                  <c:v>20.02.2022</c:v>
                </c:pt>
                <c:pt idx="64">
                  <c:v>21.02.2022</c:v>
                </c:pt>
                <c:pt idx="65">
                  <c:v>22.02.2022</c:v>
                </c:pt>
                <c:pt idx="66">
                  <c:v>23.02.2022</c:v>
                </c:pt>
                <c:pt idx="67">
                  <c:v>24.02.2022</c:v>
                </c:pt>
                <c:pt idx="68">
                  <c:v>25.02.2022</c:v>
                </c:pt>
                <c:pt idx="69">
                  <c:v>26.02.2022</c:v>
                </c:pt>
                <c:pt idx="70">
                  <c:v>27.02.2022</c:v>
                </c:pt>
                <c:pt idx="71">
                  <c:v>28.02.2022</c:v>
                </c:pt>
                <c:pt idx="72">
                  <c:v>01.03.2022</c:v>
                </c:pt>
                <c:pt idx="73">
                  <c:v>02.03.2022</c:v>
                </c:pt>
                <c:pt idx="74">
                  <c:v>03.03.2022</c:v>
                </c:pt>
                <c:pt idx="75">
                  <c:v>04.03.2022</c:v>
                </c:pt>
                <c:pt idx="76">
                  <c:v>05.03.2022</c:v>
                </c:pt>
                <c:pt idx="77">
                  <c:v>06.03.2022</c:v>
                </c:pt>
                <c:pt idx="78">
                  <c:v>07.03.2022</c:v>
                </c:pt>
                <c:pt idx="79">
                  <c:v>08.03.2022</c:v>
                </c:pt>
                <c:pt idx="80">
                  <c:v>09.03.2022</c:v>
                </c:pt>
                <c:pt idx="81">
                  <c:v>10.03.2022</c:v>
                </c:pt>
                <c:pt idx="82">
                  <c:v>11.03.2022</c:v>
                </c:pt>
                <c:pt idx="83">
                  <c:v>12.03.2022</c:v>
                </c:pt>
                <c:pt idx="84">
                  <c:v>13.03.2022</c:v>
                </c:pt>
                <c:pt idx="85">
                  <c:v>14.03.2022</c:v>
                </c:pt>
                <c:pt idx="86">
                  <c:v>15.03.2022</c:v>
                </c:pt>
                <c:pt idx="87">
                  <c:v>16.03.2022</c:v>
                </c:pt>
                <c:pt idx="88">
                  <c:v>17.03.2022</c:v>
                </c:pt>
                <c:pt idx="89">
                  <c:v>18.03.2022</c:v>
                </c:pt>
                <c:pt idx="90">
                  <c:v>19.03.2022</c:v>
                </c:pt>
                <c:pt idx="91">
                  <c:v>20.03.2022</c:v>
                </c:pt>
                <c:pt idx="92">
                  <c:v>21.03.2022</c:v>
                </c:pt>
                <c:pt idx="93">
                  <c:v>22.03.2022</c:v>
                </c:pt>
                <c:pt idx="94">
                  <c:v>23.03.2022</c:v>
                </c:pt>
                <c:pt idx="95">
                  <c:v>24.03.2022</c:v>
                </c:pt>
                <c:pt idx="96">
                  <c:v>25.03.2022</c:v>
                </c:pt>
                <c:pt idx="97">
                  <c:v>26.03.2022</c:v>
                </c:pt>
                <c:pt idx="98">
                  <c:v>27.03.2022</c:v>
                </c:pt>
                <c:pt idx="99">
                  <c:v>28.03.2022</c:v>
                </c:pt>
                <c:pt idx="100">
                  <c:v>29.03.2022</c:v>
                </c:pt>
                <c:pt idx="101">
                  <c:v>30.03.2022</c:v>
                </c:pt>
                <c:pt idx="102">
                  <c:v>31.03.2022</c:v>
                </c:pt>
                <c:pt idx="103">
                  <c:v>01.04.2022</c:v>
                </c:pt>
                <c:pt idx="104">
                  <c:v>02.04.2022</c:v>
                </c:pt>
                <c:pt idx="105">
                  <c:v>03.04.2022</c:v>
                </c:pt>
                <c:pt idx="106">
                  <c:v>04.04.2022</c:v>
                </c:pt>
                <c:pt idx="107">
                  <c:v>05.04.2022</c:v>
                </c:pt>
                <c:pt idx="108">
                  <c:v>06.04.2022</c:v>
                </c:pt>
                <c:pt idx="109">
                  <c:v>07.04.2022</c:v>
                </c:pt>
                <c:pt idx="110">
                  <c:v>08.04.2022</c:v>
                </c:pt>
                <c:pt idx="111">
                  <c:v>09.04.2022</c:v>
                </c:pt>
                <c:pt idx="112">
                  <c:v>10.04.2022</c:v>
                </c:pt>
                <c:pt idx="113">
                  <c:v>11.04.2022</c:v>
                </c:pt>
                <c:pt idx="114">
                  <c:v>12.04.2022</c:v>
                </c:pt>
                <c:pt idx="115">
                  <c:v>13.04.2022</c:v>
                </c:pt>
                <c:pt idx="116">
                  <c:v>14.04.2022</c:v>
                </c:pt>
                <c:pt idx="117">
                  <c:v>15.04.2022</c:v>
                </c:pt>
                <c:pt idx="118">
                  <c:v>16.04.2022</c:v>
                </c:pt>
                <c:pt idx="119">
                  <c:v>17.04.2022</c:v>
                </c:pt>
                <c:pt idx="120">
                  <c:v>18.04.2022</c:v>
                </c:pt>
                <c:pt idx="121">
                  <c:v>19.04.2022</c:v>
                </c:pt>
                <c:pt idx="122">
                  <c:v>20.04.2022</c:v>
                </c:pt>
                <c:pt idx="123">
                  <c:v>21.04.2022</c:v>
                </c:pt>
                <c:pt idx="124">
                  <c:v>22.04.2022</c:v>
                </c:pt>
                <c:pt idx="125">
                  <c:v>23.04.2022</c:v>
                </c:pt>
                <c:pt idx="126">
                  <c:v>24.04.2022</c:v>
                </c:pt>
                <c:pt idx="127">
                  <c:v>25.04.2022</c:v>
                </c:pt>
                <c:pt idx="128">
                  <c:v>26.04.2022</c:v>
                </c:pt>
                <c:pt idx="129">
                  <c:v>27.04.2022</c:v>
                </c:pt>
                <c:pt idx="130">
                  <c:v>28.04.2022</c:v>
                </c:pt>
                <c:pt idx="131">
                  <c:v>29.04.2022</c:v>
                </c:pt>
                <c:pt idx="132">
                  <c:v>30.04.2022</c:v>
                </c:pt>
                <c:pt idx="133">
                  <c:v>01.05.2022</c:v>
                </c:pt>
                <c:pt idx="134">
                  <c:v>02.05.2022</c:v>
                </c:pt>
                <c:pt idx="135">
                  <c:v>03.05.2022</c:v>
                </c:pt>
                <c:pt idx="136">
                  <c:v>04.05.2022</c:v>
                </c:pt>
                <c:pt idx="137">
                  <c:v>05.05.2022</c:v>
                </c:pt>
                <c:pt idx="138">
                  <c:v>06.05.2022</c:v>
                </c:pt>
                <c:pt idx="139">
                  <c:v>07.05.2022</c:v>
                </c:pt>
                <c:pt idx="140">
                  <c:v>08.05.2022</c:v>
                </c:pt>
                <c:pt idx="141">
                  <c:v>09.05.2022</c:v>
                </c:pt>
                <c:pt idx="142">
                  <c:v>10.05.2022</c:v>
                </c:pt>
                <c:pt idx="143">
                  <c:v>11.05.2022</c:v>
                </c:pt>
                <c:pt idx="144">
                  <c:v>12.05.2022</c:v>
                </c:pt>
                <c:pt idx="145">
                  <c:v>13.05.2022</c:v>
                </c:pt>
                <c:pt idx="146">
                  <c:v>14.05.2022</c:v>
                </c:pt>
                <c:pt idx="147">
                  <c:v>15.05.2022</c:v>
                </c:pt>
                <c:pt idx="148">
                  <c:v>16.05.2022</c:v>
                </c:pt>
                <c:pt idx="149">
                  <c:v>17.05.2022</c:v>
                </c:pt>
                <c:pt idx="150">
                  <c:v>18.05.2022</c:v>
                </c:pt>
                <c:pt idx="151">
                  <c:v>19.05.2022</c:v>
                </c:pt>
                <c:pt idx="152">
                  <c:v>20.05.2022</c:v>
                </c:pt>
                <c:pt idx="153">
                  <c:v>21.05.2022</c:v>
                </c:pt>
                <c:pt idx="154">
                  <c:v>22.05.2022</c:v>
                </c:pt>
                <c:pt idx="155">
                  <c:v>23.05.2022</c:v>
                </c:pt>
                <c:pt idx="156">
                  <c:v>24.05.2022</c:v>
                </c:pt>
                <c:pt idx="157">
                  <c:v>25.05.2022</c:v>
                </c:pt>
                <c:pt idx="158">
                  <c:v>26.05.2022</c:v>
                </c:pt>
                <c:pt idx="159">
                  <c:v>27.05.2022</c:v>
                </c:pt>
                <c:pt idx="160">
                  <c:v>28.05.2022</c:v>
                </c:pt>
                <c:pt idx="161">
                  <c:v>29.05.2022</c:v>
                </c:pt>
                <c:pt idx="162">
                  <c:v>30.05.2022</c:v>
                </c:pt>
                <c:pt idx="163">
                  <c:v>31.05.2022</c:v>
                </c:pt>
                <c:pt idx="164">
                  <c:v>01.06.2022</c:v>
                </c:pt>
                <c:pt idx="165">
                  <c:v>02.06.2022</c:v>
                </c:pt>
                <c:pt idx="166">
                  <c:v>03.06.2022</c:v>
                </c:pt>
                <c:pt idx="167">
                  <c:v>04.06.2022</c:v>
                </c:pt>
                <c:pt idx="168">
                  <c:v>05.06.2022</c:v>
                </c:pt>
                <c:pt idx="169">
                  <c:v>06.06.2022</c:v>
                </c:pt>
                <c:pt idx="170">
                  <c:v>07.06.2022</c:v>
                </c:pt>
                <c:pt idx="171">
                  <c:v>08.06.2022</c:v>
                </c:pt>
                <c:pt idx="172">
                  <c:v>09.06.2022</c:v>
                </c:pt>
                <c:pt idx="173">
                  <c:v>10.06.2022</c:v>
                </c:pt>
                <c:pt idx="174">
                  <c:v>11.06.2022</c:v>
                </c:pt>
                <c:pt idx="175">
                  <c:v>12.06.2022</c:v>
                </c:pt>
                <c:pt idx="176">
                  <c:v>13.06.2022</c:v>
                </c:pt>
                <c:pt idx="177">
                  <c:v>14.06.2022</c:v>
                </c:pt>
                <c:pt idx="178">
                  <c:v>15.06.2022</c:v>
                </c:pt>
                <c:pt idx="179">
                  <c:v>16.06.2022</c:v>
                </c:pt>
                <c:pt idx="180">
                  <c:v>17.06.2022</c:v>
                </c:pt>
                <c:pt idx="181">
                  <c:v>18.06.2022</c:v>
                </c:pt>
                <c:pt idx="182">
                  <c:v>19.06.2022</c:v>
                </c:pt>
                <c:pt idx="183">
                  <c:v>20.06.2022</c:v>
                </c:pt>
                <c:pt idx="184">
                  <c:v>21.06.2022</c:v>
                </c:pt>
                <c:pt idx="185">
                  <c:v>22.06.2022</c:v>
                </c:pt>
                <c:pt idx="186">
                  <c:v>23.06.2022</c:v>
                </c:pt>
                <c:pt idx="187">
                  <c:v>24.06.2022</c:v>
                </c:pt>
                <c:pt idx="188">
                  <c:v>25.06.2022</c:v>
                </c:pt>
                <c:pt idx="189">
                  <c:v>26.06.2022</c:v>
                </c:pt>
                <c:pt idx="190">
                  <c:v>27.06.2022</c:v>
                </c:pt>
                <c:pt idx="191">
                  <c:v>28.06.2022</c:v>
                </c:pt>
                <c:pt idx="192">
                  <c:v>29.06.2022</c:v>
                </c:pt>
                <c:pt idx="193">
                  <c:v>30.06.2022</c:v>
                </c:pt>
                <c:pt idx="194">
                  <c:v>01.07.2022</c:v>
                </c:pt>
                <c:pt idx="195">
                  <c:v>02.07.2022</c:v>
                </c:pt>
                <c:pt idx="196">
                  <c:v>03.07.2022</c:v>
                </c:pt>
                <c:pt idx="197">
                  <c:v>04.07.2022</c:v>
                </c:pt>
                <c:pt idx="198">
                  <c:v>05.07.2022</c:v>
                </c:pt>
                <c:pt idx="199">
                  <c:v>06.07.2022</c:v>
                </c:pt>
                <c:pt idx="200">
                  <c:v>07.07.2022</c:v>
                </c:pt>
                <c:pt idx="201">
                  <c:v>08.07.2022</c:v>
                </c:pt>
                <c:pt idx="202">
                  <c:v>09.07.2022</c:v>
                </c:pt>
                <c:pt idx="203">
                  <c:v>10.07.2022</c:v>
                </c:pt>
                <c:pt idx="204">
                  <c:v>11.07.2022</c:v>
                </c:pt>
                <c:pt idx="205">
                  <c:v>12.07.2022</c:v>
                </c:pt>
                <c:pt idx="206">
                  <c:v>13.07.2022</c:v>
                </c:pt>
                <c:pt idx="207">
                  <c:v>14.07.2022</c:v>
                </c:pt>
                <c:pt idx="208">
                  <c:v>15.07.2022</c:v>
                </c:pt>
                <c:pt idx="209">
                  <c:v>16.07.2022</c:v>
                </c:pt>
                <c:pt idx="210">
                  <c:v>17.07.2022</c:v>
                </c:pt>
                <c:pt idx="211">
                  <c:v>18.07.2022</c:v>
                </c:pt>
                <c:pt idx="212">
                  <c:v>19.07.2022</c:v>
                </c:pt>
                <c:pt idx="213">
                  <c:v>20.07.2022</c:v>
                </c:pt>
                <c:pt idx="214">
                  <c:v>21.07.2022</c:v>
                </c:pt>
                <c:pt idx="215">
                  <c:v>22.07.2022</c:v>
                </c:pt>
                <c:pt idx="216">
                  <c:v>23.07.2022</c:v>
                </c:pt>
                <c:pt idx="217">
                  <c:v>24.07.2022</c:v>
                </c:pt>
                <c:pt idx="218">
                  <c:v>25.07.2022</c:v>
                </c:pt>
                <c:pt idx="219">
                  <c:v>26.07.2022</c:v>
                </c:pt>
                <c:pt idx="220">
                  <c:v>27.07.2022</c:v>
                </c:pt>
                <c:pt idx="221">
                  <c:v>28.07.2022</c:v>
                </c:pt>
                <c:pt idx="222">
                  <c:v>29.07.2022</c:v>
                </c:pt>
                <c:pt idx="223">
                  <c:v>30.07.2022</c:v>
                </c:pt>
                <c:pt idx="224">
                  <c:v>31.07.2022</c:v>
                </c:pt>
                <c:pt idx="225">
                  <c:v>01.08.2022</c:v>
                </c:pt>
                <c:pt idx="226">
                  <c:v>02.08.2022</c:v>
                </c:pt>
                <c:pt idx="227">
                  <c:v>03.08.2022</c:v>
                </c:pt>
                <c:pt idx="228">
                  <c:v>04.08.2022</c:v>
                </c:pt>
                <c:pt idx="229">
                  <c:v>05.08.2022</c:v>
                </c:pt>
                <c:pt idx="230">
                  <c:v>06.08.2022</c:v>
                </c:pt>
                <c:pt idx="231">
                  <c:v>07.08.2022</c:v>
                </c:pt>
                <c:pt idx="232">
                  <c:v>08.08.2022</c:v>
                </c:pt>
                <c:pt idx="233">
                  <c:v>09.08.2022</c:v>
                </c:pt>
                <c:pt idx="234">
                  <c:v>10.08.2022</c:v>
                </c:pt>
                <c:pt idx="235">
                  <c:v>11.08.2022</c:v>
                </c:pt>
                <c:pt idx="236">
                  <c:v>12.08.2022</c:v>
                </c:pt>
                <c:pt idx="237">
                  <c:v>13.08.2022</c:v>
                </c:pt>
                <c:pt idx="238">
                  <c:v>14.08.2022</c:v>
                </c:pt>
                <c:pt idx="239">
                  <c:v>15.08.2022</c:v>
                </c:pt>
                <c:pt idx="240">
                  <c:v>16.08.2022</c:v>
                </c:pt>
                <c:pt idx="241">
                  <c:v>17.08.2022</c:v>
                </c:pt>
                <c:pt idx="242">
                  <c:v>18.08.2022</c:v>
                </c:pt>
                <c:pt idx="243">
                  <c:v>19.08.2022</c:v>
                </c:pt>
                <c:pt idx="244">
                  <c:v>20.08.2022</c:v>
                </c:pt>
                <c:pt idx="245">
                  <c:v>21.08.2022</c:v>
                </c:pt>
                <c:pt idx="246">
                  <c:v>22.08.2022</c:v>
                </c:pt>
                <c:pt idx="247">
                  <c:v>23.08.2022</c:v>
                </c:pt>
                <c:pt idx="248">
                  <c:v>24.08.2022</c:v>
                </c:pt>
                <c:pt idx="249">
                  <c:v>25.08.2022</c:v>
                </c:pt>
                <c:pt idx="250">
                  <c:v>26.08.2022</c:v>
                </c:pt>
                <c:pt idx="251">
                  <c:v>27.08.2022</c:v>
                </c:pt>
                <c:pt idx="252">
                  <c:v>28.08.2022</c:v>
                </c:pt>
                <c:pt idx="253">
                  <c:v>29.08.2022</c:v>
                </c:pt>
                <c:pt idx="254">
                  <c:v>30.08.2022</c:v>
                </c:pt>
                <c:pt idx="255">
                  <c:v>31.08.2022</c:v>
                </c:pt>
                <c:pt idx="256">
                  <c:v>01.09.2022</c:v>
                </c:pt>
                <c:pt idx="257">
                  <c:v>02.09.2022</c:v>
                </c:pt>
                <c:pt idx="258">
                  <c:v>03.09.2022</c:v>
                </c:pt>
                <c:pt idx="259">
                  <c:v>04.09.2022</c:v>
                </c:pt>
                <c:pt idx="260">
                  <c:v>05.09.2022</c:v>
                </c:pt>
                <c:pt idx="261">
                  <c:v>06.09.2022</c:v>
                </c:pt>
                <c:pt idx="262">
                  <c:v>07.09.2022</c:v>
                </c:pt>
                <c:pt idx="263">
                  <c:v>08.09.2022</c:v>
                </c:pt>
                <c:pt idx="264">
                  <c:v>09.09.2022</c:v>
                </c:pt>
                <c:pt idx="265">
                  <c:v>10.09.2022</c:v>
                </c:pt>
                <c:pt idx="266">
                  <c:v>11.09.2022</c:v>
                </c:pt>
                <c:pt idx="267">
                  <c:v>12.09.2022</c:v>
                </c:pt>
                <c:pt idx="268">
                  <c:v>13.09.2022</c:v>
                </c:pt>
                <c:pt idx="269">
                  <c:v>14.09.2022</c:v>
                </c:pt>
                <c:pt idx="270">
                  <c:v>15.09.2022</c:v>
                </c:pt>
                <c:pt idx="271">
                  <c:v>16.09.2022</c:v>
                </c:pt>
                <c:pt idx="272">
                  <c:v>17.09.2022</c:v>
                </c:pt>
                <c:pt idx="273">
                  <c:v>18.09.2022</c:v>
                </c:pt>
                <c:pt idx="274">
                  <c:v>19.09.2022</c:v>
                </c:pt>
                <c:pt idx="275">
                  <c:v>20.09.2022</c:v>
                </c:pt>
                <c:pt idx="276">
                  <c:v>21.09.2022</c:v>
                </c:pt>
                <c:pt idx="277">
                  <c:v>22.09.2022</c:v>
                </c:pt>
                <c:pt idx="278">
                  <c:v>23.09.2022</c:v>
                </c:pt>
                <c:pt idx="279">
                  <c:v>24.09.2022</c:v>
                </c:pt>
                <c:pt idx="280">
                  <c:v>25.09.2022</c:v>
                </c:pt>
                <c:pt idx="281">
                  <c:v>26.09.2022</c:v>
                </c:pt>
                <c:pt idx="282">
                  <c:v>27.09.2022</c:v>
                </c:pt>
                <c:pt idx="283">
                  <c:v>28.09.2022</c:v>
                </c:pt>
                <c:pt idx="284">
                  <c:v>29.09.2022</c:v>
                </c:pt>
                <c:pt idx="285">
                  <c:v>30.09.2022</c:v>
                </c:pt>
                <c:pt idx="286">
                  <c:v>01.10.2022</c:v>
                </c:pt>
                <c:pt idx="287">
                  <c:v>02.10.2022</c:v>
                </c:pt>
                <c:pt idx="288">
                  <c:v>03.10.2022</c:v>
                </c:pt>
                <c:pt idx="289">
                  <c:v>04.10.2022</c:v>
                </c:pt>
                <c:pt idx="290">
                  <c:v>05.10.2022</c:v>
                </c:pt>
                <c:pt idx="291">
                  <c:v>06.10.2022</c:v>
                </c:pt>
                <c:pt idx="292">
                  <c:v>07.10.2022</c:v>
                </c:pt>
                <c:pt idx="293">
                  <c:v>08.10.2022</c:v>
                </c:pt>
                <c:pt idx="294">
                  <c:v>09.10.2022</c:v>
                </c:pt>
                <c:pt idx="295">
                  <c:v>10.10.2022</c:v>
                </c:pt>
                <c:pt idx="296">
                  <c:v>11.10.2022</c:v>
                </c:pt>
                <c:pt idx="297">
                  <c:v>12.10.2022</c:v>
                </c:pt>
                <c:pt idx="298">
                  <c:v>13.10.2022</c:v>
                </c:pt>
                <c:pt idx="299">
                  <c:v>14.10.2022</c:v>
                </c:pt>
                <c:pt idx="300">
                  <c:v>15.10.2022</c:v>
                </c:pt>
                <c:pt idx="301">
                  <c:v>16.10.2022</c:v>
                </c:pt>
                <c:pt idx="302">
                  <c:v>17.10.2022</c:v>
                </c:pt>
                <c:pt idx="303">
                  <c:v>18.10.2022</c:v>
                </c:pt>
                <c:pt idx="304">
                  <c:v>19.10.2022</c:v>
                </c:pt>
                <c:pt idx="305">
                  <c:v>20.10.2022</c:v>
                </c:pt>
                <c:pt idx="306">
                  <c:v>21.10.2022</c:v>
                </c:pt>
                <c:pt idx="307">
                  <c:v>22.10.2022</c:v>
                </c:pt>
                <c:pt idx="308">
                  <c:v>23.10.2022</c:v>
                </c:pt>
                <c:pt idx="309">
                  <c:v>24.10.2022</c:v>
                </c:pt>
                <c:pt idx="310">
                  <c:v>25.10.2022</c:v>
                </c:pt>
                <c:pt idx="311">
                  <c:v>26.10.2022</c:v>
                </c:pt>
                <c:pt idx="312">
                  <c:v>27.10.2022</c:v>
                </c:pt>
                <c:pt idx="313">
                  <c:v>28.10.2022</c:v>
                </c:pt>
                <c:pt idx="314">
                  <c:v>29.10.2022</c:v>
                </c:pt>
                <c:pt idx="315">
                  <c:v>30.10.2022</c:v>
                </c:pt>
                <c:pt idx="316">
                  <c:v>31.10.2022</c:v>
                </c:pt>
                <c:pt idx="317">
                  <c:v>01.11.2022</c:v>
                </c:pt>
                <c:pt idx="318">
                  <c:v>02.11.2022</c:v>
                </c:pt>
                <c:pt idx="319">
                  <c:v>03.11.2022</c:v>
                </c:pt>
                <c:pt idx="320">
                  <c:v>04.11.2022</c:v>
                </c:pt>
                <c:pt idx="321">
                  <c:v>05.11.2022</c:v>
                </c:pt>
                <c:pt idx="322">
                  <c:v>06.11.2022</c:v>
                </c:pt>
                <c:pt idx="323">
                  <c:v>07.11.2022</c:v>
                </c:pt>
                <c:pt idx="324">
                  <c:v>08.11.2022</c:v>
                </c:pt>
                <c:pt idx="325">
                  <c:v>09.11.2022</c:v>
                </c:pt>
                <c:pt idx="326">
                  <c:v>10.11.2022</c:v>
                </c:pt>
                <c:pt idx="327">
                  <c:v>11.11.2022</c:v>
                </c:pt>
                <c:pt idx="328">
                  <c:v>12.11.2022</c:v>
                </c:pt>
                <c:pt idx="329">
                  <c:v>13.11.2022</c:v>
                </c:pt>
                <c:pt idx="330">
                  <c:v>14.11.2022</c:v>
                </c:pt>
                <c:pt idx="331">
                  <c:v>15.11.2022</c:v>
                </c:pt>
                <c:pt idx="332">
                  <c:v>16.11.2022</c:v>
                </c:pt>
                <c:pt idx="333">
                  <c:v>17.11.2022</c:v>
                </c:pt>
                <c:pt idx="334">
                  <c:v>18.11.2022</c:v>
                </c:pt>
                <c:pt idx="335">
                  <c:v>19.11.2022</c:v>
                </c:pt>
                <c:pt idx="336">
                  <c:v>20.11.2022</c:v>
                </c:pt>
                <c:pt idx="337">
                  <c:v>21.11.2022</c:v>
                </c:pt>
                <c:pt idx="338">
                  <c:v>22.11.2022</c:v>
                </c:pt>
                <c:pt idx="339">
                  <c:v>23.11.2022</c:v>
                </c:pt>
                <c:pt idx="340">
                  <c:v>24.11.2022</c:v>
                </c:pt>
                <c:pt idx="341">
                  <c:v>25.11.2022</c:v>
                </c:pt>
                <c:pt idx="342">
                  <c:v>26.11.2022</c:v>
                </c:pt>
                <c:pt idx="343">
                  <c:v>27.11.2022</c:v>
                </c:pt>
                <c:pt idx="344">
                  <c:v>28.11.2022</c:v>
                </c:pt>
                <c:pt idx="345">
                  <c:v>29.11.2022</c:v>
                </c:pt>
                <c:pt idx="346">
                  <c:v>30.11.2022</c:v>
                </c:pt>
                <c:pt idx="347">
                  <c:v>01.12.2022</c:v>
                </c:pt>
                <c:pt idx="348">
                  <c:v>02.12.2022</c:v>
                </c:pt>
                <c:pt idx="349">
                  <c:v>03.12.2022</c:v>
                </c:pt>
                <c:pt idx="350">
                  <c:v>04.12.2022</c:v>
                </c:pt>
                <c:pt idx="351">
                  <c:v>05.12.2022</c:v>
                </c:pt>
                <c:pt idx="352">
                  <c:v>06.12.2022</c:v>
                </c:pt>
                <c:pt idx="353">
                  <c:v>07.12.2022</c:v>
                </c:pt>
                <c:pt idx="354">
                  <c:v>08.12.2022</c:v>
                </c:pt>
                <c:pt idx="355">
                  <c:v>09.12.2022</c:v>
                </c:pt>
                <c:pt idx="356">
                  <c:v>10.12.2022</c:v>
                </c:pt>
                <c:pt idx="357">
                  <c:v>11.12.2022</c:v>
                </c:pt>
                <c:pt idx="358">
                  <c:v>12.12.2022</c:v>
                </c:pt>
                <c:pt idx="359">
                  <c:v>13.12.2022</c:v>
                </c:pt>
                <c:pt idx="360">
                  <c:v>14.12.2022</c:v>
                </c:pt>
                <c:pt idx="361">
                  <c:v>15.12.2022</c:v>
                </c:pt>
                <c:pt idx="362">
                  <c:v>16.12.2022</c:v>
                </c:pt>
                <c:pt idx="363">
                  <c:v>17.12.2022</c:v>
                </c:pt>
                <c:pt idx="364">
                  <c:v>18.12.2022</c:v>
                </c:pt>
                <c:pt idx="365">
                  <c:v>19.12.2022</c:v>
                </c:pt>
                <c:pt idx="366">
                  <c:v>20.12.2022</c:v>
                </c:pt>
                <c:pt idx="367">
                  <c:v>21.12.2022</c:v>
                </c:pt>
                <c:pt idx="368">
                  <c:v>22.12.2022</c:v>
                </c:pt>
                <c:pt idx="369">
                  <c:v>23.12.2022</c:v>
                </c:pt>
                <c:pt idx="370">
                  <c:v>24.12.2022</c:v>
                </c:pt>
                <c:pt idx="371">
                  <c:v>25.12.2022</c:v>
                </c:pt>
                <c:pt idx="372">
                  <c:v>26.12.2022</c:v>
                </c:pt>
                <c:pt idx="373">
                  <c:v>27.12.2022</c:v>
                </c:pt>
                <c:pt idx="374">
                  <c:v>28.12.2022</c:v>
                </c:pt>
                <c:pt idx="375">
                  <c:v>29.12.2022</c:v>
                </c:pt>
                <c:pt idx="376">
                  <c:v>30.12.2022</c:v>
                </c:pt>
                <c:pt idx="377">
                  <c:v>31.12.2022</c:v>
                </c:pt>
                <c:pt idx="378">
                  <c:v>01.01.2023</c:v>
                </c:pt>
                <c:pt idx="379">
                  <c:v>02.01.2023</c:v>
                </c:pt>
                <c:pt idx="380">
                  <c:v>03.01.2023</c:v>
                </c:pt>
                <c:pt idx="381">
                  <c:v>04.01.2023</c:v>
                </c:pt>
                <c:pt idx="382">
                  <c:v>05.01.2023</c:v>
                </c:pt>
                <c:pt idx="383">
                  <c:v>06.01.2023</c:v>
                </c:pt>
                <c:pt idx="384">
                  <c:v>07.01.2023</c:v>
                </c:pt>
                <c:pt idx="385">
                  <c:v>08.01.2023</c:v>
                </c:pt>
                <c:pt idx="386">
                  <c:v>09.01.2023</c:v>
                </c:pt>
                <c:pt idx="387">
                  <c:v>10.01.2023</c:v>
                </c:pt>
                <c:pt idx="388">
                  <c:v>11.01.2023</c:v>
                </c:pt>
                <c:pt idx="389">
                  <c:v>12.01.2023</c:v>
                </c:pt>
                <c:pt idx="390">
                  <c:v>13.01.2023</c:v>
                </c:pt>
                <c:pt idx="391">
                  <c:v>14.01.2023</c:v>
                </c:pt>
                <c:pt idx="392">
                  <c:v>15.01.2023</c:v>
                </c:pt>
                <c:pt idx="393">
                  <c:v>16.01.2023</c:v>
                </c:pt>
                <c:pt idx="394">
                  <c:v>17.01.2023</c:v>
                </c:pt>
                <c:pt idx="395">
                  <c:v>18.01.2023</c:v>
                </c:pt>
                <c:pt idx="396">
                  <c:v>19.01.2023</c:v>
                </c:pt>
                <c:pt idx="397">
                  <c:v>20.01.2023</c:v>
                </c:pt>
                <c:pt idx="398">
                  <c:v>21.01.2023</c:v>
                </c:pt>
                <c:pt idx="399">
                  <c:v>22.01.2023</c:v>
                </c:pt>
                <c:pt idx="400">
                  <c:v>23.01.2023</c:v>
                </c:pt>
                <c:pt idx="401">
                  <c:v>24.01.2023</c:v>
                </c:pt>
                <c:pt idx="402">
                  <c:v>25.01.2023</c:v>
                </c:pt>
                <c:pt idx="403">
                  <c:v>26.01.2023</c:v>
                </c:pt>
                <c:pt idx="404">
                  <c:v>27.01.2023</c:v>
                </c:pt>
                <c:pt idx="405">
                  <c:v>28.01.2023</c:v>
                </c:pt>
                <c:pt idx="406">
                  <c:v>29.01.2023</c:v>
                </c:pt>
                <c:pt idx="407">
                  <c:v>30.01.2023</c:v>
                </c:pt>
                <c:pt idx="408">
                  <c:v>31.01.2023</c:v>
                </c:pt>
                <c:pt idx="409">
                  <c:v>01.02.2023</c:v>
                </c:pt>
                <c:pt idx="410">
                  <c:v>02.02.2023</c:v>
                </c:pt>
                <c:pt idx="411">
                  <c:v>03.02.2023</c:v>
                </c:pt>
                <c:pt idx="412">
                  <c:v>04.02.2023</c:v>
                </c:pt>
                <c:pt idx="413">
                  <c:v>05.02.2023</c:v>
                </c:pt>
                <c:pt idx="414">
                  <c:v>06.02.2023</c:v>
                </c:pt>
                <c:pt idx="415">
                  <c:v>07.02.2023</c:v>
                </c:pt>
                <c:pt idx="416">
                  <c:v>08.02.2023</c:v>
                </c:pt>
                <c:pt idx="417">
                  <c:v>09.02.2023</c:v>
                </c:pt>
                <c:pt idx="418">
                  <c:v>10.02.2023</c:v>
                </c:pt>
                <c:pt idx="419">
                  <c:v>11.02.2023</c:v>
                </c:pt>
                <c:pt idx="420">
                  <c:v>12.02.2023</c:v>
                </c:pt>
                <c:pt idx="421">
                  <c:v>13.02.2023</c:v>
                </c:pt>
                <c:pt idx="422">
                  <c:v>14.02.2023</c:v>
                </c:pt>
                <c:pt idx="423">
                  <c:v>15.02.2023</c:v>
                </c:pt>
                <c:pt idx="424">
                  <c:v>16.02.2023</c:v>
                </c:pt>
                <c:pt idx="425">
                  <c:v>17.02.2023</c:v>
                </c:pt>
                <c:pt idx="426">
                  <c:v>18.02.2023</c:v>
                </c:pt>
                <c:pt idx="427">
                  <c:v>19.02.2023</c:v>
                </c:pt>
                <c:pt idx="428">
                  <c:v>20.02.2023</c:v>
                </c:pt>
                <c:pt idx="429">
                  <c:v>21.02.2023</c:v>
                </c:pt>
                <c:pt idx="430">
                  <c:v>22.02.2023</c:v>
                </c:pt>
                <c:pt idx="431">
                  <c:v>23.02.2023</c:v>
                </c:pt>
                <c:pt idx="432">
                  <c:v>24.02.2023</c:v>
                </c:pt>
                <c:pt idx="433">
                  <c:v>25.02.2023</c:v>
                </c:pt>
                <c:pt idx="434">
                  <c:v>26.02.2023</c:v>
                </c:pt>
                <c:pt idx="435">
                  <c:v>27.02.2023</c:v>
                </c:pt>
                <c:pt idx="436">
                  <c:v>28.02.2023</c:v>
                </c:pt>
                <c:pt idx="437">
                  <c:v>01.03.2023</c:v>
                </c:pt>
                <c:pt idx="438">
                  <c:v>02.03.2023</c:v>
                </c:pt>
                <c:pt idx="439">
                  <c:v>03.03.2023</c:v>
                </c:pt>
                <c:pt idx="440">
                  <c:v>04.03.2023</c:v>
                </c:pt>
                <c:pt idx="441">
                  <c:v>05.03.2023</c:v>
                </c:pt>
                <c:pt idx="442">
                  <c:v>06.03.2023</c:v>
                </c:pt>
                <c:pt idx="443">
                  <c:v>07.03.2023</c:v>
                </c:pt>
                <c:pt idx="444">
                  <c:v>08.03.2023</c:v>
                </c:pt>
                <c:pt idx="445">
                  <c:v>09.03.2023</c:v>
                </c:pt>
                <c:pt idx="446">
                  <c:v>10.03.2023</c:v>
                </c:pt>
                <c:pt idx="447">
                  <c:v>11.03.2023</c:v>
                </c:pt>
                <c:pt idx="448">
                  <c:v>12.03.2023</c:v>
                </c:pt>
                <c:pt idx="449">
                  <c:v>13.03.2023</c:v>
                </c:pt>
                <c:pt idx="450">
                  <c:v>14.03.2023</c:v>
                </c:pt>
                <c:pt idx="451">
                  <c:v>15.03.2023</c:v>
                </c:pt>
                <c:pt idx="452">
                  <c:v>16.03.2023</c:v>
                </c:pt>
                <c:pt idx="453">
                  <c:v>17.03.2023</c:v>
                </c:pt>
                <c:pt idx="454">
                  <c:v>18.03.2023</c:v>
                </c:pt>
                <c:pt idx="455">
                  <c:v>19.03.2023</c:v>
                </c:pt>
                <c:pt idx="456">
                  <c:v>20.03.2023</c:v>
                </c:pt>
                <c:pt idx="457">
                  <c:v>21.03.2023</c:v>
                </c:pt>
                <c:pt idx="458">
                  <c:v>22.03.2023</c:v>
                </c:pt>
                <c:pt idx="459">
                  <c:v>23.03.2023</c:v>
                </c:pt>
                <c:pt idx="460">
                  <c:v>24.03.2023</c:v>
                </c:pt>
                <c:pt idx="461">
                  <c:v>25.03.2023</c:v>
                </c:pt>
                <c:pt idx="462">
                  <c:v>26.03.2023</c:v>
                </c:pt>
                <c:pt idx="463">
                  <c:v>27.03.2023</c:v>
                </c:pt>
                <c:pt idx="464">
                  <c:v>28.03.2023</c:v>
                </c:pt>
                <c:pt idx="465">
                  <c:v>29.03.2023</c:v>
                </c:pt>
                <c:pt idx="466">
                  <c:v>30.03.2023</c:v>
                </c:pt>
                <c:pt idx="467">
                  <c:v>31.03.2023</c:v>
                </c:pt>
                <c:pt idx="468">
                  <c:v>01.04.2023</c:v>
                </c:pt>
                <c:pt idx="469">
                  <c:v>02.04.2023</c:v>
                </c:pt>
                <c:pt idx="470">
                  <c:v>03.04.2023</c:v>
                </c:pt>
                <c:pt idx="471">
                  <c:v>04.04.2023</c:v>
                </c:pt>
                <c:pt idx="472">
                  <c:v>05.04.2023</c:v>
                </c:pt>
                <c:pt idx="473">
                  <c:v>06.04.2023</c:v>
                </c:pt>
                <c:pt idx="474">
                  <c:v>07.04.2023</c:v>
                </c:pt>
                <c:pt idx="475">
                  <c:v>08.04.2023</c:v>
                </c:pt>
                <c:pt idx="476">
                  <c:v>09.04.2023</c:v>
                </c:pt>
                <c:pt idx="477">
                  <c:v>10.04.2023</c:v>
                </c:pt>
                <c:pt idx="478">
                  <c:v>11.04.2023</c:v>
                </c:pt>
                <c:pt idx="479">
                  <c:v>12.04.2023</c:v>
                </c:pt>
                <c:pt idx="480">
                  <c:v>13.04.2023</c:v>
                </c:pt>
                <c:pt idx="481">
                  <c:v>14.04.2023</c:v>
                </c:pt>
                <c:pt idx="482">
                  <c:v>15.04.2023</c:v>
                </c:pt>
                <c:pt idx="483">
                  <c:v>16.04.2023</c:v>
                </c:pt>
                <c:pt idx="484">
                  <c:v>17.04.2023</c:v>
                </c:pt>
                <c:pt idx="485">
                  <c:v>18.04.2023</c:v>
                </c:pt>
                <c:pt idx="486">
                  <c:v>19.04.2023</c:v>
                </c:pt>
                <c:pt idx="487">
                  <c:v>20.04.2023</c:v>
                </c:pt>
                <c:pt idx="488">
                  <c:v>21.04.2023</c:v>
                </c:pt>
                <c:pt idx="489">
                  <c:v>22.04.2023</c:v>
                </c:pt>
                <c:pt idx="490">
                  <c:v>23.04.2023</c:v>
                </c:pt>
                <c:pt idx="491">
                  <c:v>24.04.2023</c:v>
                </c:pt>
                <c:pt idx="492">
                  <c:v>25.04.2023</c:v>
                </c:pt>
                <c:pt idx="493">
                  <c:v>26.04.2023</c:v>
                </c:pt>
                <c:pt idx="494">
                  <c:v>27.04.2023</c:v>
                </c:pt>
                <c:pt idx="495">
                  <c:v>28.04.2023</c:v>
                </c:pt>
                <c:pt idx="496">
                  <c:v>29.04.2023</c:v>
                </c:pt>
                <c:pt idx="497">
                  <c:v>30.04.2023</c:v>
                </c:pt>
                <c:pt idx="498">
                  <c:v>01.05.2023</c:v>
                </c:pt>
                <c:pt idx="499">
                  <c:v>02.05.2023</c:v>
                </c:pt>
                <c:pt idx="500">
                  <c:v>03.05.2023</c:v>
                </c:pt>
                <c:pt idx="501">
                  <c:v>04.05.2023</c:v>
                </c:pt>
                <c:pt idx="502">
                  <c:v>05.05.2023</c:v>
                </c:pt>
                <c:pt idx="503">
                  <c:v>06.05.2023</c:v>
                </c:pt>
                <c:pt idx="504">
                  <c:v>07.05.2023</c:v>
                </c:pt>
                <c:pt idx="505">
                  <c:v>08.05.2023</c:v>
                </c:pt>
                <c:pt idx="506">
                  <c:v>09.05.2023</c:v>
                </c:pt>
                <c:pt idx="507">
                  <c:v>10.05.2023</c:v>
                </c:pt>
                <c:pt idx="508">
                  <c:v>11.05.2023</c:v>
                </c:pt>
                <c:pt idx="509">
                  <c:v>12.05.2023</c:v>
                </c:pt>
                <c:pt idx="510">
                  <c:v>13.05.2023</c:v>
                </c:pt>
                <c:pt idx="511">
                  <c:v>14.05.2023</c:v>
                </c:pt>
                <c:pt idx="512">
                  <c:v>15.05.2023</c:v>
                </c:pt>
                <c:pt idx="513">
                  <c:v>16.05.2023</c:v>
                </c:pt>
                <c:pt idx="514">
                  <c:v>17.05.2023</c:v>
                </c:pt>
                <c:pt idx="515">
                  <c:v>18.05.2023</c:v>
                </c:pt>
                <c:pt idx="516">
                  <c:v>19.05.2023</c:v>
                </c:pt>
                <c:pt idx="517">
                  <c:v>20.05.2023</c:v>
                </c:pt>
                <c:pt idx="518">
                  <c:v>21.05.2023</c:v>
                </c:pt>
                <c:pt idx="519">
                  <c:v>22.05.2023</c:v>
                </c:pt>
                <c:pt idx="520">
                  <c:v>23.05.2023</c:v>
                </c:pt>
                <c:pt idx="521">
                  <c:v>24.05.2023</c:v>
                </c:pt>
                <c:pt idx="522">
                  <c:v>25.05.2023</c:v>
                </c:pt>
                <c:pt idx="523">
                  <c:v>26.05.2023</c:v>
                </c:pt>
                <c:pt idx="524">
                  <c:v>27.05.2023</c:v>
                </c:pt>
                <c:pt idx="525">
                  <c:v>28.05.2023</c:v>
                </c:pt>
                <c:pt idx="526">
                  <c:v>29.05.2023</c:v>
                </c:pt>
                <c:pt idx="527">
                  <c:v>30.05.2023</c:v>
                </c:pt>
                <c:pt idx="528">
                  <c:v>31.05.2023</c:v>
                </c:pt>
                <c:pt idx="529">
                  <c:v>01.06.2023</c:v>
                </c:pt>
                <c:pt idx="530">
                  <c:v>02.06.2023</c:v>
                </c:pt>
                <c:pt idx="531">
                  <c:v>03.06.2023</c:v>
                </c:pt>
                <c:pt idx="532">
                  <c:v>04.06.2023</c:v>
                </c:pt>
                <c:pt idx="533">
                  <c:v>05.06.2023</c:v>
                </c:pt>
                <c:pt idx="534">
                  <c:v>06.06.2023</c:v>
                </c:pt>
                <c:pt idx="535">
                  <c:v>07.06.2023</c:v>
                </c:pt>
                <c:pt idx="536">
                  <c:v>08.06.2023</c:v>
                </c:pt>
                <c:pt idx="537">
                  <c:v>09.06.2023</c:v>
                </c:pt>
                <c:pt idx="538">
                  <c:v>10.06.2023</c:v>
                </c:pt>
                <c:pt idx="539">
                  <c:v>11.06.2023</c:v>
                </c:pt>
                <c:pt idx="540">
                  <c:v>12.06.2023</c:v>
                </c:pt>
                <c:pt idx="541">
                  <c:v>13.06.2023</c:v>
                </c:pt>
                <c:pt idx="542">
                  <c:v>14.06.2023</c:v>
                </c:pt>
                <c:pt idx="543">
                  <c:v>15.06.2023</c:v>
                </c:pt>
                <c:pt idx="544">
                  <c:v>16.06.2023</c:v>
                </c:pt>
                <c:pt idx="545">
                  <c:v>17.06.2023</c:v>
                </c:pt>
                <c:pt idx="546">
                  <c:v>18.06.2023</c:v>
                </c:pt>
                <c:pt idx="547">
                  <c:v>19.06.2023</c:v>
                </c:pt>
                <c:pt idx="548">
                  <c:v>20.06.2023</c:v>
                </c:pt>
                <c:pt idx="549">
                  <c:v>21.06.2023</c:v>
                </c:pt>
                <c:pt idx="550">
                  <c:v>22.06.2023</c:v>
                </c:pt>
                <c:pt idx="551">
                  <c:v>23.06.2023</c:v>
                </c:pt>
                <c:pt idx="552">
                  <c:v>24.06.2023</c:v>
                </c:pt>
                <c:pt idx="553">
                  <c:v>25.06.2023</c:v>
                </c:pt>
                <c:pt idx="554">
                  <c:v>26.06.2023</c:v>
                </c:pt>
                <c:pt idx="555">
                  <c:v>27.06.2023</c:v>
                </c:pt>
                <c:pt idx="556">
                  <c:v>28.06.2023</c:v>
                </c:pt>
                <c:pt idx="557">
                  <c:v>29.06.2023</c:v>
                </c:pt>
                <c:pt idx="558">
                  <c:v>30.06.2023</c:v>
                </c:pt>
                <c:pt idx="559">
                  <c:v>01.07.2023</c:v>
                </c:pt>
                <c:pt idx="560">
                  <c:v>02.07.2023</c:v>
                </c:pt>
                <c:pt idx="561">
                  <c:v>03.07.2023</c:v>
                </c:pt>
                <c:pt idx="562">
                  <c:v>04.07.2023</c:v>
                </c:pt>
                <c:pt idx="563">
                  <c:v>05.07.2023</c:v>
                </c:pt>
                <c:pt idx="564">
                  <c:v>06.07.2023</c:v>
                </c:pt>
                <c:pt idx="565">
                  <c:v>07.07.2023</c:v>
                </c:pt>
                <c:pt idx="566">
                  <c:v>08.07.2023</c:v>
                </c:pt>
                <c:pt idx="567">
                  <c:v>09.07.2023</c:v>
                </c:pt>
                <c:pt idx="568">
                  <c:v>10.07.2023</c:v>
                </c:pt>
                <c:pt idx="569">
                  <c:v>11.07.2023</c:v>
                </c:pt>
                <c:pt idx="570">
                  <c:v>12.07.2023</c:v>
                </c:pt>
                <c:pt idx="571">
                  <c:v>13.07.2023</c:v>
                </c:pt>
                <c:pt idx="572">
                  <c:v>14.07.2023</c:v>
                </c:pt>
                <c:pt idx="573">
                  <c:v>15.07.2023</c:v>
                </c:pt>
                <c:pt idx="574">
                  <c:v>16.07.2023</c:v>
                </c:pt>
                <c:pt idx="575">
                  <c:v>17.07.2023</c:v>
                </c:pt>
                <c:pt idx="576">
                  <c:v>18.07.2023</c:v>
                </c:pt>
                <c:pt idx="577">
                  <c:v>19.07.2023</c:v>
                </c:pt>
                <c:pt idx="578">
                  <c:v>20.07.2023</c:v>
                </c:pt>
                <c:pt idx="579">
                  <c:v>21.07.2023</c:v>
                </c:pt>
                <c:pt idx="580">
                  <c:v>22.07.2023</c:v>
                </c:pt>
                <c:pt idx="581">
                  <c:v>23.07.2023</c:v>
                </c:pt>
                <c:pt idx="582">
                  <c:v>24.07.2023</c:v>
                </c:pt>
                <c:pt idx="583">
                  <c:v>25.07.2023</c:v>
                </c:pt>
                <c:pt idx="584">
                  <c:v>26.07.2023</c:v>
                </c:pt>
                <c:pt idx="585">
                  <c:v>27.07.2023</c:v>
                </c:pt>
                <c:pt idx="586">
                  <c:v>28.07.2023</c:v>
                </c:pt>
                <c:pt idx="587">
                  <c:v>29.07.2023</c:v>
                </c:pt>
                <c:pt idx="588">
                  <c:v>30.07.2023</c:v>
                </c:pt>
                <c:pt idx="589">
                  <c:v>31.07.2023</c:v>
                </c:pt>
                <c:pt idx="590">
                  <c:v>01.08.2023</c:v>
                </c:pt>
                <c:pt idx="591">
                  <c:v>02.08.2023</c:v>
                </c:pt>
                <c:pt idx="592">
                  <c:v>03.08.2023</c:v>
                </c:pt>
                <c:pt idx="593">
                  <c:v>04.08.2023</c:v>
                </c:pt>
                <c:pt idx="594">
                  <c:v>05.08.2023</c:v>
                </c:pt>
                <c:pt idx="595">
                  <c:v>06.08.2023</c:v>
                </c:pt>
                <c:pt idx="596">
                  <c:v>07.08.2023</c:v>
                </c:pt>
                <c:pt idx="597">
                  <c:v>08.08.2023</c:v>
                </c:pt>
                <c:pt idx="598">
                  <c:v>09.08.2023</c:v>
                </c:pt>
                <c:pt idx="599">
                  <c:v>10.08.2023</c:v>
                </c:pt>
                <c:pt idx="600">
                  <c:v>11.08.2023</c:v>
                </c:pt>
                <c:pt idx="601">
                  <c:v>12.08.2023</c:v>
                </c:pt>
                <c:pt idx="602">
                  <c:v>13.08.2023</c:v>
                </c:pt>
                <c:pt idx="603">
                  <c:v>14.08.2023</c:v>
                </c:pt>
                <c:pt idx="604">
                  <c:v>15.08.2023</c:v>
                </c:pt>
                <c:pt idx="605">
                  <c:v>16.08.2023</c:v>
                </c:pt>
                <c:pt idx="606">
                  <c:v>17.08.2023</c:v>
                </c:pt>
                <c:pt idx="607">
                  <c:v>18.08.2023</c:v>
                </c:pt>
                <c:pt idx="608">
                  <c:v>19.08.2023</c:v>
                </c:pt>
                <c:pt idx="609">
                  <c:v>20.08.2023</c:v>
                </c:pt>
                <c:pt idx="610">
                  <c:v>21.08.2023</c:v>
                </c:pt>
                <c:pt idx="611">
                  <c:v>22.08.2023</c:v>
                </c:pt>
                <c:pt idx="612">
                  <c:v>23.08.2023</c:v>
                </c:pt>
                <c:pt idx="613">
                  <c:v>24.08.2023</c:v>
                </c:pt>
                <c:pt idx="614">
                  <c:v>25.08.2023</c:v>
                </c:pt>
                <c:pt idx="615">
                  <c:v>26.08.2023</c:v>
                </c:pt>
                <c:pt idx="616">
                  <c:v>27.08.2023</c:v>
                </c:pt>
                <c:pt idx="617">
                  <c:v>28.08.2023</c:v>
                </c:pt>
                <c:pt idx="618">
                  <c:v>29.08.2023</c:v>
                </c:pt>
                <c:pt idx="619">
                  <c:v>30.08.2023</c:v>
                </c:pt>
                <c:pt idx="620">
                  <c:v>31.08.2023</c:v>
                </c:pt>
                <c:pt idx="621">
                  <c:v>01.09.2023</c:v>
                </c:pt>
                <c:pt idx="622">
                  <c:v>02.09.2023</c:v>
                </c:pt>
                <c:pt idx="623">
                  <c:v>03.09.2023</c:v>
                </c:pt>
                <c:pt idx="624">
                  <c:v>04.09.2023</c:v>
                </c:pt>
                <c:pt idx="625">
                  <c:v>05.09.2023</c:v>
                </c:pt>
                <c:pt idx="626">
                  <c:v>06.09.2023</c:v>
                </c:pt>
                <c:pt idx="627">
                  <c:v>07.09.2023</c:v>
                </c:pt>
                <c:pt idx="628">
                  <c:v>08.09.2023</c:v>
                </c:pt>
                <c:pt idx="629">
                  <c:v>09.09.2023</c:v>
                </c:pt>
                <c:pt idx="630">
                  <c:v>10.09.2023</c:v>
                </c:pt>
                <c:pt idx="631">
                  <c:v>11.09.2023</c:v>
                </c:pt>
                <c:pt idx="632">
                  <c:v>12.09.2023</c:v>
                </c:pt>
                <c:pt idx="633">
                  <c:v>13.09.2023</c:v>
                </c:pt>
                <c:pt idx="634">
                  <c:v>14.09.2023</c:v>
                </c:pt>
                <c:pt idx="635">
                  <c:v>15.09.2023</c:v>
                </c:pt>
                <c:pt idx="636">
                  <c:v>16.09.2023</c:v>
                </c:pt>
                <c:pt idx="637">
                  <c:v>17.09.2023</c:v>
                </c:pt>
                <c:pt idx="638">
                  <c:v>18.09.2023</c:v>
                </c:pt>
                <c:pt idx="639">
                  <c:v>19.09.2023</c:v>
                </c:pt>
                <c:pt idx="640">
                  <c:v>20.09.2023</c:v>
                </c:pt>
                <c:pt idx="641">
                  <c:v>21.09.2023</c:v>
                </c:pt>
                <c:pt idx="642">
                  <c:v>22.09.2023</c:v>
                </c:pt>
                <c:pt idx="643">
                  <c:v>23.09.2023</c:v>
                </c:pt>
                <c:pt idx="644">
                  <c:v>24.09.2023</c:v>
                </c:pt>
                <c:pt idx="645">
                  <c:v>25.09.2023</c:v>
                </c:pt>
                <c:pt idx="646">
                  <c:v>26.09.2023</c:v>
                </c:pt>
                <c:pt idx="647">
                  <c:v>27.09.2023</c:v>
                </c:pt>
                <c:pt idx="648">
                  <c:v>28.09.2023</c:v>
                </c:pt>
                <c:pt idx="649">
                  <c:v>29.09.2023</c:v>
                </c:pt>
                <c:pt idx="650">
                  <c:v>30.09.2023</c:v>
                </c:pt>
                <c:pt idx="651">
                  <c:v>01.10.2023</c:v>
                </c:pt>
                <c:pt idx="652">
                  <c:v>02.10.2023</c:v>
                </c:pt>
                <c:pt idx="653">
                  <c:v>03.10.2023</c:v>
                </c:pt>
                <c:pt idx="654">
                  <c:v>04.10.2023</c:v>
                </c:pt>
                <c:pt idx="655">
                  <c:v>05.10.2023</c:v>
                </c:pt>
                <c:pt idx="656">
                  <c:v>06.10.2023</c:v>
                </c:pt>
                <c:pt idx="657">
                  <c:v>07.10.2023</c:v>
                </c:pt>
                <c:pt idx="658">
                  <c:v>08.10.2023</c:v>
                </c:pt>
                <c:pt idx="659">
                  <c:v>09.10.2023</c:v>
                </c:pt>
                <c:pt idx="660">
                  <c:v>10.10.2023</c:v>
                </c:pt>
                <c:pt idx="661">
                  <c:v>11.10.2023</c:v>
                </c:pt>
                <c:pt idx="662">
                  <c:v>12.10.2023</c:v>
                </c:pt>
                <c:pt idx="663">
                  <c:v>13.10.2023</c:v>
                </c:pt>
                <c:pt idx="664">
                  <c:v>14.10.2023</c:v>
                </c:pt>
                <c:pt idx="665">
                  <c:v>15.10.2023</c:v>
                </c:pt>
                <c:pt idx="666">
                  <c:v>16.10.2023</c:v>
                </c:pt>
                <c:pt idx="667">
                  <c:v>17.10.2023</c:v>
                </c:pt>
                <c:pt idx="668">
                  <c:v>18.10.2023</c:v>
                </c:pt>
                <c:pt idx="669">
                  <c:v>19.10.2023</c:v>
                </c:pt>
                <c:pt idx="670">
                  <c:v>20.10.2023</c:v>
                </c:pt>
                <c:pt idx="671">
                  <c:v>21.10.2023</c:v>
                </c:pt>
                <c:pt idx="672">
                  <c:v>22.10.2023</c:v>
                </c:pt>
                <c:pt idx="673">
                  <c:v>23.10.2023</c:v>
                </c:pt>
                <c:pt idx="674">
                  <c:v>24.10.2023</c:v>
                </c:pt>
                <c:pt idx="675">
                  <c:v>25.10.2023</c:v>
                </c:pt>
                <c:pt idx="676">
                  <c:v>26.10.2023</c:v>
                </c:pt>
                <c:pt idx="677">
                  <c:v>27.10.2023</c:v>
                </c:pt>
                <c:pt idx="678">
                  <c:v>28.10.2023</c:v>
                </c:pt>
                <c:pt idx="679">
                  <c:v>29.10.2023</c:v>
                </c:pt>
                <c:pt idx="680">
                  <c:v>30.10.2023</c:v>
                </c:pt>
                <c:pt idx="681">
                  <c:v>31.10.2023</c:v>
                </c:pt>
                <c:pt idx="682">
                  <c:v>01.11.2023</c:v>
                </c:pt>
                <c:pt idx="683">
                  <c:v>02.11.2023</c:v>
                </c:pt>
                <c:pt idx="684">
                  <c:v>03.11.2023</c:v>
                </c:pt>
                <c:pt idx="685">
                  <c:v>04.11.2023</c:v>
                </c:pt>
                <c:pt idx="686">
                  <c:v>05.11.2023</c:v>
                </c:pt>
                <c:pt idx="687">
                  <c:v>06.11.2023</c:v>
                </c:pt>
                <c:pt idx="688">
                  <c:v>07.11.2023</c:v>
                </c:pt>
                <c:pt idx="689">
                  <c:v>08.11.2023</c:v>
                </c:pt>
                <c:pt idx="690">
                  <c:v>09.11.2023</c:v>
                </c:pt>
                <c:pt idx="691">
                  <c:v>10.11.2023</c:v>
                </c:pt>
                <c:pt idx="692">
                  <c:v>11.11.2023</c:v>
                </c:pt>
                <c:pt idx="693">
                  <c:v>12.11.2023</c:v>
                </c:pt>
                <c:pt idx="694">
                  <c:v>13.11.2023</c:v>
                </c:pt>
                <c:pt idx="695">
                  <c:v>14.11.2023</c:v>
                </c:pt>
                <c:pt idx="706">
                  <c:v>population</c:v>
                </c:pt>
              </c:strCache>
            </c:strRef>
          </c:cat>
          <c:val>
            <c:numRef>
              <c:f>'age distribution'!$R$2:$R$807</c:f>
              <c:numCache>
                <c:formatCode>0.00%</c:formatCode>
                <c:ptCount val="806"/>
                <c:pt idx="0">
                  <c:v>0.29116379310344825</c:v>
                </c:pt>
                <c:pt idx="1">
                  <c:v>0.28939393939393937</c:v>
                </c:pt>
                <c:pt idx="2">
                  <c:v>0.29153879877246819</c:v>
                </c:pt>
                <c:pt idx="3">
                  <c:v>0.29910514541387023</c:v>
                </c:pt>
                <c:pt idx="4">
                  <c:v>0.3029197080291971</c:v>
                </c:pt>
                <c:pt idx="5">
                  <c:v>0.30032695002335358</c:v>
                </c:pt>
                <c:pt idx="6">
                  <c:v>0.29932131991575006</c:v>
                </c:pt>
                <c:pt idx="7">
                  <c:v>0.29900803023145961</c:v>
                </c:pt>
                <c:pt idx="8">
                  <c:v>0.30147408464098907</c:v>
                </c:pt>
                <c:pt idx="9">
                  <c:v>0.30377906976744184</c:v>
                </c:pt>
                <c:pt idx="10">
                  <c:v>0.3031968031968032</c:v>
                </c:pt>
                <c:pt idx="11">
                  <c:v>0.30360337337081522</c:v>
                </c:pt>
                <c:pt idx="12">
                  <c:v>0.29984342379958245</c:v>
                </c:pt>
                <c:pt idx="13">
                  <c:v>0.2969934640522876</c:v>
                </c:pt>
                <c:pt idx="14">
                  <c:v>0.29453494482396214</c:v>
                </c:pt>
                <c:pt idx="15">
                  <c:v>0.29405576012624934</c:v>
                </c:pt>
                <c:pt idx="16">
                  <c:v>0.29291553133514986</c:v>
                </c:pt>
                <c:pt idx="17">
                  <c:v>0.29177197416456052</c:v>
                </c:pt>
                <c:pt idx="18">
                  <c:v>0.29979645245710962</c:v>
                </c:pt>
                <c:pt idx="19">
                  <c:v>0.29763313609467457</c:v>
                </c:pt>
                <c:pt idx="20">
                  <c:v>0.30175015087507545</c:v>
                </c:pt>
                <c:pt idx="21">
                  <c:v>0.29911396272532842</c:v>
                </c:pt>
                <c:pt idx="22">
                  <c:v>0.30440135426285009</c:v>
                </c:pt>
                <c:pt idx="23">
                  <c:v>0.30447193149381541</c:v>
                </c:pt>
                <c:pt idx="24">
                  <c:v>0.30577427821522307</c:v>
                </c:pt>
                <c:pt idx="25">
                  <c:v>0.31292286874154263</c:v>
                </c:pt>
                <c:pt idx="26">
                  <c:v>0.30892608089260809</c:v>
                </c:pt>
                <c:pt idx="27">
                  <c:v>0.30532713621737578</c:v>
                </c:pt>
                <c:pt idx="28">
                  <c:v>0.30816921954777532</c:v>
                </c:pt>
                <c:pt idx="29">
                  <c:v>0.3108600583090379</c:v>
                </c:pt>
                <c:pt idx="30">
                  <c:v>0.30783652043494564</c:v>
                </c:pt>
                <c:pt idx="31">
                  <c:v>0.30350194552529181</c:v>
                </c:pt>
                <c:pt idx="32">
                  <c:v>0.31017572537801391</c:v>
                </c:pt>
                <c:pt idx="33">
                  <c:v>0.30314309346567408</c:v>
                </c:pt>
                <c:pt idx="34">
                  <c:v>0.30233527939949956</c:v>
                </c:pt>
                <c:pt idx="35">
                  <c:v>0.29785478547854788</c:v>
                </c:pt>
                <c:pt idx="36">
                  <c:v>0.29728618421052633</c:v>
                </c:pt>
                <c:pt idx="37">
                  <c:v>0.29382303839732887</c:v>
                </c:pt>
                <c:pt idx="38">
                  <c:v>0.29483925549915396</c:v>
                </c:pt>
                <c:pt idx="39">
                  <c:v>0.29168499780026397</c:v>
                </c:pt>
                <c:pt idx="40">
                  <c:v>0.28463922089420096</c:v>
                </c:pt>
                <c:pt idx="41">
                  <c:v>0.279027902790279</c:v>
                </c:pt>
                <c:pt idx="42">
                  <c:v>0.27380952380952384</c:v>
                </c:pt>
                <c:pt idx="43">
                  <c:v>0.27083333333333331</c:v>
                </c:pt>
                <c:pt idx="44">
                  <c:v>0.26914563966356797</c:v>
                </c:pt>
                <c:pt idx="45">
                  <c:v>0.26395499783643445</c:v>
                </c:pt>
                <c:pt idx="46">
                  <c:v>0.26746242263483644</c:v>
                </c:pt>
                <c:pt idx="47">
                  <c:v>0.26669557675628797</c:v>
                </c:pt>
                <c:pt idx="48">
                  <c:v>0.2632263660017346</c:v>
                </c:pt>
                <c:pt idx="49">
                  <c:v>0.26333760136577039</c:v>
                </c:pt>
                <c:pt idx="50">
                  <c:v>0.26442105263157895</c:v>
                </c:pt>
                <c:pt idx="51">
                  <c:v>0.26755852842809363</c:v>
                </c:pt>
                <c:pt idx="52">
                  <c:v>0.26574885273258242</c:v>
                </c:pt>
                <c:pt idx="53">
                  <c:v>0.26126878130217029</c:v>
                </c:pt>
                <c:pt idx="54">
                  <c:v>0.26050769870994589</c:v>
                </c:pt>
                <c:pt idx="55">
                  <c:v>0.26372712146422628</c:v>
                </c:pt>
                <c:pt idx="56">
                  <c:v>0.26027960526315791</c:v>
                </c:pt>
                <c:pt idx="57">
                  <c:v>0.25414141414141417</c:v>
                </c:pt>
                <c:pt idx="58">
                  <c:v>0.25500400320256206</c:v>
                </c:pt>
                <c:pt idx="59">
                  <c:v>0.26164439044147431</c:v>
                </c:pt>
                <c:pt idx="60">
                  <c:v>0.26020202020202021</c:v>
                </c:pt>
                <c:pt idx="61">
                  <c:v>0.26631103816167417</c:v>
                </c:pt>
                <c:pt idx="62">
                  <c:v>0.26644600744724867</c:v>
                </c:pt>
                <c:pt idx="63">
                  <c:v>0.26649958228905596</c:v>
                </c:pt>
                <c:pt idx="64">
                  <c:v>0.26241721854304634</c:v>
                </c:pt>
                <c:pt idx="65">
                  <c:v>0.25949103045473509</c:v>
                </c:pt>
                <c:pt idx="66">
                  <c:v>0.25771476230191825</c:v>
                </c:pt>
                <c:pt idx="67">
                  <c:v>0.26488616462346759</c:v>
                </c:pt>
                <c:pt idx="68">
                  <c:v>0.25950196592398428</c:v>
                </c:pt>
                <c:pt idx="69">
                  <c:v>0.26320461606746559</c:v>
                </c:pt>
                <c:pt idx="70">
                  <c:v>0.26684515841142348</c:v>
                </c:pt>
                <c:pt idx="71">
                  <c:v>0.25526315789473686</c:v>
                </c:pt>
                <c:pt idx="72">
                  <c:v>0.25655594405594406</c:v>
                </c:pt>
                <c:pt idx="73">
                  <c:v>0.25988187187641981</c:v>
                </c:pt>
                <c:pt idx="74">
                  <c:v>0.26765799256505574</c:v>
                </c:pt>
                <c:pt idx="75">
                  <c:v>0.26540284360189575</c:v>
                </c:pt>
                <c:pt idx="76">
                  <c:v>0.26628625772705661</c:v>
                </c:pt>
                <c:pt idx="77">
                  <c:v>0.25427756653992395</c:v>
                </c:pt>
                <c:pt idx="78">
                  <c:v>0.25380710659898476</c:v>
                </c:pt>
                <c:pt idx="79">
                  <c:v>0.25996292863762743</c:v>
                </c:pt>
                <c:pt idx="80">
                  <c:v>0.26156751652502358</c:v>
                </c:pt>
                <c:pt idx="81">
                  <c:v>0.26382978723404255</c:v>
                </c:pt>
                <c:pt idx="82">
                  <c:v>0.25756143667296788</c:v>
                </c:pt>
                <c:pt idx="83">
                  <c:v>0.25248697299857886</c:v>
                </c:pt>
                <c:pt idx="84">
                  <c:v>0.25</c:v>
                </c:pt>
                <c:pt idx="85">
                  <c:v>0.24214254094732182</c:v>
                </c:pt>
                <c:pt idx="86">
                  <c:v>0.25196163905841323</c:v>
                </c:pt>
                <c:pt idx="87">
                  <c:v>0.25358228397742077</c:v>
                </c:pt>
                <c:pt idx="88">
                  <c:v>0.25797988631394841</c:v>
                </c:pt>
                <c:pt idx="89">
                  <c:v>0.26619964973730298</c:v>
                </c:pt>
                <c:pt idx="90">
                  <c:v>0.25982142857142859</c:v>
                </c:pt>
                <c:pt idx="91">
                  <c:v>0.25793650793650796</c:v>
                </c:pt>
                <c:pt idx="92">
                  <c:v>0.25</c:v>
                </c:pt>
                <c:pt idx="93">
                  <c:v>0.24653506929861402</c:v>
                </c:pt>
                <c:pt idx="94">
                  <c:v>0.24528301886792453</c:v>
                </c:pt>
                <c:pt idx="95">
                  <c:v>0.24892519346517628</c:v>
                </c:pt>
                <c:pt idx="96">
                  <c:v>0.24034707158351409</c:v>
                </c:pt>
                <c:pt idx="97">
                  <c:v>0.23683083511777303</c:v>
                </c:pt>
                <c:pt idx="98">
                  <c:v>0.2363013698630137</c:v>
                </c:pt>
                <c:pt idx="99">
                  <c:v>0.2432088285229202</c:v>
                </c:pt>
                <c:pt idx="100">
                  <c:v>0.2456878418174169</c:v>
                </c:pt>
                <c:pt idx="101">
                  <c:v>0.24742710120068612</c:v>
                </c:pt>
                <c:pt idx="102">
                  <c:v>0.25390625</c:v>
                </c:pt>
                <c:pt idx="103">
                  <c:v>0.25011008366358434</c:v>
                </c:pt>
                <c:pt idx="104">
                  <c:v>0.25598194130925506</c:v>
                </c:pt>
                <c:pt idx="105">
                  <c:v>0.25316455696202533</c:v>
                </c:pt>
                <c:pt idx="106">
                  <c:v>0.24932855863921219</c:v>
                </c:pt>
                <c:pt idx="107">
                  <c:v>0.24353049907578558</c:v>
                </c:pt>
                <c:pt idx="108">
                  <c:v>0.24822021831988608</c:v>
                </c:pt>
                <c:pt idx="109">
                  <c:v>0.24926971762414801</c:v>
                </c:pt>
                <c:pt idx="110">
                  <c:v>0.2495069033530572</c:v>
                </c:pt>
                <c:pt idx="111">
                  <c:v>0.24886649874055417</c:v>
                </c:pt>
                <c:pt idx="112">
                  <c:v>0.24786324786324787</c:v>
                </c:pt>
                <c:pt idx="113">
                  <c:v>0.24520686175580222</c:v>
                </c:pt>
                <c:pt idx="114">
                  <c:v>0.25313152400835071</c:v>
                </c:pt>
                <c:pt idx="115">
                  <c:v>0.2482422931314224</c:v>
                </c:pt>
                <c:pt idx="116">
                  <c:v>0.25480505216913785</c:v>
                </c:pt>
                <c:pt idx="117">
                  <c:v>0.25209146681539318</c:v>
                </c:pt>
                <c:pt idx="118">
                  <c:v>0.26234213547646384</c:v>
                </c:pt>
                <c:pt idx="119">
                  <c:v>0.25990939977349942</c:v>
                </c:pt>
                <c:pt idx="120">
                  <c:v>0.27097505668934241</c:v>
                </c:pt>
                <c:pt idx="121">
                  <c:v>0.26234054353854686</c:v>
                </c:pt>
                <c:pt idx="122">
                  <c:v>0.26239907727797002</c:v>
                </c:pt>
                <c:pt idx="123">
                  <c:v>0.2648845686512758</c:v>
                </c:pt>
                <c:pt idx="124">
                  <c:v>0.25480471171729696</c:v>
                </c:pt>
                <c:pt idx="125">
                  <c:v>0.26022304832713755</c:v>
                </c:pt>
                <c:pt idx="126">
                  <c:v>0.25716104392106937</c:v>
                </c:pt>
                <c:pt idx="127">
                  <c:v>0.2512690355329949</c:v>
                </c:pt>
                <c:pt idx="128">
                  <c:v>0.25148123765635289</c:v>
                </c:pt>
                <c:pt idx="129">
                  <c:v>0.25536332179930799</c:v>
                </c:pt>
                <c:pt idx="130">
                  <c:v>0.24893314366998578</c:v>
                </c:pt>
                <c:pt idx="131">
                  <c:v>0.23768115942028986</c:v>
                </c:pt>
                <c:pt idx="132">
                  <c:v>0.23338257016248154</c:v>
                </c:pt>
                <c:pt idx="133">
                  <c:v>0.23036649214659685</c:v>
                </c:pt>
                <c:pt idx="134">
                  <c:v>0.23809523809523808</c:v>
                </c:pt>
                <c:pt idx="135">
                  <c:v>0.24100156494522693</c:v>
                </c:pt>
                <c:pt idx="136">
                  <c:v>0.24708818635607321</c:v>
                </c:pt>
                <c:pt idx="137">
                  <c:v>0.23979591836734693</c:v>
                </c:pt>
                <c:pt idx="138">
                  <c:v>0.24103942652329749</c:v>
                </c:pt>
                <c:pt idx="139">
                  <c:v>0.24723247232472326</c:v>
                </c:pt>
                <c:pt idx="140">
                  <c:v>0.25273722627737227</c:v>
                </c:pt>
                <c:pt idx="141">
                  <c:v>0.24657534246575341</c:v>
                </c:pt>
                <c:pt idx="142">
                  <c:v>0.25</c:v>
                </c:pt>
                <c:pt idx="143">
                  <c:v>0.25072604065827686</c:v>
                </c:pt>
                <c:pt idx="144">
                  <c:v>0.2554890219560878</c:v>
                </c:pt>
                <c:pt idx="145">
                  <c:v>0.25255623721881393</c:v>
                </c:pt>
                <c:pt idx="146">
                  <c:v>0.25714285714285712</c:v>
                </c:pt>
                <c:pt idx="147">
                  <c:v>0.25243770314192848</c:v>
                </c:pt>
                <c:pt idx="148">
                  <c:v>0.2510593220338983</c:v>
                </c:pt>
                <c:pt idx="149">
                  <c:v>0.25714285714285712</c:v>
                </c:pt>
                <c:pt idx="150">
                  <c:v>0.25966850828729282</c:v>
                </c:pt>
                <c:pt idx="151">
                  <c:v>0.26171428571428573</c:v>
                </c:pt>
                <c:pt idx="152">
                  <c:v>0.26065773447015833</c:v>
                </c:pt>
                <c:pt idx="153">
                  <c:v>0.26558603491271821</c:v>
                </c:pt>
                <c:pt idx="154">
                  <c:v>0.27139364303178481</c:v>
                </c:pt>
                <c:pt idx="155">
                  <c:v>0.26776649746192893</c:v>
                </c:pt>
                <c:pt idx="156">
                  <c:v>0.25471698113207547</c:v>
                </c:pt>
                <c:pt idx="157">
                  <c:v>0.25591098748261476</c:v>
                </c:pt>
                <c:pt idx="158">
                  <c:v>0.24893314366998578</c:v>
                </c:pt>
                <c:pt idx="159">
                  <c:v>0.25783475783475784</c:v>
                </c:pt>
                <c:pt idx="160">
                  <c:v>0.25859491778774291</c:v>
                </c:pt>
                <c:pt idx="161">
                  <c:v>0.25914634146341464</c:v>
                </c:pt>
                <c:pt idx="162">
                  <c:v>0.26905829596412556</c:v>
                </c:pt>
                <c:pt idx="163">
                  <c:v>0.25915080527086382</c:v>
                </c:pt>
                <c:pt idx="164">
                  <c:v>0.26229508196721313</c:v>
                </c:pt>
                <c:pt idx="165">
                  <c:v>0.25462962962962965</c:v>
                </c:pt>
                <c:pt idx="166">
                  <c:v>0.25117739403453687</c:v>
                </c:pt>
                <c:pt idx="167">
                  <c:v>0.25769854132901132</c:v>
                </c:pt>
                <c:pt idx="168">
                  <c:v>0.25122349102773245</c:v>
                </c:pt>
                <c:pt idx="169">
                  <c:v>0.24683544303797469</c:v>
                </c:pt>
                <c:pt idx="170">
                  <c:v>0.26324237560192615</c:v>
                </c:pt>
                <c:pt idx="171">
                  <c:v>0.25401929260450162</c:v>
                </c:pt>
                <c:pt idx="172">
                  <c:v>0.24516129032258063</c:v>
                </c:pt>
                <c:pt idx="173">
                  <c:v>0.24440894568690097</c:v>
                </c:pt>
                <c:pt idx="174">
                  <c:v>0.24052718286655683</c:v>
                </c:pt>
                <c:pt idx="175">
                  <c:v>0.23993558776167473</c:v>
                </c:pt>
                <c:pt idx="176">
                  <c:v>0.24153846153846154</c:v>
                </c:pt>
                <c:pt idx="177">
                  <c:v>0.25222551928783382</c:v>
                </c:pt>
                <c:pt idx="178">
                  <c:v>0.23958333333333334</c:v>
                </c:pt>
                <c:pt idx="179">
                  <c:v>0.23830409356725146</c:v>
                </c:pt>
                <c:pt idx="180">
                  <c:v>0.23631123919308358</c:v>
                </c:pt>
                <c:pt idx="181">
                  <c:v>0.22660818713450293</c:v>
                </c:pt>
                <c:pt idx="182">
                  <c:v>0.22841225626740946</c:v>
                </c:pt>
                <c:pt idx="183">
                  <c:v>0.23025435073627845</c:v>
                </c:pt>
                <c:pt idx="184">
                  <c:v>0.23522012578616353</c:v>
                </c:pt>
                <c:pt idx="185">
                  <c:v>0.23529411764705882</c:v>
                </c:pt>
                <c:pt idx="186">
                  <c:v>0.21975308641975308</c:v>
                </c:pt>
                <c:pt idx="187">
                  <c:v>0.23904881101376721</c:v>
                </c:pt>
                <c:pt idx="188">
                  <c:v>0.24111675126903553</c:v>
                </c:pt>
                <c:pt idx="189">
                  <c:v>0.24760765550239233</c:v>
                </c:pt>
                <c:pt idx="190">
                  <c:v>0.23068669527896996</c:v>
                </c:pt>
                <c:pt idx="191">
                  <c:v>0.22935779816513763</c:v>
                </c:pt>
                <c:pt idx="192">
                  <c:v>0.2374331550802139</c:v>
                </c:pt>
                <c:pt idx="193">
                  <c:v>0.23497854077253219</c:v>
                </c:pt>
                <c:pt idx="194">
                  <c:v>0.23006134969325154</c:v>
                </c:pt>
                <c:pt idx="195">
                  <c:v>0.23625254582484725</c:v>
                </c:pt>
                <c:pt idx="196">
                  <c:v>0.23146292585170342</c:v>
                </c:pt>
                <c:pt idx="197">
                  <c:v>0.23214285714285715</c:v>
                </c:pt>
                <c:pt idx="198">
                  <c:v>0.22816901408450704</c:v>
                </c:pt>
                <c:pt idx="199">
                  <c:v>0.22466539196940727</c:v>
                </c:pt>
                <c:pt idx="200">
                  <c:v>0.21755725190839695</c:v>
                </c:pt>
                <c:pt idx="201">
                  <c:v>0.21361940298507462</c:v>
                </c:pt>
                <c:pt idx="202">
                  <c:v>0.20683111954459202</c:v>
                </c:pt>
                <c:pt idx="203">
                  <c:v>0.20163487738419619</c:v>
                </c:pt>
                <c:pt idx="204">
                  <c:v>0.206984667802385</c:v>
                </c:pt>
                <c:pt idx="205">
                  <c:v>0.21069958847736625</c:v>
                </c:pt>
                <c:pt idx="206">
                  <c:v>0.20500403551251009</c:v>
                </c:pt>
                <c:pt idx="207">
                  <c:v>0.20467365028203063</c:v>
                </c:pt>
                <c:pt idx="208">
                  <c:v>0.19901719901719903</c:v>
                </c:pt>
                <c:pt idx="209">
                  <c:v>0.1986970684039088</c:v>
                </c:pt>
                <c:pt idx="210">
                  <c:v>0.20078740157480315</c:v>
                </c:pt>
                <c:pt idx="211">
                  <c:v>0.19742813918305599</c:v>
                </c:pt>
                <c:pt idx="212">
                  <c:v>0.20105421686746988</c:v>
                </c:pt>
                <c:pt idx="213">
                  <c:v>0.20586025544703232</c:v>
                </c:pt>
                <c:pt idx="214">
                  <c:v>0.20931899641577062</c:v>
                </c:pt>
                <c:pt idx="215">
                  <c:v>0.21433691756272402</c:v>
                </c:pt>
                <c:pt idx="216">
                  <c:v>0.21134751773049645</c:v>
                </c:pt>
                <c:pt idx="217">
                  <c:v>0.21165857043719638</c:v>
                </c:pt>
                <c:pt idx="218">
                  <c:v>0.21052631578947367</c:v>
                </c:pt>
                <c:pt idx="219">
                  <c:v>0.21961752004935226</c:v>
                </c:pt>
                <c:pt idx="220">
                  <c:v>0.21585903083700442</c:v>
                </c:pt>
                <c:pt idx="221">
                  <c:v>0.2112041210560206</c:v>
                </c:pt>
                <c:pt idx="222">
                  <c:v>0.20668896321070235</c:v>
                </c:pt>
                <c:pt idx="223">
                  <c:v>0.20027434842249658</c:v>
                </c:pt>
                <c:pt idx="224">
                  <c:v>0.2074688796680498</c:v>
                </c:pt>
                <c:pt idx="225">
                  <c:v>0.21700680272108844</c:v>
                </c:pt>
                <c:pt idx="226">
                  <c:v>0.22245322245322247</c:v>
                </c:pt>
                <c:pt idx="227">
                  <c:v>0.2184813753581662</c:v>
                </c:pt>
                <c:pt idx="228">
                  <c:v>0.21602288984263232</c:v>
                </c:pt>
                <c:pt idx="229">
                  <c:v>0.22367465504720407</c:v>
                </c:pt>
                <c:pt idx="230">
                  <c:v>0.22619047619047619</c:v>
                </c:pt>
                <c:pt idx="231">
                  <c:v>0.22006220839813376</c:v>
                </c:pt>
                <c:pt idx="232">
                  <c:v>0.21745673438675697</c:v>
                </c:pt>
                <c:pt idx="233">
                  <c:v>0.22448979591836735</c:v>
                </c:pt>
                <c:pt idx="234">
                  <c:v>0.21595487510072522</c:v>
                </c:pt>
                <c:pt idx="235">
                  <c:v>0.22985581000848176</c:v>
                </c:pt>
                <c:pt idx="236">
                  <c:v>0.21866897147796024</c:v>
                </c:pt>
                <c:pt idx="237">
                  <c:v>0.22329246935201402</c:v>
                </c:pt>
                <c:pt idx="238">
                  <c:v>0.22097053726169844</c:v>
                </c:pt>
                <c:pt idx="239">
                  <c:v>0.22337662337662337</c:v>
                </c:pt>
                <c:pt idx="240">
                  <c:v>0.22212389380530972</c:v>
                </c:pt>
                <c:pt idx="241">
                  <c:v>0.2271880819366853</c:v>
                </c:pt>
                <c:pt idx="242">
                  <c:v>0.2072398190045249</c:v>
                </c:pt>
                <c:pt idx="243">
                  <c:v>0.20941402497598463</c:v>
                </c:pt>
                <c:pt idx="244">
                  <c:v>0.2125506072874494</c:v>
                </c:pt>
                <c:pt idx="245">
                  <c:v>0.20967741935483872</c:v>
                </c:pt>
                <c:pt idx="246">
                  <c:v>0.21377912867274571</c:v>
                </c:pt>
                <c:pt idx="247">
                  <c:v>0.23068893528183715</c:v>
                </c:pt>
                <c:pt idx="248">
                  <c:v>0.23076923076923078</c:v>
                </c:pt>
                <c:pt idx="249">
                  <c:v>0.23068309070548712</c:v>
                </c:pt>
                <c:pt idx="250">
                  <c:v>0.22919042189281641</c:v>
                </c:pt>
                <c:pt idx="251">
                  <c:v>0.23103850641773629</c:v>
                </c:pt>
                <c:pt idx="252">
                  <c:v>0.21959858323494688</c:v>
                </c:pt>
                <c:pt idx="253">
                  <c:v>0.22326674500587543</c:v>
                </c:pt>
                <c:pt idx="254">
                  <c:v>0.21980676328502416</c:v>
                </c:pt>
                <c:pt idx="255">
                  <c:v>0.2233375156838143</c:v>
                </c:pt>
                <c:pt idx="256">
                  <c:v>0.23468057366362452</c:v>
                </c:pt>
                <c:pt idx="257">
                  <c:v>0.23337679269882661</c:v>
                </c:pt>
                <c:pt idx="258">
                  <c:v>0.23240371845949534</c:v>
                </c:pt>
                <c:pt idx="259">
                  <c:v>0.23364485981308411</c:v>
                </c:pt>
                <c:pt idx="260">
                  <c:v>0.22323759791122716</c:v>
                </c:pt>
                <c:pt idx="261">
                  <c:v>0.22402159244264508</c:v>
                </c:pt>
                <c:pt idx="262">
                  <c:v>0.23961218836565096</c:v>
                </c:pt>
                <c:pt idx="263">
                  <c:v>0.23236514522821577</c:v>
                </c:pt>
                <c:pt idx="264">
                  <c:v>0.23776223776223776</c:v>
                </c:pt>
                <c:pt idx="265">
                  <c:v>0.23893805309734514</c:v>
                </c:pt>
                <c:pt idx="266">
                  <c:v>0.24035608308605341</c:v>
                </c:pt>
                <c:pt idx="267">
                  <c:v>0.25433526011560692</c:v>
                </c:pt>
                <c:pt idx="268">
                  <c:v>0.25757575757575757</c:v>
                </c:pt>
                <c:pt idx="269">
                  <c:v>0.24021592442645073</c:v>
                </c:pt>
                <c:pt idx="270">
                  <c:v>0.23259052924791088</c:v>
                </c:pt>
                <c:pt idx="271">
                  <c:v>0.22786647314949202</c:v>
                </c:pt>
                <c:pt idx="272">
                  <c:v>0.24090909090909091</c:v>
                </c:pt>
                <c:pt idx="273">
                  <c:v>0.22755417956656346</c:v>
                </c:pt>
                <c:pt idx="274">
                  <c:v>0.2417910447761194</c:v>
                </c:pt>
                <c:pt idx="275">
                  <c:v>0.24492753623188407</c:v>
                </c:pt>
                <c:pt idx="276">
                  <c:v>0.22662889518413598</c:v>
                </c:pt>
                <c:pt idx="277">
                  <c:v>0.2244039270687237</c:v>
                </c:pt>
                <c:pt idx="278">
                  <c:v>0.24246575342465754</c:v>
                </c:pt>
                <c:pt idx="279">
                  <c:v>0.25</c:v>
                </c:pt>
                <c:pt idx="280">
                  <c:v>0.23424657534246576</c:v>
                </c:pt>
                <c:pt idx="281">
                  <c:v>0.22813688212927757</c:v>
                </c:pt>
                <c:pt idx="282">
                  <c:v>0.22235294117647059</c:v>
                </c:pt>
                <c:pt idx="283">
                  <c:v>0.2264808362369338</c:v>
                </c:pt>
                <c:pt idx="284">
                  <c:v>0.21372328458942633</c:v>
                </c:pt>
                <c:pt idx="285">
                  <c:v>0.21350762527233116</c:v>
                </c:pt>
                <c:pt idx="286">
                  <c:v>0.21413502109704641</c:v>
                </c:pt>
                <c:pt idx="287">
                  <c:v>0.21787148594377509</c:v>
                </c:pt>
                <c:pt idx="288">
                  <c:v>0.22306959008579599</c:v>
                </c:pt>
                <c:pt idx="289">
                  <c:v>0.21911037891268534</c:v>
                </c:pt>
                <c:pt idx="290">
                  <c:v>0.21281464530892449</c:v>
                </c:pt>
                <c:pt idx="291">
                  <c:v>0.20307917888563048</c:v>
                </c:pt>
                <c:pt idx="292">
                  <c:v>0.20938628158844766</c:v>
                </c:pt>
                <c:pt idx="293">
                  <c:v>0.2119298245614035</c:v>
                </c:pt>
                <c:pt idx="294">
                  <c:v>0.2092078537576168</c:v>
                </c:pt>
                <c:pt idx="295">
                  <c:v>0.22229140722291407</c:v>
                </c:pt>
                <c:pt idx="296">
                  <c:v>0.21131848284166166</c:v>
                </c:pt>
                <c:pt idx="297">
                  <c:v>0.21150389454763333</c:v>
                </c:pt>
                <c:pt idx="298">
                  <c:v>0.20443925233644861</c:v>
                </c:pt>
                <c:pt idx="299">
                  <c:v>0.21424332344213651</c:v>
                </c:pt>
                <c:pt idx="300">
                  <c:v>0.22342995169082125</c:v>
                </c:pt>
                <c:pt idx="301">
                  <c:v>0.21759530791788856</c:v>
                </c:pt>
                <c:pt idx="302">
                  <c:v>0.21388577827547592</c:v>
                </c:pt>
                <c:pt idx="303">
                  <c:v>0.20792616720955484</c:v>
                </c:pt>
                <c:pt idx="304">
                  <c:v>0.20098846787479407</c:v>
                </c:pt>
                <c:pt idx="305">
                  <c:v>0.20143487858719647</c:v>
                </c:pt>
                <c:pt idx="306">
                  <c:v>0.20828603859250852</c:v>
                </c:pt>
                <c:pt idx="307">
                  <c:v>0.2117579908675799</c:v>
                </c:pt>
                <c:pt idx="308">
                  <c:v>0.21424468696151636</c:v>
                </c:pt>
                <c:pt idx="309">
                  <c:v>0.21476888387824125</c:v>
                </c:pt>
                <c:pt idx="310">
                  <c:v>0.20812182741116753</c:v>
                </c:pt>
                <c:pt idx="311">
                  <c:v>0.21134916039374638</c:v>
                </c:pt>
                <c:pt idx="312">
                  <c:v>0.21424332344213651</c:v>
                </c:pt>
                <c:pt idx="313">
                  <c:v>0.21850273889227023</c:v>
                </c:pt>
                <c:pt idx="314">
                  <c:v>0.23115577889447236</c:v>
                </c:pt>
                <c:pt idx="315">
                  <c:v>0.23280757097791799</c:v>
                </c:pt>
                <c:pt idx="316">
                  <c:v>0.2380050505050505</c:v>
                </c:pt>
                <c:pt idx="317">
                  <c:v>0.22552116234996841</c:v>
                </c:pt>
                <c:pt idx="318">
                  <c:v>0.23442517662170842</c:v>
                </c:pt>
                <c:pt idx="319">
                  <c:v>0.23771043771043771</c:v>
                </c:pt>
                <c:pt idx="320">
                  <c:v>0.23342736248236953</c:v>
                </c:pt>
                <c:pt idx="321">
                  <c:v>0.23202372127501852</c:v>
                </c:pt>
                <c:pt idx="322">
                  <c:v>0.24497393894266567</c:v>
                </c:pt>
                <c:pt idx="323">
                  <c:v>0.23417238749046529</c:v>
                </c:pt>
                <c:pt idx="324">
                  <c:v>0.22766122766122765</c:v>
                </c:pt>
                <c:pt idx="325">
                  <c:v>0.23322422258592471</c:v>
                </c:pt>
                <c:pt idx="326">
                  <c:v>0.22792262405382674</c:v>
                </c:pt>
                <c:pt idx="327">
                  <c:v>0.22894736842105262</c:v>
                </c:pt>
                <c:pt idx="328">
                  <c:v>0.23131672597864769</c:v>
                </c:pt>
                <c:pt idx="329">
                  <c:v>0.23169601482854496</c:v>
                </c:pt>
                <c:pt idx="330">
                  <c:v>0.22354014598540145</c:v>
                </c:pt>
                <c:pt idx="331">
                  <c:v>0.23585810162991372</c:v>
                </c:pt>
                <c:pt idx="332">
                  <c:v>0.23697148475909538</c:v>
                </c:pt>
                <c:pt idx="333">
                  <c:v>0.23480083857442349</c:v>
                </c:pt>
                <c:pt idx="334">
                  <c:v>0.22945570971184631</c:v>
                </c:pt>
                <c:pt idx="335">
                  <c:v>0.23614190687361419</c:v>
                </c:pt>
                <c:pt idx="336">
                  <c:v>0.23588039867109634</c:v>
                </c:pt>
                <c:pt idx="337">
                  <c:v>0.22742110990206746</c:v>
                </c:pt>
                <c:pt idx="338">
                  <c:v>0.22316684378320936</c:v>
                </c:pt>
                <c:pt idx="339">
                  <c:v>0.22594594594594594</c:v>
                </c:pt>
                <c:pt idx="340">
                  <c:v>0.22185061315496099</c:v>
                </c:pt>
                <c:pt idx="341">
                  <c:v>0.21645997745208567</c:v>
                </c:pt>
                <c:pt idx="342">
                  <c:v>0.22197055492638731</c:v>
                </c:pt>
                <c:pt idx="343">
                  <c:v>0.21850613154960982</c:v>
                </c:pt>
                <c:pt idx="344">
                  <c:v>0.21982758620689655</c:v>
                </c:pt>
                <c:pt idx="345">
                  <c:v>0.21675977653631284</c:v>
                </c:pt>
                <c:pt idx="346">
                  <c:v>0.21222222222222223</c:v>
                </c:pt>
                <c:pt idx="347">
                  <c:v>0.21315192743764172</c:v>
                </c:pt>
                <c:pt idx="348">
                  <c:v>0.20708748615725359</c:v>
                </c:pt>
                <c:pt idx="349">
                  <c:v>0.19870410367170627</c:v>
                </c:pt>
                <c:pt idx="350">
                  <c:v>0.19873817034700317</c:v>
                </c:pt>
                <c:pt idx="351">
                  <c:v>0.20721649484536084</c:v>
                </c:pt>
                <c:pt idx="352">
                  <c:v>0.20335636722606121</c:v>
                </c:pt>
                <c:pt idx="353">
                  <c:v>0.20988900100908173</c:v>
                </c:pt>
                <c:pt idx="354">
                  <c:v>0.20743034055727555</c:v>
                </c:pt>
                <c:pt idx="355">
                  <c:v>0.21157684630738524</c:v>
                </c:pt>
                <c:pt idx="356">
                  <c:v>0.19591836734693877</c:v>
                </c:pt>
                <c:pt idx="357">
                  <c:v>0.1955420466058764</c:v>
                </c:pt>
                <c:pt idx="358">
                  <c:v>0.19662921348314608</c:v>
                </c:pt>
                <c:pt idx="359">
                  <c:v>0.21447963800904976</c:v>
                </c:pt>
                <c:pt idx="360">
                  <c:v>0.21808014911463186</c:v>
                </c:pt>
                <c:pt idx="361">
                  <c:v>0.21799628942486085</c:v>
                </c:pt>
                <c:pt idx="362">
                  <c:v>0.21371326803205698</c:v>
                </c:pt>
                <c:pt idx="363">
                  <c:v>0.22373188405797101</c:v>
                </c:pt>
                <c:pt idx="364">
                  <c:v>0.22359154929577466</c:v>
                </c:pt>
                <c:pt idx="365">
                  <c:v>0.22212765957446809</c:v>
                </c:pt>
                <c:pt idx="366">
                  <c:v>0.22742474916387959</c:v>
                </c:pt>
                <c:pt idx="367">
                  <c:v>0.23070674248578391</c:v>
                </c:pt>
                <c:pt idx="368">
                  <c:v>0.23250201126307321</c:v>
                </c:pt>
                <c:pt idx="369">
                  <c:v>0.21811023622047243</c:v>
                </c:pt>
                <c:pt idx="370">
                  <c:v>0.22008032128514057</c:v>
                </c:pt>
                <c:pt idx="371">
                  <c:v>0.21529968454258674</c:v>
                </c:pt>
                <c:pt idx="372">
                  <c:v>0.21646341463414634</c:v>
                </c:pt>
                <c:pt idx="373">
                  <c:v>0.22471098265895953</c:v>
                </c:pt>
                <c:pt idx="374">
                  <c:v>0.22278298485940878</c:v>
                </c:pt>
                <c:pt idx="375">
                  <c:v>0.21645021645021645</c:v>
                </c:pt>
                <c:pt idx="376">
                  <c:v>0.22246065808297569</c:v>
                </c:pt>
                <c:pt idx="377">
                  <c:v>0.21961932650073207</c:v>
                </c:pt>
                <c:pt idx="378">
                  <c:v>0.22674418604651161</c:v>
                </c:pt>
                <c:pt idx="379">
                  <c:v>0.22740315638450503</c:v>
                </c:pt>
                <c:pt idx="380">
                  <c:v>0.22462203023758098</c:v>
                </c:pt>
                <c:pt idx="381">
                  <c:v>0.22386953298739806</c:v>
                </c:pt>
                <c:pt idx="382">
                  <c:v>0.22137404580152673</c:v>
                </c:pt>
                <c:pt idx="383">
                  <c:v>0.21450617283950618</c:v>
                </c:pt>
                <c:pt idx="384">
                  <c:v>0.2249216300940439</c:v>
                </c:pt>
                <c:pt idx="385">
                  <c:v>0.23809523809523808</c:v>
                </c:pt>
                <c:pt idx="386">
                  <c:v>0.24065420560747663</c:v>
                </c:pt>
                <c:pt idx="387">
                  <c:v>0.23640856672158156</c:v>
                </c:pt>
                <c:pt idx="388">
                  <c:v>0.25629887054735012</c:v>
                </c:pt>
                <c:pt idx="389">
                  <c:v>0.2545289855072464</c:v>
                </c:pt>
                <c:pt idx="390">
                  <c:v>0.25212464589235128</c:v>
                </c:pt>
                <c:pt idx="391">
                  <c:v>0.26379137412236708</c:v>
                </c:pt>
                <c:pt idx="392">
                  <c:v>0.25251509054325955</c:v>
                </c:pt>
                <c:pt idx="393">
                  <c:v>0.24397905759162303</c:v>
                </c:pt>
                <c:pt idx="394">
                  <c:v>0.24637681159420291</c:v>
                </c:pt>
                <c:pt idx="395">
                  <c:v>0.24705882352941178</c:v>
                </c:pt>
                <c:pt idx="396">
                  <c:v>0.23272727272727273</c:v>
                </c:pt>
                <c:pt idx="397">
                  <c:v>0.23741935483870968</c:v>
                </c:pt>
                <c:pt idx="398">
                  <c:v>0.2361111111111111</c:v>
                </c:pt>
                <c:pt idx="399">
                  <c:v>0.2374821173104435</c:v>
                </c:pt>
                <c:pt idx="400">
                  <c:v>0.24107142857142858</c:v>
                </c:pt>
                <c:pt idx="401">
                  <c:v>0.24813153961136025</c:v>
                </c:pt>
                <c:pt idx="402">
                  <c:v>0.22916666666666666</c:v>
                </c:pt>
                <c:pt idx="403">
                  <c:v>0.21732283464566929</c:v>
                </c:pt>
                <c:pt idx="404">
                  <c:v>0.21044045676998369</c:v>
                </c:pt>
                <c:pt idx="405">
                  <c:v>0.21827411167512689</c:v>
                </c:pt>
                <c:pt idx="406">
                  <c:v>0.22613065326633167</c:v>
                </c:pt>
                <c:pt idx="407">
                  <c:v>0.2364217252396166</c:v>
                </c:pt>
                <c:pt idx="408">
                  <c:v>0.23115577889447236</c:v>
                </c:pt>
                <c:pt idx="409">
                  <c:v>0.21833333333333332</c:v>
                </c:pt>
                <c:pt idx="410">
                  <c:v>0.22113821138211381</c:v>
                </c:pt>
                <c:pt idx="411">
                  <c:v>0.21590909090909091</c:v>
                </c:pt>
                <c:pt idx="412">
                  <c:v>0.21227197346600332</c:v>
                </c:pt>
                <c:pt idx="413">
                  <c:v>0.21266233766233766</c:v>
                </c:pt>
                <c:pt idx="414">
                  <c:v>0.21249999999999999</c:v>
                </c:pt>
                <c:pt idx="415">
                  <c:v>0.21107784431137724</c:v>
                </c:pt>
                <c:pt idx="416">
                  <c:v>0.1965065502183406</c:v>
                </c:pt>
                <c:pt idx="417">
                  <c:v>0.20689655172413793</c:v>
                </c:pt>
                <c:pt idx="418">
                  <c:v>0.20926756352765322</c:v>
                </c:pt>
                <c:pt idx="419">
                  <c:v>0.21151079136690648</c:v>
                </c:pt>
                <c:pt idx="420">
                  <c:v>0.21037868162692847</c:v>
                </c:pt>
                <c:pt idx="421">
                  <c:v>0.21832884097035041</c:v>
                </c:pt>
                <c:pt idx="422">
                  <c:v>0.22178477690288714</c:v>
                </c:pt>
                <c:pt idx="423">
                  <c:v>0.21336760925449871</c:v>
                </c:pt>
                <c:pt idx="424">
                  <c:v>0.20549581839904421</c:v>
                </c:pt>
                <c:pt idx="425">
                  <c:v>0.19450800915331809</c:v>
                </c:pt>
                <c:pt idx="426">
                  <c:v>0.19693396226415094</c:v>
                </c:pt>
                <c:pt idx="427">
                  <c:v>0.19809069212410502</c:v>
                </c:pt>
                <c:pt idx="428">
                  <c:v>0.19806243272335844</c:v>
                </c:pt>
                <c:pt idx="429">
                  <c:v>0.19052523171987643</c:v>
                </c:pt>
                <c:pt idx="430">
                  <c:v>0.18662674650698602</c:v>
                </c:pt>
                <c:pt idx="431">
                  <c:v>0.19900990099009902</c:v>
                </c:pt>
                <c:pt idx="432">
                  <c:v>0.21435594886922321</c:v>
                </c:pt>
                <c:pt idx="433">
                  <c:v>0.19596541786743515</c:v>
                </c:pt>
                <c:pt idx="434">
                  <c:v>0.19212295869356388</c:v>
                </c:pt>
                <c:pt idx="435">
                  <c:v>0.19771863117870722</c:v>
                </c:pt>
                <c:pt idx="436">
                  <c:v>0.21122740247383445</c:v>
                </c:pt>
                <c:pt idx="437">
                  <c:v>0.20599613152804641</c:v>
                </c:pt>
                <c:pt idx="438">
                  <c:v>0.20820820820820821</c:v>
                </c:pt>
                <c:pt idx="439">
                  <c:v>0.20958083832335328</c:v>
                </c:pt>
                <c:pt idx="440">
                  <c:v>0.20502512562814071</c:v>
                </c:pt>
                <c:pt idx="441">
                  <c:v>0.19922254616132168</c:v>
                </c:pt>
                <c:pt idx="442">
                  <c:v>0.1959847036328872</c:v>
                </c:pt>
                <c:pt idx="443">
                  <c:v>0.20829493087557605</c:v>
                </c:pt>
                <c:pt idx="444">
                  <c:v>0.20342034203420342</c:v>
                </c:pt>
                <c:pt idx="445">
                  <c:v>0.2078853046594982</c:v>
                </c:pt>
                <c:pt idx="446">
                  <c:v>0.20878136200716846</c:v>
                </c:pt>
                <c:pt idx="447">
                  <c:v>0.20966271649954421</c:v>
                </c:pt>
                <c:pt idx="448">
                  <c:v>0.20837043633125557</c:v>
                </c:pt>
                <c:pt idx="449">
                  <c:v>0.19914529914529913</c:v>
                </c:pt>
                <c:pt idx="450">
                  <c:v>0.20084033613445379</c:v>
                </c:pt>
                <c:pt idx="451">
                  <c:v>0.20903010033444816</c:v>
                </c:pt>
                <c:pt idx="452">
                  <c:v>0.20590648072190321</c:v>
                </c:pt>
                <c:pt idx="453">
                  <c:v>0.20833333333333334</c:v>
                </c:pt>
                <c:pt idx="454">
                  <c:v>0.20644095788604458</c:v>
                </c:pt>
                <c:pt idx="455">
                  <c:v>0.20743801652892563</c:v>
                </c:pt>
                <c:pt idx="456">
                  <c:v>0.2022932022932023</c:v>
                </c:pt>
                <c:pt idx="457">
                  <c:v>0.20765027322404372</c:v>
                </c:pt>
                <c:pt idx="458">
                  <c:v>0.20661824051654559</c:v>
                </c:pt>
                <c:pt idx="459">
                  <c:v>0.19444444444444445</c:v>
                </c:pt>
                <c:pt idx="460">
                  <c:v>0.2</c:v>
                </c:pt>
                <c:pt idx="461">
                  <c:v>0.195578231292517</c:v>
                </c:pt>
                <c:pt idx="462">
                  <c:v>0.1979075850043592</c:v>
                </c:pt>
                <c:pt idx="463">
                  <c:v>0.18755328218243819</c:v>
                </c:pt>
                <c:pt idx="464">
                  <c:v>0.18627450980392157</c:v>
                </c:pt>
                <c:pt idx="465">
                  <c:v>0.19091751621872105</c:v>
                </c:pt>
                <c:pt idx="466">
                  <c:v>0.1967984934086629</c:v>
                </c:pt>
                <c:pt idx="467">
                  <c:v>0.20112781954887218</c:v>
                </c:pt>
                <c:pt idx="468">
                  <c:v>0.20647002854424357</c:v>
                </c:pt>
                <c:pt idx="469">
                  <c:v>0.21159420289855072</c:v>
                </c:pt>
                <c:pt idx="470">
                  <c:v>0.20871327254305977</c:v>
                </c:pt>
                <c:pt idx="471">
                  <c:v>0.22440537745604963</c:v>
                </c:pt>
                <c:pt idx="472">
                  <c:v>0.23440860215053763</c:v>
                </c:pt>
                <c:pt idx="473">
                  <c:v>0.23529411764705882</c:v>
                </c:pt>
                <c:pt idx="474">
                  <c:v>0.23250296559905101</c:v>
                </c:pt>
                <c:pt idx="475">
                  <c:v>0.2382716049382716</c:v>
                </c:pt>
                <c:pt idx="476">
                  <c:v>0.24479804161566707</c:v>
                </c:pt>
                <c:pt idx="477">
                  <c:v>0.25281602002503129</c:v>
                </c:pt>
                <c:pt idx="478">
                  <c:v>0.24876237623762376</c:v>
                </c:pt>
                <c:pt idx="479">
                  <c:v>0.23728813559322035</c:v>
                </c:pt>
                <c:pt idx="480">
                  <c:v>0.22818791946308725</c:v>
                </c:pt>
                <c:pt idx="481">
                  <c:v>0.21974965229485396</c:v>
                </c:pt>
                <c:pt idx="482">
                  <c:v>0.22284908321579688</c:v>
                </c:pt>
                <c:pt idx="483">
                  <c:v>0.23142857142857143</c:v>
                </c:pt>
                <c:pt idx="484">
                  <c:v>0.2257142857142857</c:v>
                </c:pt>
                <c:pt idx="485">
                  <c:v>0.2276657060518732</c:v>
                </c:pt>
                <c:pt idx="486">
                  <c:v>0.23413897280966767</c:v>
                </c:pt>
                <c:pt idx="487">
                  <c:v>0.22641509433962265</c:v>
                </c:pt>
                <c:pt idx="488">
                  <c:v>0.21884984025559107</c:v>
                </c:pt>
                <c:pt idx="489">
                  <c:v>0.21652892561983472</c:v>
                </c:pt>
                <c:pt idx="490">
                  <c:v>0.21839080459770116</c:v>
                </c:pt>
                <c:pt idx="491">
                  <c:v>0.21612903225806451</c:v>
                </c:pt>
                <c:pt idx="492">
                  <c:v>0.22750424448217318</c:v>
                </c:pt>
                <c:pt idx="493">
                  <c:v>0.2292418772563177</c:v>
                </c:pt>
                <c:pt idx="494">
                  <c:v>0.22385321100917432</c:v>
                </c:pt>
                <c:pt idx="495">
                  <c:v>0.2</c:v>
                </c:pt>
                <c:pt idx="496">
                  <c:v>0.20542635658914729</c:v>
                </c:pt>
                <c:pt idx="497">
                  <c:v>0.212890625</c:v>
                </c:pt>
                <c:pt idx="498">
                  <c:v>0.22286821705426357</c:v>
                </c:pt>
                <c:pt idx="499">
                  <c:v>0.22287968441814596</c:v>
                </c:pt>
                <c:pt idx="500">
                  <c:v>0.22929936305732485</c:v>
                </c:pt>
                <c:pt idx="501">
                  <c:v>0.21777777777777776</c:v>
                </c:pt>
                <c:pt idx="502">
                  <c:v>0.20444444444444446</c:v>
                </c:pt>
                <c:pt idx="503">
                  <c:v>0.22247706422018348</c:v>
                </c:pt>
                <c:pt idx="504">
                  <c:v>0.21342925659472423</c:v>
                </c:pt>
                <c:pt idx="505">
                  <c:v>0.1926829268292683</c:v>
                </c:pt>
                <c:pt idx="506">
                  <c:v>0.2144702842377261</c:v>
                </c:pt>
                <c:pt idx="507">
                  <c:v>0.22343324250681199</c:v>
                </c:pt>
                <c:pt idx="508">
                  <c:v>0.22190201729106629</c:v>
                </c:pt>
                <c:pt idx="509">
                  <c:v>0.22740524781341107</c:v>
                </c:pt>
                <c:pt idx="510">
                  <c:v>0.22123893805309736</c:v>
                </c:pt>
                <c:pt idx="511">
                  <c:v>0.2323529411764706</c:v>
                </c:pt>
                <c:pt idx="512">
                  <c:v>0.228486646884273</c:v>
                </c:pt>
                <c:pt idx="513">
                  <c:v>0.23384615384615384</c:v>
                </c:pt>
                <c:pt idx="514">
                  <c:v>0.22295081967213115</c:v>
                </c:pt>
                <c:pt idx="515">
                  <c:v>0.21405750798722045</c:v>
                </c:pt>
                <c:pt idx="516">
                  <c:v>0.19480519480519481</c:v>
                </c:pt>
                <c:pt idx="517">
                  <c:v>0.20608108108108109</c:v>
                </c:pt>
                <c:pt idx="518">
                  <c:v>0.21359223300970873</c:v>
                </c:pt>
                <c:pt idx="519">
                  <c:v>0.23448275862068965</c:v>
                </c:pt>
                <c:pt idx="520">
                  <c:v>0.23104693140794225</c:v>
                </c:pt>
                <c:pt idx="521">
                  <c:v>0.23846153846153847</c:v>
                </c:pt>
                <c:pt idx="522">
                  <c:v>0.26200873362445415</c:v>
                </c:pt>
                <c:pt idx="523">
                  <c:v>0.24894514767932491</c:v>
                </c:pt>
                <c:pt idx="524">
                  <c:v>0.24409448818897639</c:v>
                </c:pt>
                <c:pt idx="525">
                  <c:v>0.23404255319148937</c:v>
                </c:pt>
                <c:pt idx="526">
                  <c:v>0.23076923076923078</c:v>
                </c:pt>
                <c:pt idx="527">
                  <c:v>0.2168141592920354</c:v>
                </c:pt>
                <c:pt idx="528">
                  <c:v>0.22935779816513763</c:v>
                </c:pt>
                <c:pt idx="529">
                  <c:v>0.255</c:v>
                </c:pt>
                <c:pt idx="530">
                  <c:v>0.25125628140703515</c:v>
                </c:pt>
                <c:pt idx="531">
                  <c:v>0.24193548387096775</c:v>
                </c:pt>
                <c:pt idx="532">
                  <c:v>0.25263157894736843</c:v>
                </c:pt>
                <c:pt idx="533">
                  <c:v>0.24120603015075376</c:v>
                </c:pt>
                <c:pt idx="534">
                  <c:v>0.21761658031088082</c:v>
                </c:pt>
                <c:pt idx="535">
                  <c:v>0.24561403508771928</c:v>
                </c:pt>
                <c:pt idx="536">
                  <c:v>0.24683544303797469</c:v>
                </c:pt>
                <c:pt idx="537">
                  <c:v>0.23952095808383234</c:v>
                </c:pt>
                <c:pt idx="538">
                  <c:v>0.23391812865497075</c:v>
                </c:pt>
                <c:pt idx="539">
                  <c:v>0.23463687150837989</c:v>
                </c:pt>
                <c:pt idx="540">
                  <c:v>0.24277456647398843</c:v>
                </c:pt>
                <c:pt idx="541">
                  <c:v>0.22404371584699453</c:v>
                </c:pt>
                <c:pt idx="542">
                  <c:v>0.22099447513812154</c:v>
                </c:pt>
                <c:pt idx="543">
                  <c:v>0.22222222222222221</c:v>
                </c:pt>
                <c:pt idx="544">
                  <c:v>0.21710526315789475</c:v>
                </c:pt>
                <c:pt idx="545">
                  <c:v>0.23239436619718309</c:v>
                </c:pt>
                <c:pt idx="546">
                  <c:v>0.23308270676691728</c:v>
                </c:pt>
                <c:pt idx="547">
                  <c:v>0.25925925925925924</c:v>
                </c:pt>
                <c:pt idx="548">
                  <c:v>0.27419354838709675</c:v>
                </c:pt>
                <c:pt idx="549">
                  <c:v>0.26923076923076922</c:v>
                </c:pt>
                <c:pt idx="550">
                  <c:v>0.2578125</c:v>
                </c:pt>
                <c:pt idx="551">
                  <c:v>0.26229508196721313</c:v>
                </c:pt>
                <c:pt idx="552">
                  <c:v>0.26495726495726496</c:v>
                </c:pt>
                <c:pt idx="553">
                  <c:v>0.27027027027027029</c:v>
                </c:pt>
                <c:pt idx="554">
                  <c:v>0.27</c:v>
                </c:pt>
                <c:pt idx="555">
                  <c:v>0.23076923076923078</c:v>
                </c:pt>
                <c:pt idx="556">
                  <c:v>0.25</c:v>
                </c:pt>
                <c:pt idx="557">
                  <c:v>0.25882352941176473</c:v>
                </c:pt>
                <c:pt idx="558">
                  <c:v>0.26666666666666666</c:v>
                </c:pt>
                <c:pt idx="559">
                  <c:v>0.2391304347826087</c:v>
                </c:pt>
                <c:pt idx="560">
                  <c:v>0.23595505617977527</c:v>
                </c:pt>
                <c:pt idx="561">
                  <c:v>0.21428571428571427</c:v>
                </c:pt>
                <c:pt idx="562">
                  <c:v>0.22500000000000001</c:v>
                </c:pt>
                <c:pt idx="563">
                  <c:v>0.21176470588235294</c:v>
                </c:pt>
                <c:pt idx="564">
                  <c:v>0.19318181818181818</c:v>
                </c:pt>
                <c:pt idx="565">
                  <c:v>0.18823529411764706</c:v>
                </c:pt>
                <c:pt idx="566">
                  <c:v>0.17857142857142858</c:v>
                </c:pt>
                <c:pt idx="567">
                  <c:v>0.16250000000000001</c:v>
                </c:pt>
                <c:pt idx="568">
                  <c:v>0.18518518518518517</c:v>
                </c:pt>
                <c:pt idx="569">
                  <c:v>0.19277108433734941</c:v>
                </c:pt>
                <c:pt idx="570">
                  <c:v>0.22368421052631579</c:v>
                </c:pt>
                <c:pt idx="571">
                  <c:v>0.24675324675324675</c:v>
                </c:pt>
                <c:pt idx="572">
                  <c:v>0.23287671232876711</c:v>
                </c:pt>
                <c:pt idx="573">
                  <c:v>0.24324324324324326</c:v>
                </c:pt>
                <c:pt idx="574">
                  <c:v>0.22972972972972974</c:v>
                </c:pt>
                <c:pt idx="575">
                  <c:v>0.21052631578947367</c:v>
                </c:pt>
                <c:pt idx="576">
                  <c:v>0.18181818181818182</c:v>
                </c:pt>
                <c:pt idx="577">
                  <c:v>0.21951219512195122</c:v>
                </c:pt>
                <c:pt idx="578">
                  <c:v>0.22368421052631579</c:v>
                </c:pt>
                <c:pt idx="579">
                  <c:v>0.2839506172839506</c:v>
                </c:pt>
                <c:pt idx="580">
                  <c:v>0.22784810126582278</c:v>
                </c:pt>
                <c:pt idx="581">
                  <c:v>0.22972972972972974</c:v>
                </c:pt>
                <c:pt idx="582">
                  <c:v>0.21794871794871795</c:v>
                </c:pt>
                <c:pt idx="583">
                  <c:v>0.25925925925925924</c:v>
                </c:pt>
                <c:pt idx="584">
                  <c:v>0.22368421052631579</c:v>
                </c:pt>
                <c:pt idx="585">
                  <c:v>0.24657534246575341</c:v>
                </c:pt>
                <c:pt idx="586">
                  <c:v>0.21428571428571427</c:v>
                </c:pt>
                <c:pt idx="587">
                  <c:v>0.19402985074626866</c:v>
                </c:pt>
                <c:pt idx="588">
                  <c:v>0.19047619047619047</c:v>
                </c:pt>
                <c:pt idx="589">
                  <c:v>0.171875</c:v>
                </c:pt>
                <c:pt idx="590">
                  <c:v>0.16666666666666666</c:v>
                </c:pt>
                <c:pt idx="591">
                  <c:v>0.13636363636363635</c:v>
                </c:pt>
                <c:pt idx="592">
                  <c:v>0.12698412698412698</c:v>
                </c:pt>
                <c:pt idx="593">
                  <c:v>0.16949152542372881</c:v>
                </c:pt>
                <c:pt idx="594">
                  <c:v>0.18571428571428572</c:v>
                </c:pt>
                <c:pt idx="595">
                  <c:v>0.18421052631578946</c:v>
                </c:pt>
                <c:pt idx="596">
                  <c:v>0.14634146341463414</c:v>
                </c:pt>
                <c:pt idx="597">
                  <c:v>0.15730337078651685</c:v>
                </c:pt>
                <c:pt idx="598">
                  <c:v>0.15217391304347827</c:v>
                </c:pt>
                <c:pt idx="599">
                  <c:v>0.14606741573033707</c:v>
                </c:pt>
                <c:pt idx="600">
                  <c:v>0.1276595744680851</c:v>
                </c:pt>
                <c:pt idx="601">
                  <c:v>0.12371134020618557</c:v>
                </c:pt>
                <c:pt idx="602">
                  <c:v>0.12037037037037036</c:v>
                </c:pt>
                <c:pt idx="603">
                  <c:v>0.16260162601626016</c:v>
                </c:pt>
                <c:pt idx="604">
                  <c:v>0.13432835820895522</c:v>
                </c:pt>
                <c:pt idx="605">
                  <c:v>0.13768115942028986</c:v>
                </c:pt>
                <c:pt idx="606">
                  <c:v>0.15602836879432624</c:v>
                </c:pt>
                <c:pt idx="607">
                  <c:v>0.1793103448275862</c:v>
                </c:pt>
                <c:pt idx="608">
                  <c:v>0.16666666666666666</c:v>
                </c:pt>
                <c:pt idx="609">
                  <c:v>0.17006802721088435</c:v>
                </c:pt>
                <c:pt idx="610">
                  <c:v>0.19018404907975461</c:v>
                </c:pt>
                <c:pt idx="611">
                  <c:v>0.19642857142857142</c:v>
                </c:pt>
                <c:pt idx="612">
                  <c:v>0.19553072625698323</c:v>
                </c:pt>
                <c:pt idx="613">
                  <c:v>0.17582417582417584</c:v>
                </c:pt>
                <c:pt idx="614">
                  <c:v>0.16666666666666666</c:v>
                </c:pt>
                <c:pt idx="615">
                  <c:v>0.15819209039548024</c:v>
                </c:pt>
                <c:pt idx="616">
                  <c:v>0.15934065934065933</c:v>
                </c:pt>
                <c:pt idx="617">
                  <c:v>0.16022099447513813</c:v>
                </c:pt>
                <c:pt idx="618">
                  <c:v>0.17341040462427745</c:v>
                </c:pt>
                <c:pt idx="619">
                  <c:v>0.17714285714285713</c:v>
                </c:pt>
                <c:pt idx="620">
                  <c:v>0.17365269461077845</c:v>
                </c:pt>
                <c:pt idx="621">
                  <c:v>0.17073170731707318</c:v>
                </c:pt>
                <c:pt idx="622">
                  <c:v>0.15151515151515152</c:v>
                </c:pt>
                <c:pt idx="623">
                  <c:v>0.18023255813953487</c:v>
                </c:pt>
                <c:pt idx="624">
                  <c:v>0.19047619047619047</c:v>
                </c:pt>
                <c:pt idx="625">
                  <c:v>0.19270833333333334</c:v>
                </c:pt>
                <c:pt idx="626">
                  <c:v>0.15873015873015872</c:v>
                </c:pt>
                <c:pt idx="627">
                  <c:v>0.15053763440860216</c:v>
                </c:pt>
                <c:pt idx="628">
                  <c:v>0.15463917525773196</c:v>
                </c:pt>
                <c:pt idx="629">
                  <c:v>0.18848167539267016</c:v>
                </c:pt>
                <c:pt idx="630">
                  <c:v>0.19902912621359223</c:v>
                </c:pt>
                <c:pt idx="631">
                  <c:v>0.19565217391304349</c:v>
                </c:pt>
                <c:pt idx="632">
                  <c:v>0.19747899159663865</c:v>
                </c:pt>
                <c:pt idx="633">
                  <c:v>0.17826086956521739</c:v>
                </c:pt>
                <c:pt idx="634">
                  <c:v>0.15765765765765766</c:v>
                </c:pt>
                <c:pt idx="635">
                  <c:v>0.15068493150684931</c:v>
                </c:pt>
                <c:pt idx="636">
                  <c:v>0.17351598173515981</c:v>
                </c:pt>
                <c:pt idx="637">
                  <c:v>0.1875</c:v>
                </c:pt>
                <c:pt idx="638">
                  <c:v>0.20704845814977973</c:v>
                </c:pt>
                <c:pt idx="639">
                  <c:v>0.1630901287553648</c:v>
                </c:pt>
                <c:pt idx="640">
                  <c:v>0.15637860082304528</c:v>
                </c:pt>
                <c:pt idx="641">
                  <c:v>0.15767634854771784</c:v>
                </c:pt>
                <c:pt idx="642">
                  <c:v>0.13852813852813853</c:v>
                </c:pt>
                <c:pt idx="643">
                  <c:v>0.12550607287449392</c:v>
                </c:pt>
                <c:pt idx="644">
                  <c:v>0.12916666666666668</c:v>
                </c:pt>
                <c:pt idx="645">
                  <c:v>0.17857142857142858</c:v>
                </c:pt>
                <c:pt idx="646">
                  <c:v>0.1799163179916318</c:v>
                </c:pt>
                <c:pt idx="647">
                  <c:v>0.18253968253968253</c:v>
                </c:pt>
                <c:pt idx="648">
                  <c:v>0.16803278688524589</c:v>
                </c:pt>
                <c:pt idx="649">
                  <c:v>0.20078740157480315</c:v>
                </c:pt>
                <c:pt idx="650">
                  <c:v>0.17692307692307693</c:v>
                </c:pt>
                <c:pt idx="651">
                  <c:v>0.17948717948717949</c:v>
                </c:pt>
                <c:pt idx="652">
                  <c:v>0.18085106382978725</c:v>
                </c:pt>
                <c:pt idx="653">
                  <c:v>0.18835616438356165</c:v>
                </c:pt>
                <c:pt idx="654">
                  <c:v>0.20477815699658702</c:v>
                </c:pt>
                <c:pt idx="655">
                  <c:v>0.19333333333333333</c:v>
                </c:pt>
                <c:pt idx="656">
                  <c:v>0.20121951219512196</c:v>
                </c:pt>
                <c:pt idx="657">
                  <c:v>0.21212121212121213</c:v>
                </c:pt>
                <c:pt idx="658">
                  <c:v>0.19718309859154928</c:v>
                </c:pt>
                <c:pt idx="659">
                  <c:v>0.19672131147540983</c:v>
                </c:pt>
                <c:pt idx="660">
                  <c:v>0.19023136246786632</c:v>
                </c:pt>
                <c:pt idx="661">
                  <c:v>0.17149758454106281</c:v>
                </c:pt>
                <c:pt idx="662">
                  <c:v>0.17574257425742573</c:v>
                </c:pt>
                <c:pt idx="663">
                  <c:v>0.17433414043583534</c:v>
                </c:pt>
                <c:pt idx="664">
                  <c:v>0.1766109785202864</c:v>
                </c:pt>
                <c:pt idx="665">
                  <c:v>0.19437939110070257</c:v>
                </c:pt>
                <c:pt idx="666">
                  <c:v>0.20350109409190373</c:v>
                </c:pt>
                <c:pt idx="667">
                  <c:v>0.21120689655172414</c:v>
                </c:pt>
                <c:pt idx="668">
                  <c:v>0.22033898305084745</c:v>
                </c:pt>
                <c:pt idx="669">
                  <c:v>0.20464135021097046</c:v>
                </c:pt>
                <c:pt idx="670">
                  <c:v>0.20876826722338204</c:v>
                </c:pt>
                <c:pt idx="671">
                  <c:v>0.20118343195266272</c:v>
                </c:pt>
                <c:pt idx="672">
                  <c:v>0.20303605313092979</c:v>
                </c:pt>
                <c:pt idx="673">
                  <c:v>0.22066549912434325</c:v>
                </c:pt>
                <c:pt idx="674">
                  <c:v>0.20853858784893267</c:v>
                </c:pt>
                <c:pt idx="675">
                  <c:v>0.20785597381342061</c:v>
                </c:pt>
                <c:pt idx="676">
                  <c:v>0.20967741935483872</c:v>
                </c:pt>
                <c:pt idx="677">
                  <c:v>0.22328548644338117</c:v>
                </c:pt>
                <c:pt idx="678">
                  <c:v>0.21958925750394945</c:v>
                </c:pt>
                <c:pt idx="679">
                  <c:v>0.21765601217656011</c:v>
                </c:pt>
                <c:pt idx="680">
                  <c:v>0.20175438596491227</c:v>
                </c:pt>
                <c:pt idx="681">
                  <c:v>0.199438202247191</c:v>
                </c:pt>
                <c:pt idx="682">
                  <c:v>0.18899858956276447</c:v>
                </c:pt>
                <c:pt idx="683">
                  <c:v>0.2</c:v>
                </c:pt>
                <c:pt idx="684">
                  <c:v>0.20052770448548812</c:v>
                </c:pt>
                <c:pt idx="685">
                  <c:v>0.20394736842105263</c:v>
                </c:pt>
                <c:pt idx="686">
                  <c:v>0.19795657726692209</c:v>
                </c:pt>
                <c:pt idx="687">
                  <c:v>0.19798234552332913</c:v>
                </c:pt>
                <c:pt idx="688">
                  <c:v>0.1911589008363202</c:v>
                </c:pt>
                <c:pt idx="689">
                  <c:v>0.20169082125603865</c:v>
                </c:pt>
                <c:pt idx="690">
                  <c:v>0.19557195571955718</c:v>
                </c:pt>
                <c:pt idx="691">
                  <c:v>0.17579617834394903</c:v>
                </c:pt>
                <c:pt idx="692">
                  <c:v>0.17820512820512821</c:v>
                </c:pt>
                <c:pt idx="693">
                  <c:v>0.18877551020408162</c:v>
                </c:pt>
                <c:pt idx="694">
                  <c:v>0.20425029515938606</c:v>
                </c:pt>
                <c:pt idx="695">
                  <c:v>0.19351230425055929</c:v>
                </c:pt>
                <c:pt idx="706">
                  <c:v>0.19351230425055929</c:v>
                </c:pt>
                <c:pt idx="707">
                  <c:v>0.19052348696657101</c:v>
                </c:pt>
                <c:pt idx="708">
                  <c:v>0.18753466968258273</c:v>
                </c:pt>
                <c:pt idx="709">
                  <c:v>0.18454585239859445</c:v>
                </c:pt>
                <c:pt idx="710">
                  <c:v>0.18155703511460619</c:v>
                </c:pt>
                <c:pt idx="711">
                  <c:v>0.17856821783061788</c:v>
                </c:pt>
                <c:pt idx="712">
                  <c:v>0.17557940054662957</c:v>
                </c:pt>
                <c:pt idx="713">
                  <c:v>0.17259058326264132</c:v>
                </c:pt>
                <c:pt idx="714">
                  <c:v>0.16960176597865304</c:v>
                </c:pt>
                <c:pt idx="715">
                  <c:v>0.16661294869466475</c:v>
                </c:pt>
                <c:pt idx="716">
                  <c:v>0.16362413141067644</c:v>
                </c:pt>
                <c:pt idx="717">
                  <c:v>0.16063531412668819</c:v>
                </c:pt>
                <c:pt idx="718">
                  <c:v>0.15764649684269988</c:v>
                </c:pt>
                <c:pt idx="719">
                  <c:v>0.15465767955871162</c:v>
                </c:pt>
                <c:pt idx="720">
                  <c:v>0.15166886227472332</c:v>
                </c:pt>
                <c:pt idx="721">
                  <c:v>0.14868004499073503</c:v>
                </c:pt>
                <c:pt idx="722">
                  <c:v>0.14569122770674675</c:v>
                </c:pt>
                <c:pt idx="723">
                  <c:v>0.14270241042275847</c:v>
                </c:pt>
                <c:pt idx="724">
                  <c:v>0.13971359313877019</c:v>
                </c:pt>
                <c:pt idx="725">
                  <c:v>0.13672477585478188</c:v>
                </c:pt>
                <c:pt idx="726">
                  <c:v>0.13373595857079362</c:v>
                </c:pt>
                <c:pt idx="727">
                  <c:v>0.13373595857079362</c:v>
                </c:pt>
                <c:pt idx="728">
                  <c:v>0.13373595857079362</c:v>
                </c:pt>
                <c:pt idx="729">
                  <c:v>0.13373595857079362</c:v>
                </c:pt>
                <c:pt idx="730">
                  <c:v>0.13373595857079362</c:v>
                </c:pt>
                <c:pt idx="731">
                  <c:v>0.13373595857079362</c:v>
                </c:pt>
                <c:pt idx="732">
                  <c:v>0.13373595857079362</c:v>
                </c:pt>
                <c:pt idx="733">
                  <c:v>0.13373595857079362</c:v>
                </c:pt>
                <c:pt idx="734">
                  <c:v>0.13373595857079362</c:v>
                </c:pt>
                <c:pt idx="735">
                  <c:v>0.13373595857079362</c:v>
                </c:pt>
                <c:pt idx="736">
                  <c:v>0.13373595857079362</c:v>
                </c:pt>
                <c:pt idx="737">
                  <c:v>0.13373595857079362</c:v>
                </c:pt>
                <c:pt idx="738">
                  <c:v>0.13373595857079362</c:v>
                </c:pt>
                <c:pt idx="739">
                  <c:v>0.13373595857079362</c:v>
                </c:pt>
                <c:pt idx="740">
                  <c:v>0.13373595857079362</c:v>
                </c:pt>
                <c:pt idx="741">
                  <c:v>0.13373595857079362</c:v>
                </c:pt>
                <c:pt idx="742">
                  <c:v>0.13373595857079362</c:v>
                </c:pt>
                <c:pt idx="743">
                  <c:v>0.13373595857079362</c:v>
                </c:pt>
                <c:pt idx="744">
                  <c:v>0.13373595857079362</c:v>
                </c:pt>
                <c:pt idx="745">
                  <c:v>0.13373595857079362</c:v>
                </c:pt>
                <c:pt idx="746">
                  <c:v>0.13373595857079362</c:v>
                </c:pt>
                <c:pt idx="747">
                  <c:v>0.13373595857079362</c:v>
                </c:pt>
                <c:pt idx="748">
                  <c:v>0.13373595857079362</c:v>
                </c:pt>
                <c:pt idx="749">
                  <c:v>0.13373595857079362</c:v>
                </c:pt>
                <c:pt idx="750">
                  <c:v>0.13373595857079362</c:v>
                </c:pt>
                <c:pt idx="751">
                  <c:v>0.13373595857079362</c:v>
                </c:pt>
                <c:pt idx="752">
                  <c:v>0.13373595857079362</c:v>
                </c:pt>
                <c:pt idx="753">
                  <c:v>0.13373595857079362</c:v>
                </c:pt>
                <c:pt idx="754">
                  <c:v>0.13373595857079362</c:v>
                </c:pt>
                <c:pt idx="755">
                  <c:v>0.13373595857079362</c:v>
                </c:pt>
                <c:pt idx="756">
                  <c:v>0.13373595857079362</c:v>
                </c:pt>
                <c:pt idx="757">
                  <c:v>0.13373595857079362</c:v>
                </c:pt>
                <c:pt idx="758">
                  <c:v>0.13373595857079362</c:v>
                </c:pt>
                <c:pt idx="759">
                  <c:v>0.13373595857079362</c:v>
                </c:pt>
                <c:pt idx="760">
                  <c:v>0.13373595857079362</c:v>
                </c:pt>
                <c:pt idx="761">
                  <c:v>0.13373595857079362</c:v>
                </c:pt>
                <c:pt idx="762">
                  <c:v>0.13373595857079362</c:v>
                </c:pt>
                <c:pt idx="763">
                  <c:v>0.13373595857079362</c:v>
                </c:pt>
                <c:pt idx="764">
                  <c:v>0.13373595857079362</c:v>
                </c:pt>
                <c:pt idx="765">
                  <c:v>0.13373595857079362</c:v>
                </c:pt>
                <c:pt idx="766">
                  <c:v>0.13373595857079362</c:v>
                </c:pt>
                <c:pt idx="767">
                  <c:v>0.13373595857079362</c:v>
                </c:pt>
                <c:pt idx="768">
                  <c:v>0.13373595857079362</c:v>
                </c:pt>
                <c:pt idx="769">
                  <c:v>0.13373595857079362</c:v>
                </c:pt>
                <c:pt idx="770">
                  <c:v>0.13373595857079362</c:v>
                </c:pt>
                <c:pt idx="771">
                  <c:v>0.13373595857079362</c:v>
                </c:pt>
                <c:pt idx="772">
                  <c:v>0.13373595857079362</c:v>
                </c:pt>
                <c:pt idx="773">
                  <c:v>0.13373595857079362</c:v>
                </c:pt>
                <c:pt idx="774">
                  <c:v>0.13373595857079362</c:v>
                </c:pt>
                <c:pt idx="775">
                  <c:v>0.13373595857079362</c:v>
                </c:pt>
                <c:pt idx="776">
                  <c:v>0.13373595857079362</c:v>
                </c:pt>
                <c:pt idx="777">
                  <c:v>0.13373595857079362</c:v>
                </c:pt>
                <c:pt idx="778">
                  <c:v>0.13373595857079362</c:v>
                </c:pt>
                <c:pt idx="779">
                  <c:v>0.13373595857079362</c:v>
                </c:pt>
                <c:pt idx="780">
                  <c:v>0.13373595857079362</c:v>
                </c:pt>
                <c:pt idx="781">
                  <c:v>0.13373595857079362</c:v>
                </c:pt>
                <c:pt idx="782">
                  <c:v>0.13373595857079362</c:v>
                </c:pt>
                <c:pt idx="783">
                  <c:v>0.13373595857079362</c:v>
                </c:pt>
                <c:pt idx="784">
                  <c:v>0.13373595857079362</c:v>
                </c:pt>
                <c:pt idx="785">
                  <c:v>0.13373595857079362</c:v>
                </c:pt>
                <c:pt idx="786">
                  <c:v>0.13373595857079362</c:v>
                </c:pt>
                <c:pt idx="787">
                  <c:v>0.13373595857079362</c:v>
                </c:pt>
                <c:pt idx="788">
                  <c:v>0.13373595857079362</c:v>
                </c:pt>
                <c:pt idx="789">
                  <c:v>0.13373595857079362</c:v>
                </c:pt>
                <c:pt idx="790">
                  <c:v>0.13373595857079362</c:v>
                </c:pt>
                <c:pt idx="791">
                  <c:v>0.13373595857079362</c:v>
                </c:pt>
                <c:pt idx="792">
                  <c:v>0.13373595857079362</c:v>
                </c:pt>
                <c:pt idx="793">
                  <c:v>0.13373595857079362</c:v>
                </c:pt>
                <c:pt idx="794">
                  <c:v>0.13373595857079362</c:v>
                </c:pt>
                <c:pt idx="795">
                  <c:v>0.13373595857079362</c:v>
                </c:pt>
                <c:pt idx="796">
                  <c:v>0.13373595857079362</c:v>
                </c:pt>
                <c:pt idx="797">
                  <c:v>0.13373595857079362</c:v>
                </c:pt>
                <c:pt idx="798">
                  <c:v>0.13373595857079362</c:v>
                </c:pt>
                <c:pt idx="799">
                  <c:v>0.13373595857079362</c:v>
                </c:pt>
                <c:pt idx="800">
                  <c:v>0.13373595857079362</c:v>
                </c:pt>
                <c:pt idx="801">
                  <c:v>0.13373595857079362</c:v>
                </c:pt>
                <c:pt idx="802">
                  <c:v>0.13373595857079362</c:v>
                </c:pt>
                <c:pt idx="803">
                  <c:v>0.13373595857079362</c:v>
                </c:pt>
                <c:pt idx="804">
                  <c:v>0.13373595857079362</c:v>
                </c:pt>
                <c:pt idx="805">
                  <c:v>0.13373595857079362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09-43A7-B617-545965443D3B}"/>
            </c:ext>
          </c:extLst>
        </c:ser>
        <c:ser>
          <c:idx val="6"/>
          <c:order val="6"/>
          <c:tx>
            <c:strRef>
              <c:f>'age distribution'!$H$1</c:f>
              <c:strCache>
                <c:ptCount val="1"/>
                <c:pt idx="0">
                  <c:v>70-79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'age distribution'!$A$2:$A$807</c:f>
              <c:strCache>
                <c:ptCount val="707"/>
                <c:pt idx="0">
                  <c:v>19.12.2021</c:v>
                </c:pt>
                <c:pt idx="1">
                  <c:v>20.12.2021</c:v>
                </c:pt>
                <c:pt idx="2">
                  <c:v>21.12.2021</c:v>
                </c:pt>
                <c:pt idx="3">
                  <c:v>22.12.2021</c:v>
                </c:pt>
                <c:pt idx="4">
                  <c:v>23.12.2021</c:v>
                </c:pt>
                <c:pt idx="5">
                  <c:v>24.12.2021</c:v>
                </c:pt>
                <c:pt idx="6">
                  <c:v>25.12.2021</c:v>
                </c:pt>
                <c:pt idx="7">
                  <c:v>26.12.2021</c:v>
                </c:pt>
                <c:pt idx="8">
                  <c:v>27.12.2021</c:v>
                </c:pt>
                <c:pt idx="9">
                  <c:v>28.12.2021</c:v>
                </c:pt>
                <c:pt idx="10">
                  <c:v>29.12.2021</c:v>
                </c:pt>
                <c:pt idx="11">
                  <c:v>30.12.2021</c:v>
                </c:pt>
                <c:pt idx="12">
                  <c:v>31.12.2021</c:v>
                </c:pt>
                <c:pt idx="13">
                  <c:v>01.01.2022</c:v>
                </c:pt>
                <c:pt idx="14">
                  <c:v>02.01.2022</c:v>
                </c:pt>
                <c:pt idx="15">
                  <c:v>03.01.2022</c:v>
                </c:pt>
                <c:pt idx="16">
                  <c:v>04.01.2022</c:v>
                </c:pt>
                <c:pt idx="17">
                  <c:v>05.01.2022</c:v>
                </c:pt>
                <c:pt idx="18">
                  <c:v>06.01.2022</c:v>
                </c:pt>
                <c:pt idx="19">
                  <c:v>07.01.2022</c:v>
                </c:pt>
                <c:pt idx="20">
                  <c:v>08.01.2022</c:v>
                </c:pt>
                <c:pt idx="21">
                  <c:v>09.01.2022</c:v>
                </c:pt>
                <c:pt idx="22">
                  <c:v>10.01.2022</c:v>
                </c:pt>
                <c:pt idx="23">
                  <c:v>11.01.2022</c:v>
                </c:pt>
                <c:pt idx="24">
                  <c:v>12.01.2022</c:v>
                </c:pt>
                <c:pt idx="25">
                  <c:v>13.01.2022</c:v>
                </c:pt>
                <c:pt idx="26">
                  <c:v>14.01.2022</c:v>
                </c:pt>
                <c:pt idx="27">
                  <c:v>15.01.2022</c:v>
                </c:pt>
                <c:pt idx="28">
                  <c:v>16.01.2022</c:v>
                </c:pt>
                <c:pt idx="29">
                  <c:v>17.01.2022</c:v>
                </c:pt>
                <c:pt idx="30">
                  <c:v>18.01.2022</c:v>
                </c:pt>
                <c:pt idx="31">
                  <c:v>19.01.2022</c:v>
                </c:pt>
                <c:pt idx="32">
                  <c:v>20.01.2022</c:v>
                </c:pt>
                <c:pt idx="33">
                  <c:v>21.01.2022</c:v>
                </c:pt>
                <c:pt idx="34">
                  <c:v>22.01.2022</c:v>
                </c:pt>
                <c:pt idx="35">
                  <c:v>23.01.2022</c:v>
                </c:pt>
                <c:pt idx="36">
                  <c:v>24.01.2022</c:v>
                </c:pt>
                <c:pt idx="37">
                  <c:v>25.01.2022</c:v>
                </c:pt>
                <c:pt idx="38">
                  <c:v>26.01.2022</c:v>
                </c:pt>
                <c:pt idx="39">
                  <c:v>27.01.2022</c:v>
                </c:pt>
                <c:pt idx="40">
                  <c:v>28.01.2022</c:v>
                </c:pt>
                <c:pt idx="41">
                  <c:v>29.01.2022</c:v>
                </c:pt>
                <c:pt idx="42">
                  <c:v>30.01.2022</c:v>
                </c:pt>
                <c:pt idx="43">
                  <c:v>31.01.2022</c:v>
                </c:pt>
                <c:pt idx="44">
                  <c:v>01.02.2022</c:v>
                </c:pt>
                <c:pt idx="45">
                  <c:v>02.02.2022</c:v>
                </c:pt>
                <c:pt idx="46">
                  <c:v>03.02.2022</c:v>
                </c:pt>
                <c:pt idx="47">
                  <c:v>04.02.2022</c:v>
                </c:pt>
                <c:pt idx="48">
                  <c:v>05.02.2022</c:v>
                </c:pt>
                <c:pt idx="49">
                  <c:v>06.02.2022</c:v>
                </c:pt>
                <c:pt idx="50">
                  <c:v>07.02.2022</c:v>
                </c:pt>
                <c:pt idx="51">
                  <c:v>08.02.2022</c:v>
                </c:pt>
                <c:pt idx="52">
                  <c:v>09.02.2022</c:v>
                </c:pt>
                <c:pt idx="53">
                  <c:v>10.02.2022</c:v>
                </c:pt>
                <c:pt idx="54">
                  <c:v>11.02.2022</c:v>
                </c:pt>
                <c:pt idx="55">
                  <c:v>12.02.2022</c:v>
                </c:pt>
                <c:pt idx="56">
                  <c:v>13.02.2022</c:v>
                </c:pt>
                <c:pt idx="57">
                  <c:v>14.02.2022</c:v>
                </c:pt>
                <c:pt idx="58">
                  <c:v>15.02.2022</c:v>
                </c:pt>
                <c:pt idx="59">
                  <c:v>16.02.2022</c:v>
                </c:pt>
                <c:pt idx="60">
                  <c:v>17.02.2022</c:v>
                </c:pt>
                <c:pt idx="61">
                  <c:v>18.02.2022</c:v>
                </c:pt>
                <c:pt idx="62">
                  <c:v>19.02.2022</c:v>
                </c:pt>
                <c:pt idx="63">
                  <c:v>20.02.2022</c:v>
                </c:pt>
                <c:pt idx="64">
                  <c:v>21.02.2022</c:v>
                </c:pt>
                <c:pt idx="65">
                  <c:v>22.02.2022</c:v>
                </c:pt>
                <c:pt idx="66">
                  <c:v>23.02.2022</c:v>
                </c:pt>
                <c:pt idx="67">
                  <c:v>24.02.2022</c:v>
                </c:pt>
                <c:pt idx="68">
                  <c:v>25.02.2022</c:v>
                </c:pt>
                <c:pt idx="69">
                  <c:v>26.02.2022</c:v>
                </c:pt>
                <c:pt idx="70">
                  <c:v>27.02.2022</c:v>
                </c:pt>
                <c:pt idx="71">
                  <c:v>28.02.2022</c:v>
                </c:pt>
                <c:pt idx="72">
                  <c:v>01.03.2022</c:v>
                </c:pt>
                <c:pt idx="73">
                  <c:v>02.03.2022</c:v>
                </c:pt>
                <c:pt idx="74">
                  <c:v>03.03.2022</c:v>
                </c:pt>
                <c:pt idx="75">
                  <c:v>04.03.2022</c:v>
                </c:pt>
                <c:pt idx="76">
                  <c:v>05.03.2022</c:v>
                </c:pt>
                <c:pt idx="77">
                  <c:v>06.03.2022</c:v>
                </c:pt>
                <c:pt idx="78">
                  <c:v>07.03.2022</c:v>
                </c:pt>
                <c:pt idx="79">
                  <c:v>08.03.2022</c:v>
                </c:pt>
                <c:pt idx="80">
                  <c:v>09.03.2022</c:v>
                </c:pt>
                <c:pt idx="81">
                  <c:v>10.03.2022</c:v>
                </c:pt>
                <c:pt idx="82">
                  <c:v>11.03.2022</c:v>
                </c:pt>
                <c:pt idx="83">
                  <c:v>12.03.2022</c:v>
                </c:pt>
                <c:pt idx="84">
                  <c:v>13.03.2022</c:v>
                </c:pt>
                <c:pt idx="85">
                  <c:v>14.03.2022</c:v>
                </c:pt>
                <c:pt idx="86">
                  <c:v>15.03.2022</c:v>
                </c:pt>
                <c:pt idx="87">
                  <c:v>16.03.2022</c:v>
                </c:pt>
                <c:pt idx="88">
                  <c:v>17.03.2022</c:v>
                </c:pt>
                <c:pt idx="89">
                  <c:v>18.03.2022</c:v>
                </c:pt>
                <c:pt idx="90">
                  <c:v>19.03.2022</c:v>
                </c:pt>
                <c:pt idx="91">
                  <c:v>20.03.2022</c:v>
                </c:pt>
                <c:pt idx="92">
                  <c:v>21.03.2022</c:v>
                </c:pt>
                <c:pt idx="93">
                  <c:v>22.03.2022</c:v>
                </c:pt>
                <c:pt idx="94">
                  <c:v>23.03.2022</c:v>
                </c:pt>
                <c:pt idx="95">
                  <c:v>24.03.2022</c:v>
                </c:pt>
                <c:pt idx="96">
                  <c:v>25.03.2022</c:v>
                </c:pt>
                <c:pt idx="97">
                  <c:v>26.03.2022</c:v>
                </c:pt>
                <c:pt idx="98">
                  <c:v>27.03.2022</c:v>
                </c:pt>
                <c:pt idx="99">
                  <c:v>28.03.2022</c:v>
                </c:pt>
                <c:pt idx="100">
                  <c:v>29.03.2022</c:v>
                </c:pt>
                <c:pt idx="101">
                  <c:v>30.03.2022</c:v>
                </c:pt>
                <c:pt idx="102">
                  <c:v>31.03.2022</c:v>
                </c:pt>
                <c:pt idx="103">
                  <c:v>01.04.2022</c:v>
                </c:pt>
                <c:pt idx="104">
                  <c:v>02.04.2022</c:v>
                </c:pt>
                <c:pt idx="105">
                  <c:v>03.04.2022</c:v>
                </c:pt>
                <c:pt idx="106">
                  <c:v>04.04.2022</c:v>
                </c:pt>
                <c:pt idx="107">
                  <c:v>05.04.2022</c:v>
                </c:pt>
                <c:pt idx="108">
                  <c:v>06.04.2022</c:v>
                </c:pt>
                <c:pt idx="109">
                  <c:v>07.04.2022</c:v>
                </c:pt>
                <c:pt idx="110">
                  <c:v>08.04.2022</c:v>
                </c:pt>
                <c:pt idx="111">
                  <c:v>09.04.2022</c:v>
                </c:pt>
                <c:pt idx="112">
                  <c:v>10.04.2022</c:v>
                </c:pt>
                <c:pt idx="113">
                  <c:v>11.04.2022</c:v>
                </c:pt>
                <c:pt idx="114">
                  <c:v>12.04.2022</c:v>
                </c:pt>
                <c:pt idx="115">
                  <c:v>13.04.2022</c:v>
                </c:pt>
                <c:pt idx="116">
                  <c:v>14.04.2022</c:v>
                </c:pt>
                <c:pt idx="117">
                  <c:v>15.04.2022</c:v>
                </c:pt>
                <c:pt idx="118">
                  <c:v>16.04.2022</c:v>
                </c:pt>
                <c:pt idx="119">
                  <c:v>17.04.2022</c:v>
                </c:pt>
                <c:pt idx="120">
                  <c:v>18.04.2022</c:v>
                </c:pt>
                <c:pt idx="121">
                  <c:v>19.04.2022</c:v>
                </c:pt>
                <c:pt idx="122">
                  <c:v>20.04.2022</c:v>
                </c:pt>
                <c:pt idx="123">
                  <c:v>21.04.2022</c:v>
                </c:pt>
                <c:pt idx="124">
                  <c:v>22.04.2022</c:v>
                </c:pt>
                <c:pt idx="125">
                  <c:v>23.04.2022</c:v>
                </c:pt>
                <c:pt idx="126">
                  <c:v>24.04.2022</c:v>
                </c:pt>
                <c:pt idx="127">
                  <c:v>25.04.2022</c:v>
                </c:pt>
                <c:pt idx="128">
                  <c:v>26.04.2022</c:v>
                </c:pt>
                <c:pt idx="129">
                  <c:v>27.04.2022</c:v>
                </c:pt>
                <c:pt idx="130">
                  <c:v>28.04.2022</c:v>
                </c:pt>
                <c:pt idx="131">
                  <c:v>29.04.2022</c:v>
                </c:pt>
                <c:pt idx="132">
                  <c:v>30.04.2022</c:v>
                </c:pt>
                <c:pt idx="133">
                  <c:v>01.05.2022</c:v>
                </c:pt>
                <c:pt idx="134">
                  <c:v>02.05.2022</c:v>
                </c:pt>
                <c:pt idx="135">
                  <c:v>03.05.2022</c:v>
                </c:pt>
                <c:pt idx="136">
                  <c:v>04.05.2022</c:v>
                </c:pt>
                <c:pt idx="137">
                  <c:v>05.05.2022</c:v>
                </c:pt>
                <c:pt idx="138">
                  <c:v>06.05.2022</c:v>
                </c:pt>
                <c:pt idx="139">
                  <c:v>07.05.2022</c:v>
                </c:pt>
                <c:pt idx="140">
                  <c:v>08.05.2022</c:v>
                </c:pt>
                <c:pt idx="141">
                  <c:v>09.05.2022</c:v>
                </c:pt>
                <c:pt idx="142">
                  <c:v>10.05.2022</c:v>
                </c:pt>
                <c:pt idx="143">
                  <c:v>11.05.2022</c:v>
                </c:pt>
                <c:pt idx="144">
                  <c:v>12.05.2022</c:v>
                </c:pt>
                <c:pt idx="145">
                  <c:v>13.05.2022</c:v>
                </c:pt>
                <c:pt idx="146">
                  <c:v>14.05.2022</c:v>
                </c:pt>
                <c:pt idx="147">
                  <c:v>15.05.2022</c:v>
                </c:pt>
                <c:pt idx="148">
                  <c:v>16.05.2022</c:v>
                </c:pt>
                <c:pt idx="149">
                  <c:v>17.05.2022</c:v>
                </c:pt>
                <c:pt idx="150">
                  <c:v>18.05.2022</c:v>
                </c:pt>
                <c:pt idx="151">
                  <c:v>19.05.2022</c:v>
                </c:pt>
                <c:pt idx="152">
                  <c:v>20.05.2022</c:v>
                </c:pt>
                <c:pt idx="153">
                  <c:v>21.05.2022</c:v>
                </c:pt>
                <c:pt idx="154">
                  <c:v>22.05.2022</c:v>
                </c:pt>
                <c:pt idx="155">
                  <c:v>23.05.2022</c:v>
                </c:pt>
                <c:pt idx="156">
                  <c:v>24.05.2022</c:v>
                </c:pt>
                <c:pt idx="157">
                  <c:v>25.05.2022</c:v>
                </c:pt>
                <c:pt idx="158">
                  <c:v>26.05.2022</c:v>
                </c:pt>
                <c:pt idx="159">
                  <c:v>27.05.2022</c:v>
                </c:pt>
                <c:pt idx="160">
                  <c:v>28.05.2022</c:v>
                </c:pt>
                <c:pt idx="161">
                  <c:v>29.05.2022</c:v>
                </c:pt>
                <c:pt idx="162">
                  <c:v>30.05.2022</c:v>
                </c:pt>
                <c:pt idx="163">
                  <c:v>31.05.2022</c:v>
                </c:pt>
                <c:pt idx="164">
                  <c:v>01.06.2022</c:v>
                </c:pt>
                <c:pt idx="165">
                  <c:v>02.06.2022</c:v>
                </c:pt>
                <c:pt idx="166">
                  <c:v>03.06.2022</c:v>
                </c:pt>
                <c:pt idx="167">
                  <c:v>04.06.2022</c:v>
                </c:pt>
                <c:pt idx="168">
                  <c:v>05.06.2022</c:v>
                </c:pt>
                <c:pt idx="169">
                  <c:v>06.06.2022</c:v>
                </c:pt>
                <c:pt idx="170">
                  <c:v>07.06.2022</c:v>
                </c:pt>
                <c:pt idx="171">
                  <c:v>08.06.2022</c:v>
                </c:pt>
                <c:pt idx="172">
                  <c:v>09.06.2022</c:v>
                </c:pt>
                <c:pt idx="173">
                  <c:v>10.06.2022</c:v>
                </c:pt>
                <c:pt idx="174">
                  <c:v>11.06.2022</c:v>
                </c:pt>
                <c:pt idx="175">
                  <c:v>12.06.2022</c:v>
                </c:pt>
                <c:pt idx="176">
                  <c:v>13.06.2022</c:v>
                </c:pt>
                <c:pt idx="177">
                  <c:v>14.06.2022</c:v>
                </c:pt>
                <c:pt idx="178">
                  <c:v>15.06.2022</c:v>
                </c:pt>
                <c:pt idx="179">
                  <c:v>16.06.2022</c:v>
                </c:pt>
                <c:pt idx="180">
                  <c:v>17.06.2022</c:v>
                </c:pt>
                <c:pt idx="181">
                  <c:v>18.06.2022</c:v>
                </c:pt>
                <c:pt idx="182">
                  <c:v>19.06.2022</c:v>
                </c:pt>
                <c:pt idx="183">
                  <c:v>20.06.2022</c:v>
                </c:pt>
                <c:pt idx="184">
                  <c:v>21.06.2022</c:v>
                </c:pt>
                <c:pt idx="185">
                  <c:v>22.06.2022</c:v>
                </c:pt>
                <c:pt idx="186">
                  <c:v>23.06.2022</c:v>
                </c:pt>
                <c:pt idx="187">
                  <c:v>24.06.2022</c:v>
                </c:pt>
                <c:pt idx="188">
                  <c:v>25.06.2022</c:v>
                </c:pt>
                <c:pt idx="189">
                  <c:v>26.06.2022</c:v>
                </c:pt>
                <c:pt idx="190">
                  <c:v>27.06.2022</c:v>
                </c:pt>
                <c:pt idx="191">
                  <c:v>28.06.2022</c:v>
                </c:pt>
                <c:pt idx="192">
                  <c:v>29.06.2022</c:v>
                </c:pt>
                <c:pt idx="193">
                  <c:v>30.06.2022</c:v>
                </c:pt>
                <c:pt idx="194">
                  <c:v>01.07.2022</c:v>
                </c:pt>
                <c:pt idx="195">
                  <c:v>02.07.2022</c:v>
                </c:pt>
                <c:pt idx="196">
                  <c:v>03.07.2022</c:v>
                </c:pt>
                <c:pt idx="197">
                  <c:v>04.07.2022</c:v>
                </c:pt>
                <c:pt idx="198">
                  <c:v>05.07.2022</c:v>
                </c:pt>
                <c:pt idx="199">
                  <c:v>06.07.2022</c:v>
                </c:pt>
                <c:pt idx="200">
                  <c:v>07.07.2022</c:v>
                </c:pt>
                <c:pt idx="201">
                  <c:v>08.07.2022</c:v>
                </c:pt>
                <c:pt idx="202">
                  <c:v>09.07.2022</c:v>
                </c:pt>
                <c:pt idx="203">
                  <c:v>10.07.2022</c:v>
                </c:pt>
                <c:pt idx="204">
                  <c:v>11.07.2022</c:v>
                </c:pt>
                <c:pt idx="205">
                  <c:v>12.07.2022</c:v>
                </c:pt>
                <c:pt idx="206">
                  <c:v>13.07.2022</c:v>
                </c:pt>
                <c:pt idx="207">
                  <c:v>14.07.2022</c:v>
                </c:pt>
                <c:pt idx="208">
                  <c:v>15.07.2022</c:v>
                </c:pt>
                <c:pt idx="209">
                  <c:v>16.07.2022</c:v>
                </c:pt>
                <c:pt idx="210">
                  <c:v>17.07.2022</c:v>
                </c:pt>
                <c:pt idx="211">
                  <c:v>18.07.2022</c:v>
                </c:pt>
                <c:pt idx="212">
                  <c:v>19.07.2022</c:v>
                </c:pt>
                <c:pt idx="213">
                  <c:v>20.07.2022</c:v>
                </c:pt>
                <c:pt idx="214">
                  <c:v>21.07.2022</c:v>
                </c:pt>
                <c:pt idx="215">
                  <c:v>22.07.2022</c:v>
                </c:pt>
                <c:pt idx="216">
                  <c:v>23.07.2022</c:v>
                </c:pt>
                <c:pt idx="217">
                  <c:v>24.07.2022</c:v>
                </c:pt>
                <c:pt idx="218">
                  <c:v>25.07.2022</c:v>
                </c:pt>
                <c:pt idx="219">
                  <c:v>26.07.2022</c:v>
                </c:pt>
                <c:pt idx="220">
                  <c:v>27.07.2022</c:v>
                </c:pt>
                <c:pt idx="221">
                  <c:v>28.07.2022</c:v>
                </c:pt>
                <c:pt idx="222">
                  <c:v>29.07.2022</c:v>
                </c:pt>
                <c:pt idx="223">
                  <c:v>30.07.2022</c:v>
                </c:pt>
                <c:pt idx="224">
                  <c:v>31.07.2022</c:v>
                </c:pt>
                <c:pt idx="225">
                  <c:v>01.08.2022</c:v>
                </c:pt>
                <c:pt idx="226">
                  <c:v>02.08.2022</c:v>
                </c:pt>
                <c:pt idx="227">
                  <c:v>03.08.2022</c:v>
                </c:pt>
                <c:pt idx="228">
                  <c:v>04.08.2022</c:v>
                </c:pt>
                <c:pt idx="229">
                  <c:v>05.08.2022</c:v>
                </c:pt>
                <c:pt idx="230">
                  <c:v>06.08.2022</c:v>
                </c:pt>
                <c:pt idx="231">
                  <c:v>07.08.2022</c:v>
                </c:pt>
                <c:pt idx="232">
                  <c:v>08.08.2022</c:v>
                </c:pt>
                <c:pt idx="233">
                  <c:v>09.08.2022</c:v>
                </c:pt>
                <c:pt idx="234">
                  <c:v>10.08.2022</c:v>
                </c:pt>
                <c:pt idx="235">
                  <c:v>11.08.2022</c:v>
                </c:pt>
                <c:pt idx="236">
                  <c:v>12.08.2022</c:v>
                </c:pt>
                <c:pt idx="237">
                  <c:v>13.08.2022</c:v>
                </c:pt>
                <c:pt idx="238">
                  <c:v>14.08.2022</c:v>
                </c:pt>
                <c:pt idx="239">
                  <c:v>15.08.2022</c:v>
                </c:pt>
                <c:pt idx="240">
                  <c:v>16.08.2022</c:v>
                </c:pt>
                <c:pt idx="241">
                  <c:v>17.08.2022</c:v>
                </c:pt>
                <c:pt idx="242">
                  <c:v>18.08.2022</c:v>
                </c:pt>
                <c:pt idx="243">
                  <c:v>19.08.2022</c:v>
                </c:pt>
                <c:pt idx="244">
                  <c:v>20.08.2022</c:v>
                </c:pt>
                <c:pt idx="245">
                  <c:v>21.08.2022</c:v>
                </c:pt>
                <c:pt idx="246">
                  <c:v>22.08.2022</c:v>
                </c:pt>
                <c:pt idx="247">
                  <c:v>23.08.2022</c:v>
                </c:pt>
                <c:pt idx="248">
                  <c:v>24.08.2022</c:v>
                </c:pt>
                <c:pt idx="249">
                  <c:v>25.08.2022</c:v>
                </c:pt>
                <c:pt idx="250">
                  <c:v>26.08.2022</c:v>
                </c:pt>
                <c:pt idx="251">
                  <c:v>27.08.2022</c:v>
                </c:pt>
                <c:pt idx="252">
                  <c:v>28.08.2022</c:v>
                </c:pt>
                <c:pt idx="253">
                  <c:v>29.08.2022</c:v>
                </c:pt>
                <c:pt idx="254">
                  <c:v>30.08.2022</c:v>
                </c:pt>
                <c:pt idx="255">
                  <c:v>31.08.2022</c:v>
                </c:pt>
                <c:pt idx="256">
                  <c:v>01.09.2022</c:v>
                </c:pt>
                <c:pt idx="257">
                  <c:v>02.09.2022</c:v>
                </c:pt>
                <c:pt idx="258">
                  <c:v>03.09.2022</c:v>
                </c:pt>
                <c:pt idx="259">
                  <c:v>04.09.2022</c:v>
                </c:pt>
                <c:pt idx="260">
                  <c:v>05.09.2022</c:v>
                </c:pt>
                <c:pt idx="261">
                  <c:v>06.09.2022</c:v>
                </c:pt>
                <c:pt idx="262">
                  <c:v>07.09.2022</c:v>
                </c:pt>
                <c:pt idx="263">
                  <c:v>08.09.2022</c:v>
                </c:pt>
                <c:pt idx="264">
                  <c:v>09.09.2022</c:v>
                </c:pt>
                <c:pt idx="265">
                  <c:v>10.09.2022</c:v>
                </c:pt>
                <c:pt idx="266">
                  <c:v>11.09.2022</c:v>
                </c:pt>
                <c:pt idx="267">
                  <c:v>12.09.2022</c:v>
                </c:pt>
                <c:pt idx="268">
                  <c:v>13.09.2022</c:v>
                </c:pt>
                <c:pt idx="269">
                  <c:v>14.09.2022</c:v>
                </c:pt>
                <c:pt idx="270">
                  <c:v>15.09.2022</c:v>
                </c:pt>
                <c:pt idx="271">
                  <c:v>16.09.2022</c:v>
                </c:pt>
                <c:pt idx="272">
                  <c:v>17.09.2022</c:v>
                </c:pt>
                <c:pt idx="273">
                  <c:v>18.09.2022</c:v>
                </c:pt>
                <c:pt idx="274">
                  <c:v>19.09.2022</c:v>
                </c:pt>
                <c:pt idx="275">
                  <c:v>20.09.2022</c:v>
                </c:pt>
                <c:pt idx="276">
                  <c:v>21.09.2022</c:v>
                </c:pt>
                <c:pt idx="277">
                  <c:v>22.09.2022</c:v>
                </c:pt>
                <c:pt idx="278">
                  <c:v>23.09.2022</c:v>
                </c:pt>
                <c:pt idx="279">
                  <c:v>24.09.2022</c:v>
                </c:pt>
                <c:pt idx="280">
                  <c:v>25.09.2022</c:v>
                </c:pt>
                <c:pt idx="281">
                  <c:v>26.09.2022</c:v>
                </c:pt>
                <c:pt idx="282">
                  <c:v>27.09.2022</c:v>
                </c:pt>
                <c:pt idx="283">
                  <c:v>28.09.2022</c:v>
                </c:pt>
                <c:pt idx="284">
                  <c:v>29.09.2022</c:v>
                </c:pt>
                <c:pt idx="285">
                  <c:v>30.09.2022</c:v>
                </c:pt>
                <c:pt idx="286">
                  <c:v>01.10.2022</c:v>
                </c:pt>
                <c:pt idx="287">
                  <c:v>02.10.2022</c:v>
                </c:pt>
                <c:pt idx="288">
                  <c:v>03.10.2022</c:v>
                </c:pt>
                <c:pt idx="289">
                  <c:v>04.10.2022</c:v>
                </c:pt>
                <c:pt idx="290">
                  <c:v>05.10.2022</c:v>
                </c:pt>
                <c:pt idx="291">
                  <c:v>06.10.2022</c:v>
                </c:pt>
                <c:pt idx="292">
                  <c:v>07.10.2022</c:v>
                </c:pt>
                <c:pt idx="293">
                  <c:v>08.10.2022</c:v>
                </c:pt>
                <c:pt idx="294">
                  <c:v>09.10.2022</c:v>
                </c:pt>
                <c:pt idx="295">
                  <c:v>10.10.2022</c:v>
                </c:pt>
                <c:pt idx="296">
                  <c:v>11.10.2022</c:v>
                </c:pt>
                <c:pt idx="297">
                  <c:v>12.10.2022</c:v>
                </c:pt>
                <c:pt idx="298">
                  <c:v>13.10.2022</c:v>
                </c:pt>
                <c:pt idx="299">
                  <c:v>14.10.2022</c:v>
                </c:pt>
                <c:pt idx="300">
                  <c:v>15.10.2022</c:v>
                </c:pt>
                <c:pt idx="301">
                  <c:v>16.10.2022</c:v>
                </c:pt>
                <c:pt idx="302">
                  <c:v>17.10.2022</c:v>
                </c:pt>
                <c:pt idx="303">
                  <c:v>18.10.2022</c:v>
                </c:pt>
                <c:pt idx="304">
                  <c:v>19.10.2022</c:v>
                </c:pt>
                <c:pt idx="305">
                  <c:v>20.10.2022</c:v>
                </c:pt>
                <c:pt idx="306">
                  <c:v>21.10.2022</c:v>
                </c:pt>
                <c:pt idx="307">
                  <c:v>22.10.2022</c:v>
                </c:pt>
                <c:pt idx="308">
                  <c:v>23.10.2022</c:v>
                </c:pt>
                <c:pt idx="309">
                  <c:v>24.10.2022</c:v>
                </c:pt>
                <c:pt idx="310">
                  <c:v>25.10.2022</c:v>
                </c:pt>
                <c:pt idx="311">
                  <c:v>26.10.2022</c:v>
                </c:pt>
                <c:pt idx="312">
                  <c:v>27.10.2022</c:v>
                </c:pt>
                <c:pt idx="313">
                  <c:v>28.10.2022</c:v>
                </c:pt>
                <c:pt idx="314">
                  <c:v>29.10.2022</c:v>
                </c:pt>
                <c:pt idx="315">
                  <c:v>30.10.2022</c:v>
                </c:pt>
                <c:pt idx="316">
                  <c:v>31.10.2022</c:v>
                </c:pt>
                <c:pt idx="317">
                  <c:v>01.11.2022</c:v>
                </c:pt>
                <c:pt idx="318">
                  <c:v>02.11.2022</c:v>
                </c:pt>
                <c:pt idx="319">
                  <c:v>03.11.2022</c:v>
                </c:pt>
                <c:pt idx="320">
                  <c:v>04.11.2022</c:v>
                </c:pt>
                <c:pt idx="321">
                  <c:v>05.11.2022</c:v>
                </c:pt>
                <c:pt idx="322">
                  <c:v>06.11.2022</c:v>
                </c:pt>
                <c:pt idx="323">
                  <c:v>07.11.2022</c:v>
                </c:pt>
                <c:pt idx="324">
                  <c:v>08.11.2022</c:v>
                </c:pt>
                <c:pt idx="325">
                  <c:v>09.11.2022</c:v>
                </c:pt>
                <c:pt idx="326">
                  <c:v>10.11.2022</c:v>
                </c:pt>
                <c:pt idx="327">
                  <c:v>11.11.2022</c:v>
                </c:pt>
                <c:pt idx="328">
                  <c:v>12.11.2022</c:v>
                </c:pt>
                <c:pt idx="329">
                  <c:v>13.11.2022</c:v>
                </c:pt>
                <c:pt idx="330">
                  <c:v>14.11.2022</c:v>
                </c:pt>
                <c:pt idx="331">
                  <c:v>15.11.2022</c:v>
                </c:pt>
                <c:pt idx="332">
                  <c:v>16.11.2022</c:v>
                </c:pt>
                <c:pt idx="333">
                  <c:v>17.11.2022</c:v>
                </c:pt>
                <c:pt idx="334">
                  <c:v>18.11.2022</c:v>
                </c:pt>
                <c:pt idx="335">
                  <c:v>19.11.2022</c:v>
                </c:pt>
                <c:pt idx="336">
                  <c:v>20.11.2022</c:v>
                </c:pt>
                <c:pt idx="337">
                  <c:v>21.11.2022</c:v>
                </c:pt>
                <c:pt idx="338">
                  <c:v>22.11.2022</c:v>
                </c:pt>
                <c:pt idx="339">
                  <c:v>23.11.2022</c:v>
                </c:pt>
                <c:pt idx="340">
                  <c:v>24.11.2022</c:v>
                </c:pt>
                <c:pt idx="341">
                  <c:v>25.11.2022</c:v>
                </c:pt>
                <c:pt idx="342">
                  <c:v>26.11.2022</c:v>
                </c:pt>
                <c:pt idx="343">
                  <c:v>27.11.2022</c:v>
                </c:pt>
                <c:pt idx="344">
                  <c:v>28.11.2022</c:v>
                </c:pt>
                <c:pt idx="345">
                  <c:v>29.11.2022</c:v>
                </c:pt>
                <c:pt idx="346">
                  <c:v>30.11.2022</c:v>
                </c:pt>
                <c:pt idx="347">
                  <c:v>01.12.2022</c:v>
                </c:pt>
                <c:pt idx="348">
                  <c:v>02.12.2022</c:v>
                </c:pt>
                <c:pt idx="349">
                  <c:v>03.12.2022</c:v>
                </c:pt>
                <c:pt idx="350">
                  <c:v>04.12.2022</c:v>
                </c:pt>
                <c:pt idx="351">
                  <c:v>05.12.2022</c:v>
                </c:pt>
                <c:pt idx="352">
                  <c:v>06.12.2022</c:v>
                </c:pt>
                <c:pt idx="353">
                  <c:v>07.12.2022</c:v>
                </c:pt>
                <c:pt idx="354">
                  <c:v>08.12.2022</c:v>
                </c:pt>
                <c:pt idx="355">
                  <c:v>09.12.2022</c:v>
                </c:pt>
                <c:pt idx="356">
                  <c:v>10.12.2022</c:v>
                </c:pt>
                <c:pt idx="357">
                  <c:v>11.12.2022</c:v>
                </c:pt>
                <c:pt idx="358">
                  <c:v>12.12.2022</c:v>
                </c:pt>
                <c:pt idx="359">
                  <c:v>13.12.2022</c:v>
                </c:pt>
                <c:pt idx="360">
                  <c:v>14.12.2022</c:v>
                </c:pt>
                <c:pt idx="361">
                  <c:v>15.12.2022</c:v>
                </c:pt>
                <c:pt idx="362">
                  <c:v>16.12.2022</c:v>
                </c:pt>
                <c:pt idx="363">
                  <c:v>17.12.2022</c:v>
                </c:pt>
                <c:pt idx="364">
                  <c:v>18.12.2022</c:v>
                </c:pt>
                <c:pt idx="365">
                  <c:v>19.12.2022</c:v>
                </c:pt>
                <c:pt idx="366">
                  <c:v>20.12.2022</c:v>
                </c:pt>
                <c:pt idx="367">
                  <c:v>21.12.2022</c:v>
                </c:pt>
                <c:pt idx="368">
                  <c:v>22.12.2022</c:v>
                </c:pt>
                <c:pt idx="369">
                  <c:v>23.12.2022</c:v>
                </c:pt>
                <c:pt idx="370">
                  <c:v>24.12.2022</c:v>
                </c:pt>
                <c:pt idx="371">
                  <c:v>25.12.2022</c:v>
                </c:pt>
                <c:pt idx="372">
                  <c:v>26.12.2022</c:v>
                </c:pt>
                <c:pt idx="373">
                  <c:v>27.12.2022</c:v>
                </c:pt>
                <c:pt idx="374">
                  <c:v>28.12.2022</c:v>
                </c:pt>
                <c:pt idx="375">
                  <c:v>29.12.2022</c:v>
                </c:pt>
                <c:pt idx="376">
                  <c:v>30.12.2022</c:v>
                </c:pt>
                <c:pt idx="377">
                  <c:v>31.12.2022</c:v>
                </c:pt>
                <c:pt idx="378">
                  <c:v>01.01.2023</c:v>
                </c:pt>
                <c:pt idx="379">
                  <c:v>02.01.2023</c:v>
                </c:pt>
                <c:pt idx="380">
                  <c:v>03.01.2023</c:v>
                </c:pt>
                <c:pt idx="381">
                  <c:v>04.01.2023</c:v>
                </c:pt>
                <c:pt idx="382">
                  <c:v>05.01.2023</c:v>
                </c:pt>
                <c:pt idx="383">
                  <c:v>06.01.2023</c:v>
                </c:pt>
                <c:pt idx="384">
                  <c:v>07.01.2023</c:v>
                </c:pt>
                <c:pt idx="385">
                  <c:v>08.01.2023</c:v>
                </c:pt>
                <c:pt idx="386">
                  <c:v>09.01.2023</c:v>
                </c:pt>
                <c:pt idx="387">
                  <c:v>10.01.2023</c:v>
                </c:pt>
                <c:pt idx="388">
                  <c:v>11.01.2023</c:v>
                </c:pt>
                <c:pt idx="389">
                  <c:v>12.01.2023</c:v>
                </c:pt>
                <c:pt idx="390">
                  <c:v>13.01.2023</c:v>
                </c:pt>
                <c:pt idx="391">
                  <c:v>14.01.2023</c:v>
                </c:pt>
                <c:pt idx="392">
                  <c:v>15.01.2023</c:v>
                </c:pt>
                <c:pt idx="393">
                  <c:v>16.01.2023</c:v>
                </c:pt>
                <c:pt idx="394">
                  <c:v>17.01.2023</c:v>
                </c:pt>
                <c:pt idx="395">
                  <c:v>18.01.2023</c:v>
                </c:pt>
                <c:pt idx="396">
                  <c:v>19.01.2023</c:v>
                </c:pt>
                <c:pt idx="397">
                  <c:v>20.01.2023</c:v>
                </c:pt>
                <c:pt idx="398">
                  <c:v>21.01.2023</c:v>
                </c:pt>
                <c:pt idx="399">
                  <c:v>22.01.2023</c:v>
                </c:pt>
                <c:pt idx="400">
                  <c:v>23.01.2023</c:v>
                </c:pt>
                <c:pt idx="401">
                  <c:v>24.01.2023</c:v>
                </c:pt>
                <c:pt idx="402">
                  <c:v>25.01.2023</c:v>
                </c:pt>
                <c:pt idx="403">
                  <c:v>26.01.2023</c:v>
                </c:pt>
                <c:pt idx="404">
                  <c:v>27.01.2023</c:v>
                </c:pt>
                <c:pt idx="405">
                  <c:v>28.01.2023</c:v>
                </c:pt>
                <c:pt idx="406">
                  <c:v>29.01.2023</c:v>
                </c:pt>
                <c:pt idx="407">
                  <c:v>30.01.2023</c:v>
                </c:pt>
                <c:pt idx="408">
                  <c:v>31.01.2023</c:v>
                </c:pt>
                <c:pt idx="409">
                  <c:v>01.02.2023</c:v>
                </c:pt>
                <c:pt idx="410">
                  <c:v>02.02.2023</c:v>
                </c:pt>
                <c:pt idx="411">
                  <c:v>03.02.2023</c:v>
                </c:pt>
                <c:pt idx="412">
                  <c:v>04.02.2023</c:v>
                </c:pt>
                <c:pt idx="413">
                  <c:v>05.02.2023</c:v>
                </c:pt>
                <c:pt idx="414">
                  <c:v>06.02.2023</c:v>
                </c:pt>
                <c:pt idx="415">
                  <c:v>07.02.2023</c:v>
                </c:pt>
                <c:pt idx="416">
                  <c:v>08.02.2023</c:v>
                </c:pt>
                <c:pt idx="417">
                  <c:v>09.02.2023</c:v>
                </c:pt>
                <c:pt idx="418">
                  <c:v>10.02.2023</c:v>
                </c:pt>
                <c:pt idx="419">
                  <c:v>11.02.2023</c:v>
                </c:pt>
                <c:pt idx="420">
                  <c:v>12.02.2023</c:v>
                </c:pt>
                <c:pt idx="421">
                  <c:v>13.02.2023</c:v>
                </c:pt>
                <c:pt idx="422">
                  <c:v>14.02.2023</c:v>
                </c:pt>
                <c:pt idx="423">
                  <c:v>15.02.2023</c:v>
                </c:pt>
                <c:pt idx="424">
                  <c:v>16.02.2023</c:v>
                </c:pt>
                <c:pt idx="425">
                  <c:v>17.02.2023</c:v>
                </c:pt>
                <c:pt idx="426">
                  <c:v>18.02.2023</c:v>
                </c:pt>
                <c:pt idx="427">
                  <c:v>19.02.2023</c:v>
                </c:pt>
                <c:pt idx="428">
                  <c:v>20.02.2023</c:v>
                </c:pt>
                <c:pt idx="429">
                  <c:v>21.02.2023</c:v>
                </c:pt>
                <c:pt idx="430">
                  <c:v>22.02.2023</c:v>
                </c:pt>
                <c:pt idx="431">
                  <c:v>23.02.2023</c:v>
                </c:pt>
                <c:pt idx="432">
                  <c:v>24.02.2023</c:v>
                </c:pt>
                <c:pt idx="433">
                  <c:v>25.02.2023</c:v>
                </c:pt>
                <c:pt idx="434">
                  <c:v>26.02.2023</c:v>
                </c:pt>
                <c:pt idx="435">
                  <c:v>27.02.2023</c:v>
                </c:pt>
                <c:pt idx="436">
                  <c:v>28.02.2023</c:v>
                </c:pt>
                <c:pt idx="437">
                  <c:v>01.03.2023</c:v>
                </c:pt>
                <c:pt idx="438">
                  <c:v>02.03.2023</c:v>
                </c:pt>
                <c:pt idx="439">
                  <c:v>03.03.2023</c:v>
                </c:pt>
                <c:pt idx="440">
                  <c:v>04.03.2023</c:v>
                </c:pt>
                <c:pt idx="441">
                  <c:v>05.03.2023</c:v>
                </c:pt>
                <c:pt idx="442">
                  <c:v>06.03.2023</c:v>
                </c:pt>
                <c:pt idx="443">
                  <c:v>07.03.2023</c:v>
                </c:pt>
                <c:pt idx="444">
                  <c:v>08.03.2023</c:v>
                </c:pt>
                <c:pt idx="445">
                  <c:v>09.03.2023</c:v>
                </c:pt>
                <c:pt idx="446">
                  <c:v>10.03.2023</c:v>
                </c:pt>
                <c:pt idx="447">
                  <c:v>11.03.2023</c:v>
                </c:pt>
                <c:pt idx="448">
                  <c:v>12.03.2023</c:v>
                </c:pt>
                <c:pt idx="449">
                  <c:v>13.03.2023</c:v>
                </c:pt>
                <c:pt idx="450">
                  <c:v>14.03.2023</c:v>
                </c:pt>
                <c:pt idx="451">
                  <c:v>15.03.2023</c:v>
                </c:pt>
                <c:pt idx="452">
                  <c:v>16.03.2023</c:v>
                </c:pt>
                <c:pt idx="453">
                  <c:v>17.03.2023</c:v>
                </c:pt>
                <c:pt idx="454">
                  <c:v>18.03.2023</c:v>
                </c:pt>
                <c:pt idx="455">
                  <c:v>19.03.2023</c:v>
                </c:pt>
                <c:pt idx="456">
                  <c:v>20.03.2023</c:v>
                </c:pt>
                <c:pt idx="457">
                  <c:v>21.03.2023</c:v>
                </c:pt>
                <c:pt idx="458">
                  <c:v>22.03.2023</c:v>
                </c:pt>
                <c:pt idx="459">
                  <c:v>23.03.2023</c:v>
                </c:pt>
                <c:pt idx="460">
                  <c:v>24.03.2023</c:v>
                </c:pt>
                <c:pt idx="461">
                  <c:v>25.03.2023</c:v>
                </c:pt>
                <c:pt idx="462">
                  <c:v>26.03.2023</c:v>
                </c:pt>
                <c:pt idx="463">
                  <c:v>27.03.2023</c:v>
                </c:pt>
                <c:pt idx="464">
                  <c:v>28.03.2023</c:v>
                </c:pt>
                <c:pt idx="465">
                  <c:v>29.03.2023</c:v>
                </c:pt>
                <c:pt idx="466">
                  <c:v>30.03.2023</c:v>
                </c:pt>
                <c:pt idx="467">
                  <c:v>31.03.2023</c:v>
                </c:pt>
                <c:pt idx="468">
                  <c:v>01.04.2023</c:v>
                </c:pt>
                <c:pt idx="469">
                  <c:v>02.04.2023</c:v>
                </c:pt>
                <c:pt idx="470">
                  <c:v>03.04.2023</c:v>
                </c:pt>
                <c:pt idx="471">
                  <c:v>04.04.2023</c:v>
                </c:pt>
                <c:pt idx="472">
                  <c:v>05.04.2023</c:v>
                </c:pt>
                <c:pt idx="473">
                  <c:v>06.04.2023</c:v>
                </c:pt>
                <c:pt idx="474">
                  <c:v>07.04.2023</c:v>
                </c:pt>
                <c:pt idx="475">
                  <c:v>08.04.2023</c:v>
                </c:pt>
                <c:pt idx="476">
                  <c:v>09.04.2023</c:v>
                </c:pt>
                <c:pt idx="477">
                  <c:v>10.04.2023</c:v>
                </c:pt>
                <c:pt idx="478">
                  <c:v>11.04.2023</c:v>
                </c:pt>
                <c:pt idx="479">
                  <c:v>12.04.2023</c:v>
                </c:pt>
                <c:pt idx="480">
                  <c:v>13.04.2023</c:v>
                </c:pt>
                <c:pt idx="481">
                  <c:v>14.04.2023</c:v>
                </c:pt>
                <c:pt idx="482">
                  <c:v>15.04.2023</c:v>
                </c:pt>
                <c:pt idx="483">
                  <c:v>16.04.2023</c:v>
                </c:pt>
                <c:pt idx="484">
                  <c:v>17.04.2023</c:v>
                </c:pt>
                <c:pt idx="485">
                  <c:v>18.04.2023</c:v>
                </c:pt>
                <c:pt idx="486">
                  <c:v>19.04.2023</c:v>
                </c:pt>
                <c:pt idx="487">
                  <c:v>20.04.2023</c:v>
                </c:pt>
                <c:pt idx="488">
                  <c:v>21.04.2023</c:v>
                </c:pt>
                <c:pt idx="489">
                  <c:v>22.04.2023</c:v>
                </c:pt>
                <c:pt idx="490">
                  <c:v>23.04.2023</c:v>
                </c:pt>
                <c:pt idx="491">
                  <c:v>24.04.2023</c:v>
                </c:pt>
                <c:pt idx="492">
                  <c:v>25.04.2023</c:v>
                </c:pt>
                <c:pt idx="493">
                  <c:v>26.04.2023</c:v>
                </c:pt>
                <c:pt idx="494">
                  <c:v>27.04.2023</c:v>
                </c:pt>
                <c:pt idx="495">
                  <c:v>28.04.2023</c:v>
                </c:pt>
                <c:pt idx="496">
                  <c:v>29.04.2023</c:v>
                </c:pt>
                <c:pt idx="497">
                  <c:v>30.04.2023</c:v>
                </c:pt>
                <c:pt idx="498">
                  <c:v>01.05.2023</c:v>
                </c:pt>
                <c:pt idx="499">
                  <c:v>02.05.2023</c:v>
                </c:pt>
                <c:pt idx="500">
                  <c:v>03.05.2023</c:v>
                </c:pt>
                <c:pt idx="501">
                  <c:v>04.05.2023</c:v>
                </c:pt>
                <c:pt idx="502">
                  <c:v>05.05.2023</c:v>
                </c:pt>
                <c:pt idx="503">
                  <c:v>06.05.2023</c:v>
                </c:pt>
                <c:pt idx="504">
                  <c:v>07.05.2023</c:v>
                </c:pt>
                <c:pt idx="505">
                  <c:v>08.05.2023</c:v>
                </c:pt>
                <c:pt idx="506">
                  <c:v>09.05.2023</c:v>
                </c:pt>
                <c:pt idx="507">
                  <c:v>10.05.2023</c:v>
                </c:pt>
                <c:pt idx="508">
                  <c:v>11.05.2023</c:v>
                </c:pt>
                <c:pt idx="509">
                  <c:v>12.05.2023</c:v>
                </c:pt>
                <c:pt idx="510">
                  <c:v>13.05.2023</c:v>
                </c:pt>
                <c:pt idx="511">
                  <c:v>14.05.2023</c:v>
                </c:pt>
                <c:pt idx="512">
                  <c:v>15.05.2023</c:v>
                </c:pt>
                <c:pt idx="513">
                  <c:v>16.05.2023</c:v>
                </c:pt>
                <c:pt idx="514">
                  <c:v>17.05.2023</c:v>
                </c:pt>
                <c:pt idx="515">
                  <c:v>18.05.2023</c:v>
                </c:pt>
                <c:pt idx="516">
                  <c:v>19.05.2023</c:v>
                </c:pt>
                <c:pt idx="517">
                  <c:v>20.05.2023</c:v>
                </c:pt>
                <c:pt idx="518">
                  <c:v>21.05.2023</c:v>
                </c:pt>
                <c:pt idx="519">
                  <c:v>22.05.2023</c:v>
                </c:pt>
                <c:pt idx="520">
                  <c:v>23.05.2023</c:v>
                </c:pt>
                <c:pt idx="521">
                  <c:v>24.05.2023</c:v>
                </c:pt>
                <c:pt idx="522">
                  <c:v>25.05.2023</c:v>
                </c:pt>
                <c:pt idx="523">
                  <c:v>26.05.2023</c:v>
                </c:pt>
                <c:pt idx="524">
                  <c:v>27.05.2023</c:v>
                </c:pt>
                <c:pt idx="525">
                  <c:v>28.05.2023</c:v>
                </c:pt>
                <c:pt idx="526">
                  <c:v>29.05.2023</c:v>
                </c:pt>
                <c:pt idx="527">
                  <c:v>30.05.2023</c:v>
                </c:pt>
                <c:pt idx="528">
                  <c:v>31.05.2023</c:v>
                </c:pt>
                <c:pt idx="529">
                  <c:v>01.06.2023</c:v>
                </c:pt>
                <c:pt idx="530">
                  <c:v>02.06.2023</c:v>
                </c:pt>
                <c:pt idx="531">
                  <c:v>03.06.2023</c:v>
                </c:pt>
                <c:pt idx="532">
                  <c:v>04.06.2023</c:v>
                </c:pt>
                <c:pt idx="533">
                  <c:v>05.06.2023</c:v>
                </c:pt>
                <c:pt idx="534">
                  <c:v>06.06.2023</c:v>
                </c:pt>
                <c:pt idx="535">
                  <c:v>07.06.2023</c:v>
                </c:pt>
                <c:pt idx="536">
                  <c:v>08.06.2023</c:v>
                </c:pt>
                <c:pt idx="537">
                  <c:v>09.06.2023</c:v>
                </c:pt>
                <c:pt idx="538">
                  <c:v>10.06.2023</c:v>
                </c:pt>
                <c:pt idx="539">
                  <c:v>11.06.2023</c:v>
                </c:pt>
                <c:pt idx="540">
                  <c:v>12.06.2023</c:v>
                </c:pt>
                <c:pt idx="541">
                  <c:v>13.06.2023</c:v>
                </c:pt>
                <c:pt idx="542">
                  <c:v>14.06.2023</c:v>
                </c:pt>
                <c:pt idx="543">
                  <c:v>15.06.2023</c:v>
                </c:pt>
                <c:pt idx="544">
                  <c:v>16.06.2023</c:v>
                </c:pt>
                <c:pt idx="545">
                  <c:v>17.06.2023</c:v>
                </c:pt>
                <c:pt idx="546">
                  <c:v>18.06.2023</c:v>
                </c:pt>
                <c:pt idx="547">
                  <c:v>19.06.2023</c:v>
                </c:pt>
                <c:pt idx="548">
                  <c:v>20.06.2023</c:v>
                </c:pt>
                <c:pt idx="549">
                  <c:v>21.06.2023</c:v>
                </c:pt>
                <c:pt idx="550">
                  <c:v>22.06.2023</c:v>
                </c:pt>
                <c:pt idx="551">
                  <c:v>23.06.2023</c:v>
                </c:pt>
                <c:pt idx="552">
                  <c:v>24.06.2023</c:v>
                </c:pt>
                <c:pt idx="553">
                  <c:v>25.06.2023</c:v>
                </c:pt>
                <c:pt idx="554">
                  <c:v>26.06.2023</c:v>
                </c:pt>
                <c:pt idx="555">
                  <c:v>27.06.2023</c:v>
                </c:pt>
                <c:pt idx="556">
                  <c:v>28.06.2023</c:v>
                </c:pt>
                <c:pt idx="557">
                  <c:v>29.06.2023</c:v>
                </c:pt>
                <c:pt idx="558">
                  <c:v>30.06.2023</c:v>
                </c:pt>
                <c:pt idx="559">
                  <c:v>01.07.2023</c:v>
                </c:pt>
                <c:pt idx="560">
                  <c:v>02.07.2023</c:v>
                </c:pt>
                <c:pt idx="561">
                  <c:v>03.07.2023</c:v>
                </c:pt>
                <c:pt idx="562">
                  <c:v>04.07.2023</c:v>
                </c:pt>
                <c:pt idx="563">
                  <c:v>05.07.2023</c:v>
                </c:pt>
                <c:pt idx="564">
                  <c:v>06.07.2023</c:v>
                </c:pt>
                <c:pt idx="565">
                  <c:v>07.07.2023</c:v>
                </c:pt>
                <c:pt idx="566">
                  <c:v>08.07.2023</c:v>
                </c:pt>
                <c:pt idx="567">
                  <c:v>09.07.2023</c:v>
                </c:pt>
                <c:pt idx="568">
                  <c:v>10.07.2023</c:v>
                </c:pt>
                <c:pt idx="569">
                  <c:v>11.07.2023</c:v>
                </c:pt>
                <c:pt idx="570">
                  <c:v>12.07.2023</c:v>
                </c:pt>
                <c:pt idx="571">
                  <c:v>13.07.2023</c:v>
                </c:pt>
                <c:pt idx="572">
                  <c:v>14.07.2023</c:v>
                </c:pt>
                <c:pt idx="573">
                  <c:v>15.07.2023</c:v>
                </c:pt>
                <c:pt idx="574">
                  <c:v>16.07.2023</c:v>
                </c:pt>
                <c:pt idx="575">
                  <c:v>17.07.2023</c:v>
                </c:pt>
                <c:pt idx="576">
                  <c:v>18.07.2023</c:v>
                </c:pt>
                <c:pt idx="577">
                  <c:v>19.07.2023</c:v>
                </c:pt>
                <c:pt idx="578">
                  <c:v>20.07.2023</c:v>
                </c:pt>
                <c:pt idx="579">
                  <c:v>21.07.2023</c:v>
                </c:pt>
                <c:pt idx="580">
                  <c:v>22.07.2023</c:v>
                </c:pt>
                <c:pt idx="581">
                  <c:v>23.07.2023</c:v>
                </c:pt>
                <c:pt idx="582">
                  <c:v>24.07.2023</c:v>
                </c:pt>
                <c:pt idx="583">
                  <c:v>25.07.2023</c:v>
                </c:pt>
                <c:pt idx="584">
                  <c:v>26.07.2023</c:v>
                </c:pt>
                <c:pt idx="585">
                  <c:v>27.07.2023</c:v>
                </c:pt>
                <c:pt idx="586">
                  <c:v>28.07.2023</c:v>
                </c:pt>
                <c:pt idx="587">
                  <c:v>29.07.2023</c:v>
                </c:pt>
                <c:pt idx="588">
                  <c:v>30.07.2023</c:v>
                </c:pt>
                <c:pt idx="589">
                  <c:v>31.07.2023</c:v>
                </c:pt>
                <c:pt idx="590">
                  <c:v>01.08.2023</c:v>
                </c:pt>
                <c:pt idx="591">
                  <c:v>02.08.2023</c:v>
                </c:pt>
                <c:pt idx="592">
                  <c:v>03.08.2023</c:v>
                </c:pt>
                <c:pt idx="593">
                  <c:v>04.08.2023</c:v>
                </c:pt>
                <c:pt idx="594">
                  <c:v>05.08.2023</c:v>
                </c:pt>
                <c:pt idx="595">
                  <c:v>06.08.2023</c:v>
                </c:pt>
                <c:pt idx="596">
                  <c:v>07.08.2023</c:v>
                </c:pt>
                <c:pt idx="597">
                  <c:v>08.08.2023</c:v>
                </c:pt>
                <c:pt idx="598">
                  <c:v>09.08.2023</c:v>
                </c:pt>
                <c:pt idx="599">
                  <c:v>10.08.2023</c:v>
                </c:pt>
                <c:pt idx="600">
                  <c:v>11.08.2023</c:v>
                </c:pt>
                <c:pt idx="601">
                  <c:v>12.08.2023</c:v>
                </c:pt>
                <c:pt idx="602">
                  <c:v>13.08.2023</c:v>
                </c:pt>
                <c:pt idx="603">
                  <c:v>14.08.2023</c:v>
                </c:pt>
                <c:pt idx="604">
                  <c:v>15.08.2023</c:v>
                </c:pt>
                <c:pt idx="605">
                  <c:v>16.08.2023</c:v>
                </c:pt>
                <c:pt idx="606">
                  <c:v>17.08.2023</c:v>
                </c:pt>
                <c:pt idx="607">
                  <c:v>18.08.2023</c:v>
                </c:pt>
                <c:pt idx="608">
                  <c:v>19.08.2023</c:v>
                </c:pt>
                <c:pt idx="609">
                  <c:v>20.08.2023</c:v>
                </c:pt>
                <c:pt idx="610">
                  <c:v>21.08.2023</c:v>
                </c:pt>
                <c:pt idx="611">
                  <c:v>22.08.2023</c:v>
                </c:pt>
                <c:pt idx="612">
                  <c:v>23.08.2023</c:v>
                </c:pt>
                <c:pt idx="613">
                  <c:v>24.08.2023</c:v>
                </c:pt>
                <c:pt idx="614">
                  <c:v>25.08.2023</c:v>
                </c:pt>
                <c:pt idx="615">
                  <c:v>26.08.2023</c:v>
                </c:pt>
                <c:pt idx="616">
                  <c:v>27.08.2023</c:v>
                </c:pt>
                <c:pt idx="617">
                  <c:v>28.08.2023</c:v>
                </c:pt>
                <c:pt idx="618">
                  <c:v>29.08.2023</c:v>
                </c:pt>
                <c:pt idx="619">
                  <c:v>30.08.2023</c:v>
                </c:pt>
                <c:pt idx="620">
                  <c:v>31.08.2023</c:v>
                </c:pt>
                <c:pt idx="621">
                  <c:v>01.09.2023</c:v>
                </c:pt>
                <c:pt idx="622">
                  <c:v>02.09.2023</c:v>
                </c:pt>
                <c:pt idx="623">
                  <c:v>03.09.2023</c:v>
                </c:pt>
                <c:pt idx="624">
                  <c:v>04.09.2023</c:v>
                </c:pt>
                <c:pt idx="625">
                  <c:v>05.09.2023</c:v>
                </c:pt>
                <c:pt idx="626">
                  <c:v>06.09.2023</c:v>
                </c:pt>
                <c:pt idx="627">
                  <c:v>07.09.2023</c:v>
                </c:pt>
                <c:pt idx="628">
                  <c:v>08.09.2023</c:v>
                </c:pt>
                <c:pt idx="629">
                  <c:v>09.09.2023</c:v>
                </c:pt>
                <c:pt idx="630">
                  <c:v>10.09.2023</c:v>
                </c:pt>
                <c:pt idx="631">
                  <c:v>11.09.2023</c:v>
                </c:pt>
                <c:pt idx="632">
                  <c:v>12.09.2023</c:v>
                </c:pt>
                <c:pt idx="633">
                  <c:v>13.09.2023</c:v>
                </c:pt>
                <c:pt idx="634">
                  <c:v>14.09.2023</c:v>
                </c:pt>
                <c:pt idx="635">
                  <c:v>15.09.2023</c:v>
                </c:pt>
                <c:pt idx="636">
                  <c:v>16.09.2023</c:v>
                </c:pt>
                <c:pt idx="637">
                  <c:v>17.09.2023</c:v>
                </c:pt>
                <c:pt idx="638">
                  <c:v>18.09.2023</c:v>
                </c:pt>
                <c:pt idx="639">
                  <c:v>19.09.2023</c:v>
                </c:pt>
                <c:pt idx="640">
                  <c:v>20.09.2023</c:v>
                </c:pt>
                <c:pt idx="641">
                  <c:v>21.09.2023</c:v>
                </c:pt>
                <c:pt idx="642">
                  <c:v>22.09.2023</c:v>
                </c:pt>
                <c:pt idx="643">
                  <c:v>23.09.2023</c:v>
                </c:pt>
                <c:pt idx="644">
                  <c:v>24.09.2023</c:v>
                </c:pt>
                <c:pt idx="645">
                  <c:v>25.09.2023</c:v>
                </c:pt>
                <c:pt idx="646">
                  <c:v>26.09.2023</c:v>
                </c:pt>
                <c:pt idx="647">
                  <c:v>27.09.2023</c:v>
                </c:pt>
                <c:pt idx="648">
                  <c:v>28.09.2023</c:v>
                </c:pt>
                <c:pt idx="649">
                  <c:v>29.09.2023</c:v>
                </c:pt>
                <c:pt idx="650">
                  <c:v>30.09.2023</c:v>
                </c:pt>
                <c:pt idx="651">
                  <c:v>01.10.2023</c:v>
                </c:pt>
                <c:pt idx="652">
                  <c:v>02.10.2023</c:v>
                </c:pt>
                <c:pt idx="653">
                  <c:v>03.10.2023</c:v>
                </c:pt>
                <c:pt idx="654">
                  <c:v>04.10.2023</c:v>
                </c:pt>
                <c:pt idx="655">
                  <c:v>05.10.2023</c:v>
                </c:pt>
                <c:pt idx="656">
                  <c:v>06.10.2023</c:v>
                </c:pt>
                <c:pt idx="657">
                  <c:v>07.10.2023</c:v>
                </c:pt>
                <c:pt idx="658">
                  <c:v>08.10.2023</c:v>
                </c:pt>
                <c:pt idx="659">
                  <c:v>09.10.2023</c:v>
                </c:pt>
                <c:pt idx="660">
                  <c:v>10.10.2023</c:v>
                </c:pt>
                <c:pt idx="661">
                  <c:v>11.10.2023</c:v>
                </c:pt>
                <c:pt idx="662">
                  <c:v>12.10.2023</c:v>
                </c:pt>
                <c:pt idx="663">
                  <c:v>13.10.2023</c:v>
                </c:pt>
                <c:pt idx="664">
                  <c:v>14.10.2023</c:v>
                </c:pt>
                <c:pt idx="665">
                  <c:v>15.10.2023</c:v>
                </c:pt>
                <c:pt idx="666">
                  <c:v>16.10.2023</c:v>
                </c:pt>
                <c:pt idx="667">
                  <c:v>17.10.2023</c:v>
                </c:pt>
                <c:pt idx="668">
                  <c:v>18.10.2023</c:v>
                </c:pt>
                <c:pt idx="669">
                  <c:v>19.10.2023</c:v>
                </c:pt>
                <c:pt idx="670">
                  <c:v>20.10.2023</c:v>
                </c:pt>
                <c:pt idx="671">
                  <c:v>21.10.2023</c:v>
                </c:pt>
                <c:pt idx="672">
                  <c:v>22.10.2023</c:v>
                </c:pt>
                <c:pt idx="673">
                  <c:v>23.10.2023</c:v>
                </c:pt>
                <c:pt idx="674">
                  <c:v>24.10.2023</c:v>
                </c:pt>
                <c:pt idx="675">
                  <c:v>25.10.2023</c:v>
                </c:pt>
                <c:pt idx="676">
                  <c:v>26.10.2023</c:v>
                </c:pt>
                <c:pt idx="677">
                  <c:v>27.10.2023</c:v>
                </c:pt>
                <c:pt idx="678">
                  <c:v>28.10.2023</c:v>
                </c:pt>
                <c:pt idx="679">
                  <c:v>29.10.2023</c:v>
                </c:pt>
                <c:pt idx="680">
                  <c:v>30.10.2023</c:v>
                </c:pt>
                <c:pt idx="681">
                  <c:v>31.10.2023</c:v>
                </c:pt>
                <c:pt idx="682">
                  <c:v>01.11.2023</c:v>
                </c:pt>
                <c:pt idx="683">
                  <c:v>02.11.2023</c:v>
                </c:pt>
                <c:pt idx="684">
                  <c:v>03.11.2023</c:v>
                </c:pt>
                <c:pt idx="685">
                  <c:v>04.11.2023</c:v>
                </c:pt>
                <c:pt idx="686">
                  <c:v>05.11.2023</c:v>
                </c:pt>
                <c:pt idx="687">
                  <c:v>06.11.2023</c:v>
                </c:pt>
                <c:pt idx="688">
                  <c:v>07.11.2023</c:v>
                </c:pt>
                <c:pt idx="689">
                  <c:v>08.11.2023</c:v>
                </c:pt>
                <c:pt idx="690">
                  <c:v>09.11.2023</c:v>
                </c:pt>
                <c:pt idx="691">
                  <c:v>10.11.2023</c:v>
                </c:pt>
                <c:pt idx="692">
                  <c:v>11.11.2023</c:v>
                </c:pt>
                <c:pt idx="693">
                  <c:v>12.11.2023</c:v>
                </c:pt>
                <c:pt idx="694">
                  <c:v>13.11.2023</c:v>
                </c:pt>
                <c:pt idx="695">
                  <c:v>14.11.2023</c:v>
                </c:pt>
                <c:pt idx="706">
                  <c:v>population</c:v>
                </c:pt>
              </c:strCache>
            </c:strRef>
          </c:cat>
          <c:val>
            <c:numRef>
              <c:f>'age distribution'!$S$2:$S$807</c:f>
              <c:numCache>
                <c:formatCode>0.00%</c:formatCode>
                <c:ptCount val="806"/>
                <c:pt idx="0">
                  <c:v>0.21788793103448276</c:v>
                </c:pt>
                <c:pt idx="1">
                  <c:v>0.21818181818181817</c:v>
                </c:pt>
                <c:pt idx="2">
                  <c:v>0.21898290223586148</c:v>
                </c:pt>
                <c:pt idx="3">
                  <c:v>0.21140939597315436</c:v>
                </c:pt>
                <c:pt idx="4">
                  <c:v>0.2103102189781022</c:v>
                </c:pt>
                <c:pt idx="5">
                  <c:v>0.20737972909855207</c:v>
                </c:pt>
                <c:pt idx="6">
                  <c:v>0.20758249473437865</c:v>
                </c:pt>
                <c:pt idx="7">
                  <c:v>0.20760510155880962</c:v>
                </c:pt>
                <c:pt idx="8">
                  <c:v>0.20970042796005706</c:v>
                </c:pt>
                <c:pt idx="9">
                  <c:v>0.20687984496124032</c:v>
                </c:pt>
                <c:pt idx="10">
                  <c:v>0.20954045954045955</c:v>
                </c:pt>
                <c:pt idx="11">
                  <c:v>0.2039355992844365</c:v>
                </c:pt>
                <c:pt idx="12">
                  <c:v>0.20902922755741127</c:v>
                </c:pt>
                <c:pt idx="13">
                  <c:v>0.21254901960784314</c:v>
                </c:pt>
                <c:pt idx="14">
                  <c:v>0.21098265895953758</c:v>
                </c:pt>
                <c:pt idx="15">
                  <c:v>0.21304576538663861</c:v>
                </c:pt>
                <c:pt idx="16">
                  <c:v>0.21444141689373297</c:v>
                </c:pt>
                <c:pt idx="17">
                  <c:v>0.21791631564167369</c:v>
                </c:pt>
                <c:pt idx="18">
                  <c:v>0.2192497819133469</c:v>
                </c:pt>
                <c:pt idx="19">
                  <c:v>0.21745562130177515</c:v>
                </c:pt>
                <c:pt idx="20">
                  <c:v>0.21213035606517802</c:v>
                </c:pt>
                <c:pt idx="21">
                  <c:v>0.20898258478460127</c:v>
                </c:pt>
                <c:pt idx="22">
                  <c:v>0.2059095106186519</c:v>
                </c:pt>
                <c:pt idx="23">
                  <c:v>0.20520139549635269</c:v>
                </c:pt>
                <c:pt idx="24">
                  <c:v>0.20144356955380577</c:v>
                </c:pt>
                <c:pt idx="25">
                  <c:v>0.20230040595399187</c:v>
                </c:pt>
                <c:pt idx="26">
                  <c:v>0.19839609483960949</c:v>
                </c:pt>
                <c:pt idx="27">
                  <c:v>0.19949946371111907</c:v>
                </c:pt>
                <c:pt idx="28">
                  <c:v>0.20204230488694383</c:v>
                </c:pt>
                <c:pt idx="29">
                  <c:v>0.20262390670553937</c:v>
                </c:pt>
                <c:pt idx="30">
                  <c:v>0.20397450318710161</c:v>
                </c:pt>
                <c:pt idx="31">
                  <c:v>0.20272373540856031</c:v>
                </c:pt>
                <c:pt idx="32">
                  <c:v>0.20187985288107888</c:v>
                </c:pt>
                <c:pt idx="33">
                  <c:v>0.20306038047973532</c:v>
                </c:pt>
                <c:pt idx="34">
                  <c:v>0.20475396163469559</c:v>
                </c:pt>
                <c:pt idx="35">
                  <c:v>0.20503300330033003</c:v>
                </c:pt>
                <c:pt idx="36">
                  <c:v>0.20476973684210525</c:v>
                </c:pt>
                <c:pt idx="37">
                  <c:v>0.19866444073455761</c:v>
                </c:pt>
                <c:pt idx="38">
                  <c:v>0.1967005076142132</c:v>
                </c:pt>
                <c:pt idx="39">
                  <c:v>0.20369555653321603</c:v>
                </c:pt>
                <c:pt idx="40">
                  <c:v>0.21381142098273573</c:v>
                </c:pt>
                <c:pt idx="41">
                  <c:v>0.21197119711971196</c:v>
                </c:pt>
                <c:pt idx="42">
                  <c:v>0.21164021164021163</c:v>
                </c:pt>
                <c:pt idx="43">
                  <c:v>0.21831597222222221</c:v>
                </c:pt>
                <c:pt idx="44">
                  <c:v>0.2266489597166888</c:v>
                </c:pt>
                <c:pt idx="45">
                  <c:v>0.22371267849415838</c:v>
                </c:pt>
                <c:pt idx="46">
                  <c:v>0.22590627763041557</c:v>
                </c:pt>
                <c:pt idx="47">
                  <c:v>0.22506504770164787</c:v>
                </c:pt>
                <c:pt idx="48">
                  <c:v>0.21856027753686036</c:v>
                </c:pt>
                <c:pt idx="49">
                  <c:v>0.21809645753307724</c:v>
                </c:pt>
                <c:pt idx="50">
                  <c:v>0.22357894736842104</c:v>
                </c:pt>
                <c:pt idx="51">
                  <c:v>0.21864548494983277</c:v>
                </c:pt>
                <c:pt idx="52">
                  <c:v>0.22653316645807259</c:v>
                </c:pt>
                <c:pt idx="53">
                  <c:v>0.24123539232053423</c:v>
                </c:pt>
                <c:pt idx="54">
                  <c:v>0.23761964211402414</c:v>
                </c:pt>
                <c:pt idx="55">
                  <c:v>0.23252911813643926</c:v>
                </c:pt>
                <c:pt idx="56">
                  <c:v>0.23478618421052633</c:v>
                </c:pt>
                <c:pt idx="57">
                  <c:v>0.2387878787878788</c:v>
                </c:pt>
                <c:pt idx="58">
                  <c:v>0.23418734987990392</c:v>
                </c:pt>
                <c:pt idx="59">
                  <c:v>0.2397731875253139</c:v>
                </c:pt>
                <c:pt idx="60">
                  <c:v>0.24161616161616162</c:v>
                </c:pt>
                <c:pt idx="61">
                  <c:v>0.23717685679113665</c:v>
                </c:pt>
                <c:pt idx="62">
                  <c:v>0.23831195697145222</c:v>
                </c:pt>
                <c:pt idx="63">
                  <c:v>0.23976608187134502</c:v>
                </c:pt>
                <c:pt idx="64">
                  <c:v>0.2429635761589404</c:v>
                </c:pt>
                <c:pt idx="65">
                  <c:v>0.24989570296203586</c:v>
                </c:pt>
                <c:pt idx="66">
                  <c:v>0.25229357798165136</c:v>
                </c:pt>
                <c:pt idx="67">
                  <c:v>0.25043782837127848</c:v>
                </c:pt>
                <c:pt idx="68">
                  <c:v>0.25163826998689381</c:v>
                </c:pt>
                <c:pt idx="69">
                  <c:v>0.25565912117177098</c:v>
                </c:pt>
                <c:pt idx="70">
                  <c:v>0.25479696564033916</c:v>
                </c:pt>
                <c:pt idx="71">
                  <c:v>0.25964912280701752</c:v>
                </c:pt>
                <c:pt idx="72">
                  <c:v>0.25087412587412589</c:v>
                </c:pt>
                <c:pt idx="73">
                  <c:v>0.25397546569741025</c:v>
                </c:pt>
                <c:pt idx="74">
                  <c:v>0.25511152416356875</c:v>
                </c:pt>
                <c:pt idx="75">
                  <c:v>0.25071090047393363</c:v>
                </c:pt>
                <c:pt idx="76">
                  <c:v>0.25534950071326679</c:v>
                </c:pt>
                <c:pt idx="77">
                  <c:v>0.2576045627376426</c:v>
                </c:pt>
                <c:pt idx="78">
                  <c:v>0.25980618366405167</c:v>
                </c:pt>
                <c:pt idx="79">
                  <c:v>0.26737720111214086</c:v>
                </c:pt>
                <c:pt idx="80">
                  <c:v>0.27006610009442872</c:v>
                </c:pt>
                <c:pt idx="81">
                  <c:v>0.26004728132387706</c:v>
                </c:pt>
                <c:pt idx="82">
                  <c:v>0.26181474480151229</c:v>
                </c:pt>
                <c:pt idx="83">
                  <c:v>0.25675035528185691</c:v>
                </c:pt>
                <c:pt idx="84">
                  <c:v>0.26687956204379559</c:v>
                </c:pt>
                <c:pt idx="85">
                  <c:v>0.27578574590526783</c:v>
                </c:pt>
                <c:pt idx="86">
                  <c:v>0.27768090671316475</c:v>
                </c:pt>
                <c:pt idx="87">
                  <c:v>0.2627008250108554</c:v>
                </c:pt>
                <c:pt idx="88">
                  <c:v>0.26759947529514649</c:v>
                </c:pt>
                <c:pt idx="89">
                  <c:v>0.2552539404553415</c:v>
                </c:pt>
                <c:pt idx="90">
                  <c:v>0.2700892857142857</c:v>
                </c:pt>
                <c:pt idx="91">
                  <c:v>0.27204585537918874</c:v>
                </c:pt>
                <c:pt idx="92">
                  <c:v>0.27001703577512776</c:v>
                </c:pt>
                <c:pt idx="93">
                  <c:v>0.26879462410751787</c:v>
                </c:pt>
                <c:pt idx="94">
                  <c:v>0.26843910806174959</c:v>
                </c:pt>
                <c:pt idx="95">
                  <c:v>0.26311263972484955</c:v>
                </c:pt>
                <c:pt idx="96">
                  <c:v>0.26377440347071585</c:v>
                </c:pt>
                <c:pt idx="97">
                  <c:v>0.2663811563169165</c:v>
                </c:pt>
                <c:pt idx="98">
                  <c:v>0.26669520547945208</c:v>
                </c:pt>
                <c:pt idx="99">
                  <c:v>0.26485568760611206</c:v>
                </c:pt>
                <c:pt idx="100">
                  <c:v>0.26419856962557847</c:v>
                </c:pt>
                <c:pt idx="101">
                  <c:v>0.26329331046312177</c:v>
                </c:pt>
                <c:pt idx="102">
                  <c:v>0.2673611111111111</c:v>
                </c:pt>
                <c:pt idx="103">
                  <c:v>0.2624394539850286</c:v>
                </c:pt>
                <c:pt idx="104">
                  <c:v>0.26726862302483068</c:v>
                </c:pt>
                <c:pt idx="105">
                  <c:v>0.26763110307414106</c:v>
                </c:pt>
                <c:pt idx="106">
                  <c:v>0.26454789615040286</c:v>
                </c:pt>
                <c:pt idx="107">
                  <c:v>0.28003696857670979</c:v>
                </c:pt>
                <c:pt idx="108">
                  <c:v>0.27764594209776933</c:v>
                </c:pt>
                <c:pt idx="109">
                  <c:v>0.28724440116845179</c:v>
                </c:pt>
                <c:pt idx="110">
                  <c:v>0.28648915187376728</c:v>
                </c:pt>
                <c:pt idx="111">
                  <c:v>0.27909319899244334</c:v>
                </c:pt>
                <c:pt idx="112">
                  <c:v>0.27300150829562592</c:v>
                </c:pt>
                <c:pt idx="113">
                  <c:v>0.27648839556004035</c:v>
                </c:pt>
                <c:pt idx="114">
                  <c:v>0.27192066805845511</c:v>
                </c:pt>
                <c:pt idx="115">
                  <c:v>0.27744726879394266</c:v>
                </c:pt>
                <c:pt idx="116">
                  <c:v>0.2784184514003295</c:v>
                </c:pt>
                <c:pt idx="117">
                  <c:v>0.27216954824316786</c:v>
                </c:pt>
                <c:pt idx="118">
                  <c:v>0.26808266360505167</c:v>
                </c:pt>
                <c:pt idx="119">
                  <c:v>0.2650056625141563</c:v>
                </c:pt>
                <c:pt idx="120">
                  <c:v>0.26303854875283444</c:v>
                </c:pt>
                <c:pt idx="121">
                  <c:v>0.26733222407099277</c:v>
                </c:pt>
                <c:pt idx="122">
                  <c:v>0.27508650519031141</c:v>
                </c:pt>
                <c:pt idx="123">
                  <c:v>0.27278250303766705</c:v>
                </c:pt>
                <c:pt idx="124">
                  <c:v>0.27216367017978921</c:v>
                </c:pt>
                <c:pt idx="125">
                  <c:v>0.27261462205700127</c:v>
                </c:pt>
                <c:pt idx="126">
                  <c:v>0.27689369828134947</c:v>
                </c:pt>
                <c:pt idx="127">
                  <c:v>0.28743654822335024</c:v>
                </c:pt>
                <c:pt idx="128">
                  <c:v>0.27715602369980252</c:v>
                </c:pt>
                <c:pt idx="129">
                  <c:v>0.27681660899653981</c:v>
                </c:pt>
                <c:pt idx="130">
                  <c:v>0.27738264580369842</c:v>
                </c:pt>
                <c:pt idx="131">
                  <c:v>0.28768115942028988</c:v>
                </c:pt>
                <c:pt idx="132">
                  <c:v>0.28064992614475626</c:v>
                </c:pt>
                <c:pt idx="133">
                  <c:v>0.28646222887060585</c:v>
                </c:pt>
                <c:pt idx="134">
                  <c:v>0.2743764172335601</c:v>
                </c:pt>
                <c:pt idx="135">
                  <c:v>0.27621283255086071</c:v>
                </c:pt>
                <c:pt idx="136">
                  <c:v>0.28618968386023297</c:v>
                </c:pt>
                <c:pt idx="137">
                  <c:v>0.28316326530612246</c:v>
                </c:pt>
                <c:pt idx="138">
                  <c:v>0.27329749103942652</c:v>
                </c:pt>
                <c:pt idx="139">
                  <c:v>0.27490774907749077</c:v>
                </c:pt>
                <c:pt idx="140">
                  <c:v>0.26642335766423358</c:v>
                </c:pt>
                <c:pt idx="141">
                  <c:v>0.26118721461187216</c:v>
                </c:pt>
                <c:pt idx="142">
                  <c:v>0.2575187969924812</c:v>
                </c:pt>
                <c:pt idx="143">
                  <c:v>0.25653436592449175</c:v>
                </c:pt>
                <c:pt idx="144">
                  <c:v>0.26546906187624753</c:v>
                </c:pt>
                <c:pt idx="145">
                  <c:v>0.25869120654396727</c:v>
                </c:pt>
                <c:pt idx="146">
                  <c:v>0.25291005291005292</c:v>
                </c:pt>
                <c:pt idx="147">
                  <c:v>0.26868905742145177</c:v>
                </c:pt>
                <c:pt idx="148">
                  <c:v>0.2711864406779661</c:v>
                </c:pt>
                <c:pt idx="149">
                  <c:v>0.26455026455026454</c:v>
                </c:pt>
                <c:pt idx="150">
                  <c:v>0.26298342541436465</c:v>
                </c:pt>
                <c:pt idx="151">
                  <c:v>0.27200000000000002</c:v>
                </c:pt>
                <c:pt idx="152">
                  <c:v>0.27161997563946405</c:v>
                </c:pt>
                <c:pt idx="153">
                  <c:v>0.27431421446384041</c:v>
                </c:pt>
                <c:pt idx="154">
                  <c:v>0.27139364303178481</c:v>
                </c:pt>
                <c:pt idx="155">
                  <c:v>0.27157360406091369</c:v>
                </c:pt>
                <c:pt idx="156">
                  <c:v>0.26684636118598382</c:v>
                </c:pt>
                <c:pt idx="157">
                  <c:v>0.25591098748261476</c:v>
                </c:pt>
                <c:pt idx="158">
                  <c:v>0.24751066856330015</c:v>
                </c:pt>
                <c:pt idx="159">
                  <c:v>0.23504273504273504</c:v>
                </c:pt>
                <c:pt idx="160">
                  <c:v>0.23168908819133036</c:v>
                </c:pt>
                <c:pt idx="161">
                  <c:v>0.22865853658536586</c:v>
                </c:pt>
                <c:pt idx="162">
                  <c:v>0.22571001494768311</c:v>
                </c:pt>
                <c:pt idx="163">
                  <c:v>0.24158125915080528</c:v>
                </c:pt>
                <c:pt idx="164">
                  <c:v>0.22652757078986588</c:v>
                </c:pt>
                <c:pt idx="165">
                  <c:v>0.2361111111111111</c:v>
                </c:pt>
                <c:pt idx="166">
                  <c:v>0.24332810047095763</c:v>
                </c:pt>
                <c:pt idx="167">
                  <c:v>0.25445705024311183</c:v>
                </c:pt>
                <c:pt idx="168">
                  <c:v>0.25448613376835238</c:v>
                </c:pt>
                <c:pt idx="169">
                  <c:v>0.26424050632911394</c:v>
                </c:pt>
                <c:pt idx="170">
                  <c:v>0.27447833065810595</c:v>
                </c:pt>
                <c:pt idx="171">
                  <c:v>0.26205787781350481</c:v>
                </c:pt>
                <c:pt idx="172">
                  <c:v>0.25483870967741934</c:v>
                </c:pt>
                <c:pt idx="173">
                  <c:v>0.25559105431309903</c:v>
                </c:pt>
                <c:pt idx="174">
                  <c:v>0.27512355848434927</c:v>
                </c:pt>
                <c:pt idx="175">
                  <c:v>0.27697262479871176</c:v>
                </c:pt>
                <c:pt idx="176">
                  <c:v>0.28307692307692306</c:v>
                </c:pt>
                <c:pt idx="177">
                  <c:v>0.28635014836795253</c:v>
                </c:pt>
                <c:pt idx="178">
                  <c:v>0.27529761904761907</c:v>
                </c:pt>
                <c:pt idx="179">
                  <c:v>0.27631578947368424</c:v>
                </c:pt>
                <c:pt idx="180">
                  <c:v>0.27665706051873201</c:v>
                </c:pt>
                <c:pt idx="181">
                  <c:v>0.28362573099415206</c:v>
                </c:pt>
                <c:pt idx="182">
                  <c:v>0.27715877437325903</c:v>
                </c:pt>
                <c:pt idx="183">
                  <c:v>0.2677376171352075</c:v>
                </c:pt>
                <c:pt idx="184">
                  <c:v>0.27547169811320754</c:v>
                </c:pt>
                <c:pt idx="185">
                  <c:v>0.28005115089514065</c:v>
                </c:pt>
                <c:pt idx="186">
                  <c:v>0.2814814814814815</c:v>
                </c:pt>
                <c:pt idx="187">
                  <c:v>0.26783479349186484</c:v>
                </c:pt>
                <c:pt idx="188">
                  <c:v>0.24365482233502539</c:v>
                </c:pt>
                <c:pt idx="189">
                  <c:v>0.24282296650717702</c:v>
                </c:pt>
                <c:pt idx="190">
                  <c:v>0.25643776824034337</c:v>
                </c:pt>
                <c:pt idx="191">
                  <c:v>0.26197757390417942</c:v>
                </c:pt>
                <c:pt idx="192">
                  <c:v>0.2716577540106952</c:v>
                </c:pt>
                <c:pt idx="193">
                  <c:v>0.27467811158798283</c:v>
                </c:pt>
                <c:pt idx="194">
                  <c:v>0.2658486707566462</c:v>
                </c:pt>
                <c:pt idx="195">
                  <c:v>0.26782077393075354</c:v>
                </c:pt>
                <c:pt idx="196">
                  <c:v>0.25951903807615229</c:v>
                </c:pt>
                <c:pt idx="197">
                  <c:v>0.24906015037593984</c:v>
                </c:pt>
                <c:pt idx="198">
                  <c:v>0.26572769953051645</c:v>
                </c:pt>
                <c:pt idx="199">
                  <c:v>0.26959847036328871</c:v>
                </c:pt>
                <c:pt idx="200">
                  <c:v>0.28435114503816794</c:v>
                </c:pt>
                <c:pt idx="201">
                  <c:v>0.27611940298507465</c:v>
                </c:pt>
                <c:pt idx="202">
                  <c:v>0.2884250474383302</c:v>
                </c:pt>
                <c:pt idx="203">
                  <c:v>0.28701180744777477</c:v>
                </c:pt>
                <c:pt idx="204">
                  <c:v>0.28705281090289608</c:v>
                </c:pt>
                <c:pt idx="205">
                  <c:v>0.28971193415637858</c:v>
                </c:pt>
                <c:pt idx="206">
                  <c:v>0.29055690072639223</c:v>
                </c:pt>
                <c:pt idx="207">
                  <c:v>0.28686543110394841</c:v>
                </c:pt>
                <c:pt idx="208">
                  <c:v>0.29320229320229318</c:v>
                </c:pt>
                <c:pt idx="209">
                  <c:v>0.28257328990228014</c:v>
                </c:pt>
                <c:pt idx="210">
                  <c:v>0.28976377952755905</c:v>
                </c:pt>
                <c:pt idx="211">
                  <c:v>0.29500756429652042</c:v>
                </c:pt>
                <c:pt idx="212">
                  <c:v>0.28087349397590361</c:v>
                </c:pt>
                <c:pt idx="213">
                  <c:v>0.2832456799398948</c:v>
                </c:pt>
                <c:pt idx="214">
                  <c:v>0.28315412186379929</c:v>
                </c:pt>
                <c:pt idx="215">
                  <c:v>0.28458781362007168</c:v>
                </c:pt>
                <c:pt idx="216">
                  <c:v>0.28085106382978725</c:v>
                </c:pt>
                <c:pt idx="217">
                  <c:v>0.27897293546148511</c:v>
                </c:pt>
                <c:pt idx="218">
                  <c:v>0.28177150192554556</c:v>
                </c:pt>
                <c:pt idx="219">
                  <c:v>0.2806909315237508</c:v>
                </c:pt>
                <c:pt idx="220">
                  <c:v>0.28382630585273755</c:v>
                </c:pt>
                <c:pt idx="221">
                  <c:v>0.28718609143593044</c:v>
                </c:pt>
                <c:pt idx="222">
                  <c:v>0.28762541806020064</c:v>
                </c:pt>
                <c:pt idx="223">
                  <c:v>0.28600823045267487</c:v>
                </c:pt>
                <c:pt idx="224">
                  <c:v>0.28215767634854771</c:v>
                </c:pt>
                <c:pt idx="225">
                  <c:v>0.28163265306122448</c:v>
                </c:pt>
                <c:pt idx="226">
                  <c:v>0.28343728343728342</c:v>
                </c:pt>
                <c:pt idx="227">
                  <c:v>0.28653295128939826</c:v>
                </c:pt>
                <c:pt idx="228">
                  <c:v>0.27896995708154504</c:v>
                </c:pt>
                <c:pt idx="229">
                  <c:v>0.26797385620915032</c:v>
                </c:pt>
                <c:pt idx="230">
                  <c:v>0.26339285714285715</c:v>
                </c:pt>
                <c:pt idx="231">
                  <c:v>0.26905132192846032</c:v>
                </c:pt>
                <c:pt idx="232">
                  <c:v>0.27088036117381492</c:v>
                </c:pt>
                <c:pt idx="233">
                  <c:v>0.28257456828885402</c:v>
                </c:pt>
                <c:pt idx="234">
                  <c:v>0.28041901692183724</c:v>
                </c:pt>
                <c:pt idx="235">
                  <c:v>0.2731128074639525</c:v>
                </c:pt>
                <c:pt idx="236">
                  <c:v>0.27398444252376836</c:v>
                </c:pt>
                <c:pt idx="237">
                  <c:v>0.27583187390542907</c:v>
                </c:pt>
                <c:pt idx="238">
                  <c:v>0.27469670710571925</c:v>
                </c:pt>
                <c:pt idx="239">
                  <c:v>0.26839826839826841</c:v>
                </c:pt>
                <c:pt idx="240">
                  <c:v>0.26637168141592921</c:v>
                </c:pt>
                <c:pt idx="241">
                  <c:v>0.25791433891992549</c:v>
                </c:pt>
                <c:pt idx="242">
                  <c:v>0.26787330316742081</c:v>
                </c:pt>
                <c:pt idx="243">
                  <c:v>0.27089337175792505</c:v>
                </c:pt>
                <c:pt idx="244">
                  <c:v>0.28643724696356276</c:v>
                </c:pt>
                <c:pt idx="245">
                  <c:v>0.30342741935483869</c:v>
                </c:pt>
                <c:pt idx="246">
                  <c:v>0.30597771023302939</c:v>
                </c:pt>
                <c:pt idx="247">
                  <c:v>0.3068893528183716</c:v>
                </c:pt>
                <c:pt idx="248">
                  <c:v>0.31661092530657747</c:v>
                </c:pt>
                <c:pt idx="249">
                  <c:v>0.3068309070548712</c:v>
                </c:pt>
                <c:pt idx="250">
                  <c:v>0.30330672748004561</c:v>
                </c:pt>
                <c:pt idx="251">
                  <c:v>0.3033838973162194</c:v>
                </c:pt>
                <c:pt idx="252">
                  <c:v>0.30932703659976385</c:v>
                </c:pt>
                <c:pt idx="253">
                  <c:v>0.29964747356051702</c:v>
                </c:pt>
                <c:pt idx="254">
                  <c:v>0.30072463768115942</c:v>
                </c:pt>
                <c:pt idx="255">
                  <c:v>0.30865746549560852</c:v>
                </c:pt>
                <c:pt idx="256">
                  <c:v>0.29335071707953064</c:v>
                </c:pt>
                <c:pt idx="257">
                  <c:v>0.28292046936114734</c:v>
                </c:pt>
                <c:pt idx="258">
                  <c:v>0.26294820717131473</c:v>
                </c:pt>
                <c:pt idx="259">
                  <c:v>0.26301735647530039</c:v>
                </c:pt>
                <c:pt idx="260">
                  <c:v>0.27937336814621411</c:v>
                </c:pt>
                <c:pt idx="261">
                  <c:v>0.27800269905533065</c:v>
                </c:pt>
                <c:pt idx="262">
                  <c:v>0.29362880886426596</c:v>
                </c:pt>
                <c:pt idx="263">
                  <c:v>0.28769017980636236</c:v>
                </c:pt>
                <c:pt idx="264">
                  <c:v>0.28811188811188809</c:v>
                </c:pt>
                <c:pt idx="265">
                  <c:v>0.29056047197640117</c:v>
                </c:pt>
                <c:pt idx="266">
                  <c:v>0.28338278931750743</c:v>
                </c:pt>
                <c:pt idx="267">
                  <c:v>0.28757225433526012</c:v>
                </c:pt>
                <c:pt idx="268">
                  <c:v>0.27548209366391185</c:v>
                </c:pt>
                <c:pt idx="269">
                  <c:v>0.26720647773279355</c:v>
                </c:pt>
                <c:pt idx="270">
                  <c:v>0.27576601671309192</c:v>
                </c:pt>
                <c:pt idx="271">
                  <c:v>0.28592162554426703</c:v>
                </c:pt>
                <c:pt idx="272">
                  <c:v>0.27424242424242423</c:v>
                </c:pt>
                <c:pt idx="273">
                  <c:v>0.27554179566563469</c:v>
                </c:pt>
                <c:pt idx="274">
                  <c:v>0.27761194029850744</c:v>
                </c:pt>
                <c:pt idx="275">
                  <c:v>0.28405797101449276</c:v>
                </c:pt>
                <c:pt idx="276">
                  <c:v>0.27903682719546741</c:v>
                </c:pt>
                <c:pt idx="277">
                  <c:v>0.28471248246844322</c:v>
                </c:pt>
                <c:pt idx="278">
                  <c:v>0.27260273972602739</c:v>
                </c:pt>
                <c:pt idx="279">
                  <c:v>0.26675977653631283</c:v>
                </c:pt>
                <c:pt idx="280">
                  <c:v>0.27945205479452057</c:v>
                </c:pt>
                <c:pt idx="281">
                  <c:v>0.28136882129277568</c:v>
                </c:pt>
                <c:pt idx="282">
                  <c:v>0.28352941176470586</c:v>
                </c:pt>
                <c:pt idx="283">
                  <c:v>0.28455284552845528</c:v>
                </c:pt>
                <c:pt idx="284">
                  <c:v>0.27109111361079863</c:v>
                </c:pt>
                <c:pt idx="285">
                  <c:v>0.27233115468409586</c:v>
                </c:pt>
                <c:pt idx="286">
                  <c:v>0.28164556962025317</c:v>
                </c:pt>
                <c:pt idx="287">
                  <c:v>0.26606425702811243</c:v>
                </c:pt>
                <c:pt idx="288">
                  <c:v>0.26310772163965679</c:v>
                </c:pt>
                <c:pt idx="289">
                  <c:v>0.27265238879736409</c:v>
                </c:pt>
                <c:pt idx="290">
                  <c:v>0.27765064836003051</c:v>
                </c:pt>
                <c:pt idx="291">
                  <c:v>0.28885630498533726</c:v>
                </c:pt>
                <c:pt idx="292">
                  <c:v>0.28375451263537904</c:v>
                </c:pt>
                <c:pt idx="293">
                  <c:v>0.28912280701754384</c:v>
                </c:pt>
                <c:pt idx="294">
                  <c:v>0.29180771834800273</c:v>
                </c:pt>
                <c:pt idx="295">
                  <c:v>0.27957658779576589</c:v>
                </c:pt>
                <c:pt idx="296">
                  <c:v>0.28777844671884406</c:v>
                </c:pt>
                <c:pt idx="297">
                  <c:v>0.29358897543439183</c:v>
                </c:pt>
                <c:pt idx="298">
                  <c:v>0.30023364485981308</c:v>
                </c:pt>
                <c:pt idx="299">
                  <c:v>0.29080118694362017</c:v>
                </c:pt>
                <c:pt idx="300">
                  <c:v>0.2922705314009662</c:v>
                </c:pt>
                <c:pt idx="301">
                  <c:v>0.29208211143695012</c:v>
                </c:pt>
                <c:pt idx="302">
                  <c:v>0.29675251959686449</c:v>
                </c:pt>
                <c:pt idx="303">
                  <c:v>0.30401737242128124</c:v>
                </c:pt>
                <c:pt idx="304">
                  <c:v>0.30532674354750139</c:v>
                </c:pt>
                <c:pt idx="305">
                  <c:v>0.29746136865342165</c:v>
                </c:pt>
                <c:pt idx="306">
                  <c:v>0.29284903518728717</c:v>
                </c:pt>
                <c:pt idx="307">
                  <c:v>0.2928082191780822</c:v>
                </c:pt>
                <c:pt idx="308">
                  <c:v>0.29695577254451466</c:v>
                </c:pt>
                <c:pt idx="309">
                  <c:v>0.30947012401352875</c:v>
                </c:pt>
                <c:pt idx="310">
                  <c:v>0.31528482797518331</c:v>
                </c:pt>
                <c:pt idx="311">
                  <c:v>0.30978575564562827</c:v>
                </c:pt>
                <c:pt idx="312">
                  <c:v>0.31275964391691397</c:v>
                </c:pt>
                <c:pt idx="313">
                  <c:v>0.30736457699330494</c:v>
                </c:pt>
                <c:pt idx="314">
                  <c:v>0.29208542713567837</c:v>
                </c:pt>
                <c:pt idx="315">
                  <c:v>0.29337539432176657</c:v>
                </c:pt>
                <c:pt idx="316">
                  <c:v>0.29292929292929293</c:v>
                </c:pt>
                <c:pt idx="317">
                  <c:v>0.30322173089071386</c:v>
                </c:pt>
                <c:pt idx="318">
                  <c:v>0.3012202954399486</c:v>
                </c:pt>
                <c:pt idx="319">
                  <c:v>0.29966329966329969</c:v>
                </c:pt>
                <c:pt idx="320">
                  <c:v>0.30465444287729199</c:v>
                </c:pt>
                <c:pt idx="321">
                  <c:v>0.31504818383988137</c:v>
                </c:pt>
                <c:pt idx="322">
                  <c:v>0.31571109456440805</c:v>
                </c:pt>
                <c:pt idx="323">
                  <c:v>0.32189168573607935</c:v>
                </c:pt>
                <c:pt idx="324">
                  <c:v>0.31934731934731936</c:v>
                </c:pt>
                <c:pt idx="325">
                  <c:v>0.32569558101472995</c:v>
                </c:pt>
                <c:pt idx="326">
                  <c:v>0.31286795626576958</c:v>
                </c:pt>
                <c:pt idx="327">
                  <c:v>0.31403508771929822</c:v>
                </c:pt>
                <c:pt idx="328">
                  <c:v>0.31316725978647686</c:v>
                </c:pt>
                <c:pt idx="329">
                  <c:v>0.31417979610750696</c:v>
                </c:pt>
                <c:pt idx="330">
                  <c:v>0.30474452554744524</c:v>
                </c:pt>
                <c:pt idx="331">
                  <c:v>0.2972195589645254</c:v>
                </c:pt>
                <c:pt idx="332">
                  <c:v>0.32055063913470994</c:v>
                </c:pt>
                <c:pt idx="333">
                  <c:v>0.31865828092243187</c:v>
                </c:pt>
                <c:pt idx="334">
                  <c:v>0.32017075773745995</c:v>
                </c:pt>
                <c:pt idx="335">
                  <c:v>0.30376940133037694</c:v>
                </c:pt>
                <c:pt idx="336">
                  <c:v>0.30675526024363231</c:v>
                </c:pt>
                <c:pt idx="337">
                  <c:v>0.30141458106637647</c:v>
                </c:pt>
                <c:pt idx="338">
                  <c:v>0.30499468650371947</c:v>
                </c:pt>
                <c:pt idx="339">
                  <c:v>0.31891891891891894</c:v>
                </c:pt>
                <c:pt idx="340">
                  <c:v>0.3132664437012263</c:v>
                </c:pt>
                <c:pt idx="341">
                  <c:v>0.30326944757609919</c:v>
                </c:pt>
                <c:pt idx="342">
                  <c:v>0.29218573046432617</c:v>
                </c:pt>
                <c:pt idx="343">
                  <c:v>0.29208472686733555</c:v>
                </c:pt>
                <c:pt idx="344">
                  <c:v>0.28232758620689657</c:v>
                </c:pt>
                <c:pt idx="345">
                  <c:v>0.28715083798882679</c:v>
                </c:pt>
                <c:pt idx="346">
                  <c:v>0.3</c:v>
                </c:pt>
                <c:pt idx="347">
                  <c:v>0.31519274376417233</c:v>
                </c:pt>
                <c:pt idx="348">
                  <c:v>0.32225913621262459</c:v>
                </c:pt>
                <c:pt idx="349">
                  <c:v>0.32073434125269978</c:v>
                </c:pt>
                <c:pt idx="350">
                  <c:v>0.31440588853838064</c:v>
                </c:pt>
                <c:pt idx="351">
                  <c:v>0.31134020618556701</c:v>
                </c:pt>
                <c:pt idx="352">
                  <c:v>0.31293188548864759</c:v>
                </c:pt>
                <c:pt idx="353">
                  <c:v>0.30171543895055497</c:v>
                </c:pt>
                <c:pt idx="354">
                  <c:v>0.28792569659442724</c:v>
                </c:pt>
                <c:pt idx="355">
                  <c:v>0.29241516966067865</c:v>
                </c:pt>
                <c:pt idx="356">
                  <c:v>0.30204081632653063</c:v>
                </c:pt>
                <c:pt idx="357">
                  <c:v>0.31408308004052687</c:v>
                </c:pt>
                <c:pt idx="358">
                  <c:v>0.31647940074906367</c:v>
                </c:pt>
                <c:pt idx="359">
                  <c:v>0.2895927601809955</c:v>
                </c:pt>
                <c:pt idx="360">
                  <c:v>0.29356943150046599</c:v>
                </c:pt>
                <c:pt idx="361">
                  <c:v>0.29220779220779219</c:v>
                </c:pt>
                <c:pt idx="362">
                  <c:v>0.29118432769367764</c:v>
                </c:pt>
                <c:pt idx="363">
                  <c:v>0.29257246376811596</c:v>
                </c:pt>
                <c:pt idx="364">
                  <c:v>0.29929577464788731</c:v>
                </c:pt>
                <c:pt idx="365">
                  <c:v>0.29702127659574468</c:v>
                </c:pt>
                <c:pt idx="366">
                  <c:v>0.30267558528428096</c:v>
                </c:pt>
                <c:pt idx="367">
                  <c:v>0.2956945572705118</c:v>
                </c:pt>
                <c:pt idx="368">
                  <c:v>0.29525341914722447</c:v>
                </c:pt>
                <c:pt idx="369">
                  <c:v>0.29685039370078742</c:v>
                </c:pt>
                <c:pt idx="370">
                  <c:v>0.29799196787148596</c:v>
                </c:pt>
                <c:pt idx="371">
                  <c:v>0.30362776025236593</c:v>
                </c:pt>
                <c:pt idx="372">
                  <c:v>0.3048780487804878</c:v>
                </c:pt>
                <c:pt idx="373">
                  <c:v>0.3027456647398844</c:v>
                </c:pt>
                <c:pt idx="374">
                  <c:v>0.29776496034607064</c:v>
                </c:pt>
                <c:pt idx="375">
                  <c:v>0.30591630591630592</c:v>
                </c:pt>
                <c:pt idx="376">
                  <c:v>0.30472103004291845</c:v>
                </c:pt>
                <c:pt idx="377">
                  <c:v>0.3074670571010249</c:v>
                </c:pt>
                <c:pt idx="378">
                  <c:v>0.30087209302325579</c:v>
                </c:pt>
                <c:pt idx="379">
                  <c:v>0.30559540889526543</c:v>
                </c:pt>
                <c:pt idx="380">
                  <c:v>0.30093592512598993</c:v>
                </c:pt>
                <c:pt idx="381">
                  <c:v>0.31430689399555228</c:v>
                </c:pt>
                <c:pt idx="382">
                  <c:v>0.30534351145038169</c:v>
                </c:pt>
                <c:pt idx="383">
                  <c:v>0.31327160493827161</c:v>
                </c:pt>
                <c:pt idx="384">
                  <c:v>0.31661442006269591</c:v>
                </c:pt>
                <c:pt idx="385">
                  <c:v>0.3192818110850898</c:v>
                </c:pt>
                <c:pt idx="386">
                  <c:v>0.3309968847352025</c:v>
                </c:pt>
                <c:pt idx="387">
                  <c:v>0.32372322899505768</c:v>
                </c:pt>
                <c:pt idx="388">
                  <c:v>0.315377932232841</c:v>
                </c:pt>
                <c:pt idx="389">
                  <c:v>0.29891304347826086</c:v>
                </c:pt>
                <c:pt idx="390">
                  <c:v>0.3002832861189802</c:v>
                </c:pt>
                <c:pt idx="391">
                  <c:v>0.30391173520561687</c:v>
                </c:pt>
                <c:pt idx="392">
                  <c:v>0.29678068410462777</c:v>
                </c:pt>
                <c:pt idx="393">
                  <c:v>0.30261780104712044</c:v>
                </c:pt>
                <c:pt idx="394">
                  <c:v>0.29654403567447046</c:v>
                </c:pt>
                <c:pt idx="395">
                  <c:v>0.30352941176470588</c:v>
                </c:pt>
                <c:pt idx="396">
                  <c:v>0.31515151515151513</c:v>
                </c:pt>
                <c:pt idx="397">
                  <c:v>0.31870967741935485</c:v>
                </c:pt>
                <c:pt idx="398">
                  <c:v>0.31666666666666665</c:v>
                </c:pt>
                <c:pt idx="399">
                  <c:v>0.31616595135908443</c:v>
                </c:pt>
                <c:pt idx="400">
                  <c:v>0.31398809523809523</c:v>
                </c:pt>
                <c:pt idx="401">
                  <c:v>0.30194319880418535</c:v>
                </c:pt>
                <c:pt idx="402">
                  <c:v>0.30505952380952384</c:v>
                </c:pt>
                <c:pt idx="403">
                  <c:v>0.30551181102362207</c:v>
                </c:pt>
                <c:pt idx="404">
                  <c:v>0.33278955954323003</c:v>
                </c:pt>
                <c:pt idx="405">
                  <c:v>0.31641285956006771</c:v>
                </c:pt>
                <c:pt idx="406">
                  <c:v>0.30318257956448913</c:v>
                </c:pt>
                <c:pt idx="407">
                  <c:v>0.29233226837060705</c:v>
                </c:pt>
                <c:pt idx="408">
                  <c:v>0.29648241206030151</c:v>
                </c:pt>
                <c:pt idx="409">
                  <c:v>0.29499999999999998</c:v>
                </c:pt>
                <c:pt idx="410">
                  <c:v>0.30081300813008133</c:v>
                </c:pt>
                <c:pt idx="411">
                  <c:v>0.30681818181818182</c:v>
                </c:pt>
                <c:pt idx="412">
                  <c:v>0.30182421227197348</c:v>
                </c:pt>
                <c:pt idx="413">
                  <c:v>0.30519480519480519</c:v>
                </c:pt>
                <c:pt idx="414">
                  <c:v>0.29218749999999999</c:v>
                </c:pt>
                <c:pt idx="415">
                  <c:v>0.28143712574850299</c:v>
                </c:pt>
                <c:pt idx="416">
                  <c:v>0.29403202328966521</c:v>
                </c:pt>
                <c:pt idx="417">
                  <c:v>0.29685157421289354</c:v>
                </c:pt>
                <c:pt idx="418">
                  <c:v>0.2914798206278027</c:v>
                </c:pt>
                <c:pt idx="419">
                  <c:v>0.2733812949640288</c:v>
                </c:pt>
                <c:pt idx="420">
                  <c:v>0.27349228611500703</c:v>
                </c:pt>
                <c:pt idx="421">
                  <c:v>0.29919137466307277</c:v>
                </c:pt>
                <c:pt idx="422">
                  <c:v>0.2874015748031496</c:v>
                </c:pt>
                <c:pt idx="423">
                  <c:v>0.28149100257069409</c:v>
                </c:pt>
                <c:pt idx="424">
                  <c:v>0.28434886499402628</c:v>
                </c:pt>
                <c:pt idx="425">
                  <c:v>0.2997711670480549</c:v>
                </c:pt>
                <c:pt idx="426">
                  <c:v>0.27948113207547171</c:v>
                </c:pt>
                <c:pt idx="427">
                  <c:v>0.26968973747016706</c:v>
                </c:pt>
                <c:pt idx="428">
                  <c:v>0.30032292787944026</c:v>
                </c:pt>
                <c:pt idx="429">
                  <c:v>0.305870236869207</c:v>
                </c:pt>
                <c:pt idx="430">
                  <c:v>0.31337325349301398</c:v>
                </c:pt>
                <c:pt idx="431">
                  <c:v>0.299009900990099</c:v>
                </c:pt>
                <c:pt idx="432">
                  <c:v>0.31366764995083579</c:v>
                </c:pt>
                <c:pt idx="433">
                  <c:v>0.31027857829010569</c:v>
                </c:pt>
                <c:pt idx="434">
                  <c:v>0.31508165225744478</c:v>
                </c:pt>
                <c:pt idx="435">
                  <c:v>0.32224334600760457</c:v>
                </c:pt>
                <c:pt idx="436">
                  <c:v>0.29781160799238821</c:v>
                </c:pt>
                <c:pt idx="437">
                  <c:v>0.29593810444874274</c:v>
                </c:pt>
                <c:pt idx="438">
                  <c:v>0.30530530530530531</c:v>
                </c:pt>
                <c:pt idx="439">
                  <c:v>0.31437125748502992</c:v>
                </c:pt>
                <c:pt idx="440">
                  <c:v>0.32562814070351759</c:v>
                </c:pt>
                <c:pt idx="441">
                  <c:v>0.32653061224489793</c:v>
                </c:pt>
                <c:pt idx="442">
                  <c:v>0.33078393881453155</c:v>
                </c:pt>
                <c:pt idx="443">
                  <c:v>0.31981566820276497</c:v>
                </c:pt>
                <c:pt idx="444">
                  <c:v>0.30783078307830786</c:v>
                </c:pt>
                <c:pt idx="445">
                  <c:v>0.30555555555555558</c:v>
                </c:pt>
                <c:pt idx="446">
                  <c:v>0.31272401433691754</c:v>
                </c:pt>
                <c:pt idx="447">
                  <c:v>0.31449407474931634</c:v>
                </c:pt>
                <c:pt idx="448">
                  <c:v>0.31077471059661621</c:v>
                </c:pt>
                <c:pt idx="449">
                  <c:v>0.30940170940170941</c:v>
                </c:pt>
                <c:pt idx="450">
                  <c:v>0.31008403361344539</c:v>
                </c:pt>
                <c:pt idx="451">
                  <c:v>0.30602006688963213</c:v>
                </c:pt>
                <c:pt idx="452">
                  <c:v>0.29942575881870387</c:v>
                </c:pt>
                <c:pt idx="453">
                  <c:v>0.30065359477124182</c:v>
                </c:pt>
                <c:pt idx="454">
                  <c:v>0.29149463253509494</c:v>
                </c:pt>
                <c:pt idx="455">
                  <c:v>0.28264462809917357</c:v>
                </c:pt>
                <c:pt idx="456">
                  <c:v>0.28501228501228504</c:v>
                </c:pt>
                <c:pt idx="457">
                  <c:v>0.27946916471506633</c:v>
                </c:pt>
                <c:pt idx="458">
                  <c:v>0.2800645682001614</c:v>
                </c:pt>
                <c:pt idx="459">
                  <c:v>0.29411764705882354</c:v>
                </c:pt>
                <c:pt idx="460">
                  <c:v>0.30168067226890755</c:v>
                </c:pt>
                <c:pt idx="461">
                  <c:v>0.30612244897959184</c:v>
                </c:pt>
                <c:pt idx="462">
                  <c:v>0.30340017436791633</c:v>
                </c:pt>
                <c:pt idx="463">
                  <c:v>0.31457800511508949</c:v>
                </c:pt>
                <c:pt idx="464">
                  <c:v>0.32798573975044565</c:v>
                </c:pt>
                <c:pt idx="465">
                  <c:v>0.32808155699721964</c:v>
                </c:pt>
                <c:pt idx="466">
                  <c:v>0.32297551789077211</c:v>
                </c:pt>
                <c:pt idx="467">
                  <c:v>0.32236842105263158</c:v>
                </c:pt>
                <c:pt idx="468">
                  <c:v>0.31874405328258804</c:v>
                </c:pt>
                <c:pt idx="469">
                  <c:v>0.31594202898550727</c:v>
                </c:pt>
                <c:pt idx="470">
                  <c:v>0.3232016210739615</c:v>
                </c:pt>
                <c:pt idx="471">
                  <c:v>0.31230610134436404</c:v>
                </c:pt>
                <c:pt idx="472">
                  <c:v>0.30645161290322581</c:v>
                </c:pt>
                <c:pt idx="473">
                  <c:v>0.31561085972850678</c:v>
                </c:pt>
                <c:pt idx="474">
                  <c:v>0.30842230130486359</c:v>
                </c:pt>
                <c:pt idx="475">
                  <c:v>0.31604938271604938</c:v>
                </c:pt>
                <c:pt idx="476">
                  <c:v>0.31211750305997554</c:v>
                </c:pt>
                <c:pt idx="477">
                  <c:v>0.311639549436796</c:v>
                </c:pt>
                <c:pt idx="478">
                  <c:v>0.29702970297029702</c:v>
                </c:pt>
                <c:pt idx="479">
                  <c:v>0.29335071707953064</c:v>
                </c:pt>
                <c:pt idx="480">
                  <c:v>0.31409395973154364</c:v>
                </c:pt>
                <c:pt idx="481">
                  <c:v>0.31432545201668982</c:v>
                </c:pt>
                <c:pt idx="482">
                  <c:v>0.3145275035260931</c:v>
                </c:pt>
                <c:pt idx="483">
                  <c:v>0.32142857142857145</c:v>
                </c:pt>
                <c:pt idx="484">
                  <c:v>0.30714285714285716</c:v>
                </c:pt>
                <c:pt idx="485">
                  <c:v>0.30403458213256485</c:v>
                </c:pt>
                <c:pt idx="486">
                  <c:v>0.297583081570997</c:v>
                </c:pt>
                <c:pt idx="487">
                  <c:v>0.31289308176100628</c:v>
                </c:pt>
                <c:pt idx="488">
                  <c:v>0.29233226837060705</c:v>
                </c:pt>
                <c:pt idx="489">
                  <c:v>0.30743801652892561</c:v>
                </c:pt>
                <c:pt idx="490">
                  <c:v>0.32183908045977011</c:v>
                </c:pt>
                <c:pt idx="491">
                  <c:v>0.30161290322580647</c:v>
                </c:pt>
                <c:pt idx="492">
                  <c:v>0.30730050933786079</c:v>
                </c:pt>
                <c:pt idx="493">
                  <c:v>0.3140794223826715</c:v>
                </c:pt>
                <c:pt idx="494">
                  <c:v>0.32293577981651378</c:v>
                </c:pt>
                <c:pt idx="495">
                  <c:v>0.32115384615384618</c:v>
                </c:pt>
                <c:pt idx="496">
                  <c:v>0.30813953488372092</c:v>
                </c:pt>
                <c:pt idx="497">
                  <c:v>0.298828125</c:v>
                </c:pt>
                <c:pt idx="498">
                  <c:v>0.30038759689922478</c:v>
                </c:pt>
                <c:pt idx="499">
                  <c:v>0.29585798816568049</c:v>
                </c:pt>
                <c:pt idx="500">
                  <c:v>0.2929936305732484</c:v>
                </c:pt>
                <c:pt idx="501">
                  <c:v>0.29777777777777775</c:v>
                </c:pt>
                <c:pt idx="502">
                  <c:v>0.27555555555555555</c:v>
                </c:pt>
                <c:pt idx="503">
                  <c:v>0.26605504587155965</c:v>
                </c:pt>
                <c:pt idx="504">
                  <c:v>0.25899280575539568</c:v>
                </c:pt>
                <c:pt idx="505">
                  <c:v>0.27073170731707319</c:v>
                </c:pt>
                <c:pt idx="506">
                  <c:v>0.25839793281653745</c:v>
                </c:pt>
                <c:pt idx="507">
                  <c:v>0.25885558583106266</c:v>
                </c:pt>
                <c:pt idx="508">
                  <c:v>0.29682997118155618</c:v>
                </c:pt>
                <c:pt idx="509">
                  <c:v>0.27113702623906705</c:v>
                </c:pt>
                <c:pt idx="510">
                  <c:v>0.28023598820058998</c:v>
                </c:pt>
                <c:pt idx="511">
                  <c:v>0.27941176470588236</c:v>
                </c:pt>
                <c:pt idx="512">
                  <c:v>0.29376854599406527</c:v>
                </c:pt>
                <c:pt idx="513">
                  <c:v>0.29230769230769232</c:v>
                </c:pt>
                <c:pt idx="514">
                  <c:v>0.30491803278688523</c:v>
                </c:pt>
                <c:pt idx="515">
                  <c:v>0.31309904153354634</c:v>
                </c:pt>
                <c:pt idx="516">
                  <c:v>0.31818181818181818</c:v>
                </c:pt>
                <c:pt idx="517">
                  <c:v>0.3108108108108108</c:v>
                </c:pt>
                <c:pt idx="518">
                  <c:v>0.32038834951456313</c:v>
                </c:pt>
                <c:pt idx="519">
                  <c:v>0.32413793103448274</c:v>
                </c:pt>
                <c:pt idx="520">
                  <c:v>0.3176895306859206</c:v>
                </c:pt>
                <c:pt idx="521">
                  <c:v>0.29230769230769232</c:v>
                </c:pt>
                <c:pt idx="522">
                  <c:v>0.27074235807860264</c:v>
                </c:pt>
                <c:pt idx="523">
                  <c:v>0.27004219409282698</c:v>
                </c:pt>
                <c:pt idx="524">
                  <c:v>0.2874015748031496</c:v>
                </c:pt>
                <c:pt idx="525">
                  <c:v>0.28936170212765955</c:v>
                </c:pt>
                <c:pt idx="526">
                  <c:v>0.3034188034188034</c:v>
                </c:pt>
                <c:pt idx="527">
                  <c:v>0.33628318584070799</c:v>
                </c:pt>
                <c:pt idx="528">
                  <c:v>0.33486238532110091</c:v>
                </c:pt>
                <c:pt idx="529">
                  <c:v>0.29499999999999998</c:v>
                </c:pt>
                <c:pt idx="530">
                  <c:v>0.271356783919598</c:v>
                </c:pt>
                <c:pt idx="531">
                  <c:v>0.25806451612903225</c:v>
                </c:pt>
                <c:pt idx="532">
                  <c:v>0.25263157894736843</c:v>
                </c:pt>
                <c:pt idx="533">
                  <c:v>0.26633165829145727</c:v>
                </c:pt>
                <c:pt idx="534">
                  <c:v>0.24870466321243523</c:v>
                </c:pt>
                <c:pt idx="535">
                  <c:v>0.23976608187134502</c:v>
                </c:pt>
                <c:pt idx="536">
                  <c:v>0.25949367088607594</c:v>
                </c:pt>
                <c:pt idx="537">
                  <c:v>0.25748502994011974</c:v>
                </c:pt>
                <c:pt idx="538">
                  <c:v>0.23976608187134502</c:v>
                </c:pt>
                <c:pt idx="539">
                  <c:v>0.22905027932960895</c:v>
                </c:pt>
                <c:pt idx="540">
                  <c:v>0.24277456647398843</c:v>
                </c:pt>
                <c:pt idx="541">
                  <c:v>0.22950819672131148</c:v>
                </c:pt>
                <c:pt idx="542">
                  <c:v>0.24309392265193369</c:v>
                </c:pt>
                <c:pt idx="543">
                  <c:v>0.26315789473684209</c:v>
                </c:pt>
                <c:pt idx="544">
                  <c:v>0.26973684210526316</c:v>
                </c:pt>
                <c:pt idx="545">
                  <c:v>0.26760563380281688</c:v>
                </c:pt>
                <c:pt idx="546">
                  <c:v>0.2932330827067669</c:v>
                </c:pt>
                <c:pt idx="547">
                  <c:v>0.26666666666666666</c:v>
                </c:pt>
                <c:pt idx="548">
                  <c:v>0.2661290322580645</c:v>
                </c:pt>
                <c:pt idx="549">
                  <c:v>0.26923076923076922</c:v>
                </c:pt>
                <c:pt idx="550">
                  <c:v>0.2734375</c:v>
                </c:pt>
                <c:pt idx="551">
                  <c:v>0.22950819672131148</c:v>
                </c:pt>
                <c:pt idx="552">
                  <c:v>0.23931623931623933</c:v>
                </c:pt>
                <c:pt idx="553">
                  <c:v>0.23423423423423423</c:v>
                </c:pt>
                <c:pt idx="554">
                  <c:v>0.24</c:v>
                </c:pt>
                <c:pt idx="555">
                  <c:v>0.26373626373626374</c:v>
                </c:pt>
                <c:pt idx="556">
                  <c:v>0.22727272727272727</c:v>
                </c:pt>
                <c:pt idx="557">
                  <c:v>0.23529411764705882</c:v>
                </c:pt>
                <c:pt idx="558">
                  <c:v>0.27777777777777779</c:v>
                </c:pt>
                <c:pt idx="559">
                  <c:v>0.2608695652173913</c:v>
                </c:pt>
                <c:pt idx="560">
                  <c:v>0.24719101123595505</c:v>
                </c:pt>
                <c:pt idx="561">
                  <c:v>0.23809523809523808</c:v>
                </c:pt>
                <c:pt idx="562">
                  <c:v>0.22500000000000001</c:v>
                </c:pt>
                <c:pt idx="563">
                  <c:v>0.23529411764705882</c:v>
                </c:pt>
                <c:pt idx="564">
                  <c:v>0.23863636363636365</c:v>
                </c:pt>
                <c:pt idx="565">
                  <c:v>0.24705882352941178</c:v>
                </c:pt>
                <c:pt idx="566">
                  <c:v>0.25</c:v>
                </c:pt>
                <c:pt idx="567">
                  <c:v>0.25</c:v>
                </c:pt>
                <c:pt idx="568">
                  <c:v>0.27160493827160492</c:v>
                </c:pt>
                <c:pt idx="569">
                  <c:v>0.24096385542168675</c:v>
                </c:pt>
                <c:pt idx="570">
                  <c:v>0.25</c:v>
                </c:pt>
                <c:pt idx="571">
                  <c:v>0.25974025974025972</c:v>
                </c:pt>
                <c:pt idx="572">
                  <c:v>0.27397260273972601</c:v>
                </c:pt>
                <c:pt idx="573">
                  <c:v>0.24324324324324326</c:v>
                </c:pt>
                <c:pt idx="574">
                  <c:v>0.22972972972972974</c:v>
                </c:pt>
                <c:pt idx="575">
                  <c:v>0.28947368421052633</c:v>
                </c:pt>
                <c:pt idx="576">
                  <c:v>0.2857142857142857</c:v>
                </c:pt>
                <c:pt idx="577">
                  <c:v>0.28048780487804881</c:v>
                </c:pt>
                <c:pt idx="578">
                  <c:v>0.32894736842105265</c:v>
                </c:pt>
                <c:pt idx="579">
                  <c:v>0.32098765432098764</c:v>
                </c:pt>
                <c:pt idx="580">
                  <c:v>0.31645569620253167</c:v>
                </c:pt>
                <c:pt idx="581">
                  <c:v>0.3108108108108108</c:v>
                </c:pt>
                <c:pt idx="582">
                  <c:v>0.28205128205128205</c:v>
                </c:pt>
                <c:pt idx="583">
                  <c:v>0.2839506172839506</c:v>
                </c:pt>
                <c:pt idx="584">
                  <c:v>0.34210526315789475</c:v>
                </c:pt>
                <c:pt idx="585">
                  <c:v>0.34246575342465752</c:v>
                </c:pt>
                <c:pt idx="586">
                  <c:v>0.37142857142857144</c:v>
                </c:pt>
                <c:pt idx="587">
                  <c:v>0.35820895522388058</c:v>
                </c:pt>
                <c:pt idx="588">
                  <c:v>0.36507936507936506</c:v>
                </c:pt>
                <c:pt idx="589">
                  <c:v>0.390625</c:v>
                </c:pt>
                <c:pt idx="590">
                  <c:v>0.36363636363636365</c:v>
                </c:pt>
                <c:pt idx="591">
                  <c:v>0.36363636363636365</c:v>
                </c:pt>
                <c:pt idx="592">
                  <c:v>0.33333333333333331</c:v>
                </c:pt>
                <c:pt idx="593">
                  <c:v>0.32203389830508472</c:v>
                </c:pt>
                <c:pt idx="594">
                  <c:v>0.37142857142857144</c:v>
                </c:pt>
                <c:pt idx="595">
                  <c:v>0.35526315789473684</c:v>
                </c:pt>
                <c:pt idx="596">
                  <c:v>0.34146341463414637</c:v>
                </c:pt>
                <c:pt idx="597">
                  <c:v>0.33707865168539325</c:v>
                </c:pt>
                <c:pt idx="598">
                  <c:v>0.39130434782608697</c:v>
                </c:pt>
                <c:pt idx="599">
                  <c:v>0.34831460674157305</c:v>
                </c:pt>
                <c:pt idx="600">
                  <c:v>0.35106382978723405</c:v>
                </c:pt>
                <c:pt idx="601">
                  <c:v>0.35051546391752575</c:v>
                </c:pt>
                <c:pt idx="602">
                  <c:v>0.35185185185185186</c:v>
                </c:pt>
                <c:pt idx="603">
                  <c:v>0.33333333333333331</c:v>
                </c:pt>
                <c:pt idx="604">
                  <c:v>0.36567164179104478</c:v>
                </c:pt>
                <c:pt idx="605">
                  <c:v>0.39130434782608697</c:v>
                </c:pt>
                <c:pt idx="606">
                  <c:v>0.3546099290780142</c:v>
                </c:pt>
                <c:pt idx="607">
                  <c:v>0.33793103448275863</c:v>
                </c:pt>
                <c:pt idx="608">
                  <c:v>0.3263888888888889</c:v>
                </c:pt>
                <c:pt idx="609">
                  <c:v>0.32653061224489793</c:v>
                </c:pt>
                <c:pt idx="610">
                  <c:v>0.28834355828220859</c:v>
                </c:pt>
                <c:pt idx="611">
                  <c:v>0.2857142857142857</c:v>
                </c:pt>
                <c:pt idx="612">
                  <c:v>0.27932960893854747</c:v>
                </c:pt>
                <c:pt idx="613">
                  <c:v>0.32967032967032966</c:v>
                </c:pt>
                <c:pt idx="614">
                  <c:v>0.33333333333333331</c:v>
                </c:pt>
                <c:pt idx="615">
                  <c:v>0.32768361581920902</c:v>
                </c:pt>
                <c:pt idx="616">
                  <c:v>0.31318681318681318</c:v>
                </c:pt>
                <c:pt idx="617">
                  <c:v>0.32596685082872928</c:v>
                </c:pt>
                <c:pt idx="618">
                  <c:v>0.33526011560693642</c:v>
                </c:pt>
                <c:pt idx="619">
                  <c:v>0.29714285714285715</c:v>
                </c:pt>
                <c:pt idx="620">
                  <c:v>0.31736526946107785</c:v>
                </c:pt>
                <c:pt idx="621">
                  <c:v>0.3048780487804878</c:v>
                </c:pt>
                <c:pt idx="622">
                  <c:v>0.33939393939393941</c:v>
                </c:pt>
                <c:pt idx="623">
                  <c:v>0.31976744186046513</c:v>
                </c:pt>
                <c:pt idx="624">
                  <c:v>0.25396825396825395</c:v>
                </c:pt>
                <c:pt idx="625">
                  <c:v>0.26041666666666669</c:v>
                </c:pt>
                <c:pt idx="626">
                  <c:v>0.30687830687830686</c:v>
                </c:pt>
                <c:pt idx="627">
                  <c:v>0.30107526881720431</c:v>
                </c:pt>
                <c:pt idx="628">
                  <c:v>0.30412371134020616</c:v>
                </c:pt>
                <c:pt idx="629">
                  <c:v>0.26178010471204188</c:v>
                </c:pt>
                <c:pt idx="630">
                  <c:v>0.25242718446601942</c:v>
                </c:pt>
                <c:pt idx="631">
                  <c:v>0.2391304347826087</c:v>
                </c:pt>
                <c:pt idx="632">
                  <c:v>0.26470588235294118</c:v>
                </c:pt>
                <c:pt idx="633">
                  <c:v>0.27391304347826084</c:v>
                </c:pt>
                <c:pt idx="634">
                  <c:v>0.26576576576576577</c:v>
                </c:pt>
                <c:pt idx="635">
                  <c:v>0.27397260273972601</c:v>
                </c:pt>
                <c:pt idx="636">
                  <c:v>0.24657534246575341</c:v>
                </c:pt>
                <c:pt idx="637">
                  <c:v>0.25892857142857145</c:v>
                </c:pt>
                <c:pt idx="638">
                  <c:v>0.28634361233480177</c:v>
                </c:pt>
                <c:pt idx="639">
                  <c:v>0.31759656652360513</c:v>
                </c:pt>
                <c:pt idx="640">
                  <c:v>0.30041152263374488</c:v>
                </c:pt>
                <c:pt idx="641">
                  <c:v>0.31535269709543567</c:v>
                </c:pt>
                <c:pt idx="642">
                  <c:v>0.32900432900432902</c:v>
                </c:pt>
                <c:pt idx="643">
                  <c:v>0.31578947368421051</c:v>
                </c:pt>
                <c:pt idx="644">
                  <c:v>0.31666666666666665</c:v>
                </c:pt>
                <c:pt idx="645">
                  <c:v>0.30555555555555558</c:v>
                </c:pt>
                <c:pt idx="646">
                  <c:v>0.33054393305439328</c:v>
                </c:pt>
                <c:pt idx="647">
                  <c:v>0.32142857142857145</c:v>
                </c:pt>
                <c:pt idx="648">
                  <c:v>0.31147540983606559</c:v>
                </c:pt>
                <c:pt idx="649">
                  <c:v>0.29133858267716534</c:v>
                </c:pt>
                <c:pt idx="650">
                  <c:v>0.32692307692307693</c:v>
                </c:pt>
                <c:pt idx="651">
                  <c:v>0.32967032967032966</c:v>
                </c:pt>
                <c:pt idx="652">
                  <c:v>0.35106382978723405</c:v>
                </c:pt>
                <c:pt idx="653">
                  <c:v>0.3458904109589041</c:v>
                </c:pt>
                <c:pt idx="654">
                  <c:v>0.34470989761092152</c:v>
                </c:pt>
                <c:pt idx="655">
                  <c:v>0.33</c:v>
                </c:pt>
                <c:pt idx="656">
                  <c:v>0.3201219512195122</c:v>
                </c:pt>
                <c:pt idx="657">
                  <c:v>0.33636363636363636</c:v>
                </c:pt>
                <c:pt idx="658">
                  <c:v>0.3295774647887324</c:v>
                </c:pt>
                <c:pt idx="659">
                  <c:v>0.30874316939890711</c:v>
                </c:pt>
                <c:pt idx="660">
                  <c:v>0.32390745501285345</c:v>
                </c:pt>
                <c:pt idx="661">
                  <c:v>0.32367149758454106</c:v>
                </c:pt>
                <c:pt idx="662">
                  <c:v>0.32673267326732675</c:v>
                </c:pt>
                <c:pt idx="663">
                  <c:v>0.31234866828087166</c:v>
                </c:pt>
                <c:pt idx="664">
                  <c:v>0.28878281622911695</c:v>
                </c:pt>
                <c:pt idx="665">
                  <c:v>0.2857142857142857</c:v>
                </c:pt>
                <c:pt idx="666">
                  <c:v>0.29540481400437635</c:v>
                </c:pt>
                <c:pt idx="667">
                  <c:v>0.29310344827586204</c:v>
                </c:pt>
                <c:pt idx="668">
                  <c:v>0.28389830508474578</c:v>
                </c:pt>
                <c:pt idx="669">
                  <c:v>0.2848101265822785</c:v>
                </c:pt>
                <c:pt idx="670">
                  <c:v>0.27139874739039666</c:v>
                </c:pt>
                <c:pt idx="671">
                  <c:v>0.27021696252465482</c:v>
                </c:pt>
                <c:pt idx="672">
                  <c:v>0.28462998102466791</c:v>
                </c:pt>
                <c:pt idx="673">
                  <c:v>0.29071803852889666</c:v>
                </c:pt>
                <c:pt idx="674">
                  <c:v>0.27914614121510672</c:v>
                </c:pt>
                <c:pt idx="675">
                  <c:v>0.27659574468085107</c:v>
                </c:pt>
                <c:pt idx="676">
                  <c:v>0.2709677419354839</c:v>
                </c:pt>
                <c:pt idx="677">
                  <c:v>0.27432216905901119</c:v>
                </c:pt>
                <c:pt idx="678">
                  <c:v>0.27804107424960506</c:v>
                </c:pt>
                <c:pt idx="679">
                  <c:v>0.27853881278538811</c:v>
                </c:pt>
                <c:pt idx="680">
                  <c:v>0.27339181286549707</c:v>
                </c:pt>
                <c:pt idx="681">
                  <c:v>0.2710674157303371</c:v>
                </c:pt>
                <c:pt idx="682">
                  <c:v>0.27926657263751764</c:v>
                </c:pt>
                <c:pt idx="683">
                  <c:v>0.3087248322147651</c:v>
                </c:pt>
                <c:pt idx="684">
                  <c:v>0.30474934036939316</c:v>
                </c:pt>
                <c:pt idx="685">
                  <c:v>0.29605263157894735</c:v>
                </c:pt>
                <c:pt idx="686">
                  <c:v>0.3065134099616858</c:v>
                </c:pt>
                <c:pt idx="687">
                  <c:v>0.31273644388398486</c:v>
                </c:pt>
                <c:pt idx="688">
                  <c:v>0.3142174432497013</c:v>
                </c:pt>
                <c:pt idx="689">
                  <c:v>0.31763285024154592</c:v>
                </c:pt>
                <c:pt idx="690">
                  <c:v>0.33825338253382536</c:v>
                </c:pt>
                <c:pt idx="691">
                  <c:v>0.33121019108280253</c:v>
                </c:pt>
                <c:pt idx="692">
                  <c:v>0.3282051282051282</c:v>
                </c:pt>
                <c:pt idx="693">
                  <c:v>0.33035714285714285</c:v>
                </c:pt>
                <c:pt idx="694">
                  <c:v>0.31759149940968123</c:v>
                </c:pt>
                <c:pt idx="695">
                  <c:v>0.32550335570469796</c:v>
                </c:pt>
                <c:pt idx="706">
                  <c:v>0.32550335570469796</c:v>
                </c:pt>
                <c:pt idx="707">
                  <c:v>0.31365420157576668</c:v>
                </c:pt>
                <c:pt idx="708">
                  <c:v>0.30180504744683545</c:v>
                </c:pt>
                <c:pt idx="709">
                  <c:v>0.28995589331790411</c:v>
                </c:pt>
                <c:pt idx="710">
                  <c:v>0.27810673918897283</c:v>
                </c:pt>
                <c:pt idx="711">
                  <c:v>0.26625758506004155</c:v>
                </c:pt>
                <c:pt idx="712">
                  <c:v>0.25440843093111026</c:v>
                </c:pt>
                <c:pt idx="713">
                  <c:v>0.24255927680217901</c:v>
                </c:pt>
                <c:pt idx="714">
                  <c:v>0.23071012267324773</c:v>
                </c:pt>
                <c:pt idx="715">
                  <c:v>0.21886096854431641</c:v>
                </c:pt>
                <c:pt idx="716">
                  <c:v>0.20701181441538513</c:v>
                </c:pt>
                <c:pt idx="717">
                  <c:v>0.19516266028645385</c:v>
                </c:pt>
                <c:pt idx="718">
                  <c:v>0.18331350615752257</c:v>
                </c:pt>
                <c:pt idx="719">
                  <c:v>0.17146435202859128</c:v>
                </c:pt>
                <c:pt idx="720">
                  <c:v>0.15961519789966</c:v>
                </c:pt>
                <c:pt idx="721">
                  <c:v>0.14776604377072869</c:v>
                </c:pt>
                <c:pt idx="722">
                  <c:v>0.13591688964179741</c:v>
                </c:pt>
                <c:pt idx="723">
                  <c:v>0.12406773551286612</c:v>
                </c:pt>
                <c:pt idx="724">
                  <c:v>0.11221858138393481</c:v>
                </c:pt>
                <c:pt idx="725">
                  <c:v>0.10036942725500353</c:v>
                </c:pt>
                <c:pt idx="726">
                  <c:v>8.8520273126072316E-2</c:v>
                </c:pt>
                <c:pt idx="727">
                  <c:v>8.8520273126072316E-2</c:v>
                </c:pt>
                <c:pt idx="728">
                  <c:v>8.8520273126072316E-2</c:v>
                </c:pt>
                <c:pt idx="729">
                  <c:v>8.8520273126072316E-2</c:v>
                </c:pt>
                <c:pt idx="730">
                  <c:v>8.8520273126072316E-2</c:v>
                </c:pt>
                <c:pt idx="731">
                  <c:v>8.8520273126072316E-2</c:v>
                </c:pt>
                <c:pt idx="732">
                  <c:v>8.8520273126072316E-2</c:v>
                </c:pt>
                <c:pt idx="733">
                  <c:v>8.8520273126072316E-2</c:v>
                </c:pt>
                <c:pt idx="734">
                  <c:v>8.8520273126072316E-2</c:v>
                </c:pt>
                <c:pt idx="735">
                  <c:v>8.8520273126072316E-2</c:v>
                </c:pt>
                <c:pt idx="736">
                  <c:v>8.8520273126072316E-2</c:v>
                </c:pt>
                <c:pt idx="737">
                  <c:v>8.8520273126072316E-2</c:v>
                </c:pt>
                <c:pt idx="738">
                  <c:v>8.8520273126072316E-2</c:v>
                </c:pt>
                <c:pt idx="739">
                  <c:v>8.8520273126072316E-2</c:v>
                </c:pt>
                <c:pt idx="740">
                  <c:v>8.8520273126072316E-2</c:v>
                </c:pt>
                <c:pt idx="741">
                  <c:v>8.8520273126072316E-2</c:v>
                </c:pt>
                <c:pt idx="742">
                  <c:v>8.8520273126072316E-2</c:v>
                </c:pt>
                <c:pt idx="743">
                  <c:v>8.8520273126072316E-2</c:v>
                </c:pt>
                <c:pt idx="744">
                  <c:v>8.8520273126072316E-2</c:v>
                </c:pt>
                <c:pt idx="745">
                  <c:v>8.8520273126072316E-2</c:v>
                </c:pt>
                <c:pt idx="746">
                  <c:v>8.8520273126072316E-2</c:v>
                </c:pt>
                <c:pt idx="747">
                  <c:v>8.8520273126072316E-2</c:v>
                </c:pt>
                <c:pt idx="748">
                  <c:v>8.8520273126072316E-2</c:v>
                </c:pt>
                <c:pt idx="749">
                  <c:v>8.8520273126072316E-2</c:v>
                </c:pt>
                <c:pt idx="750">
                  <c:v>8.8520273126072316E-2</c:v>
                </c:pt>
                <c:pt idx="751">
                  <c:v>8.8520273126072316E-2</c:v>
                </c:pt>
                <c:pt idx="752">
                  <c:v>8.8520273126072316E-2</c:v>
                </c:pt>
                <c:pt idx="753">
                  <c:v>8.8520273126072316E-2</c:v>
                </c:pt>
                <c:pt idx="754">
                  <c:v>8.8520273126072316E-2</c:v>
                </c:pt>
                <c:pt idx="755">
                  <c:v>8.8520273126072316E-2</c:v>
                </c:pt>
                <c:pt idx="756">
                  <c:v>8.8520273126072316E-2</c:v>
                </c:pt>
                <c:pt idx="757">
                  <c:v>8.8520273126072316E-2</c:v>
                </c:pt>
                <c:pt idx="758">
                  <c:v>8.8520273126072316E-2</c:v>
                </c:pt>
                <c:pt idx="759">
                  <c:v>8.8520273126072316E-2</c:v>
                </c:pt>
                <c:pt idx="760">
                  <c:v>8.8520273126072316E-2</c:v>
                </c:pt>
                <c:pt idx="761">
                  <c:v>8.8520273126072316E-2</c:v>
                </c:pt>
                <c:pt idx="762">
                  <c:v>8.8520273126072316E-2</c:v>
                </c:pt>
                <c:pt idx="763">
                  <c:v>8.8520273126072316E-2</c:v>
                </c:pt>
                <c:pt idx="764">
                  <c:v>8.8520273126072316E-2</c:v>
                </c:pt>
                <c:pt idx="765">
                  <c:v>8.8520273126072316E-2</c:v>
                </c:pt>
                <c:pt idx="766">
                  <c:v>8.8520273126072316E-2</c:v>
                </c:pt>
                <c:pt idx="767">
                  <c:v>8.8520273126072316E-2</c:v>
                </c:pt>
                <c:pt idx="768">
                  <c:v>8.8520273126072316E-2</c:v>
                </c:pt>
                <c:pt idx="769">
                  <c:v>8.8520273126072316E-2</c:v>
                </c:pt>
                <c:pt idx="770">
                  <c:v>8.8520273126072316E-2</c:v>
                </c:pt>
                <c:pt idx="771">
                  <c:v>8.8520273126072316E-2</c:v>
                </c:pt>
                <c:pt idx="772">
                  <c:v>8.8520273126072316E-2</c:v>
                </c:pt>
                <c:pt idx="773">
                  <c:v>8.8520273126072316E-2</c:v>
                </c:pt>
                <c:pt idx="774">
                  <c:v>8.8520273126072316E-2</c:v>
                </c:pt>
                <c:pt idx="775">
                  <c:v>8.8520273126072316E-2</c:v>
                </c:pt>
                <c:pt idx="776">
                  <c:v>8.8520273126072316E-2</c:v>
                </c:pt>
                <c:pt idx="777">
                  <c:v>8.8520273126072316E-2</c:v>
                </c:pt>
                <c:pt idx="778">
                  <c:v>8.8520273126072316E-2</c:v>
                </c:pt>
                <c:pt idx="779">
                  <c:v>8.8520273126072316E-2</c:v>
                </c:pt>
                <c:pt idx="780">
                  <c:v>8.8520273126072316E-2</c:v>
                </c:pt>
                <c:pt idx="781">
                  <c:v>8.8520273126072316E-2</c:v>
                </c:pt>
                <c:pt idx="782">
                  <c:v>8.8520273126072316E-2</c:v>
                </c:pt>
                <c:pt idx="783">
                  <c:v>8.8520273126072316E-2</c:v>
                </c:pt>
                <c:pt idx="784">
                  <c:v>8.8520273126072316E-2</c:v>
                </c:pt>
                <c:pt idx="785">
                  <c:v>8.8520273126072316E-2</c:v>
                </c:pt>
                <c:pt idx="786">
                  <c:v>8.8520273126072316E-2</c:v>
                </c:pt>
                <c:pt idx="787">
                  <c:v>8.8520273126072316E-2</c:v>
                </c:pt>
                <c:pt idx="788">
                  <c:v>8.8520273126072316E-2</c:v>
                </c:pt>
                <c:pt idx="789">
                  <c:v>8.8520273126072316E-2</c:v>
                </c:pt>
                <c:pt idx="790">
                  <c:v>8.8520273126072316E-2</c:v>
                </c:pt>
                <c:pt idx="791">
                  <c:v>8.8520273126072316E-2</c:v>
                </c:pt>
                <c:pt idx="792">
                  <c:v>8.8520273126072316E-2</c:v>
                </c:pt>
                <c:pt idx="793">
                  <c:v>8.8520273126072316E-2</c:v>
                </c:pt>
                <c:pt idx="794">
                  <c:v>8.8520273126072316E-2</c:v>
                </c:pt>
                <c:pt idx="795">
                  <c:v>8.8520273126072316E-2</c:v>
                </c:pt>
                <c:pt idx="796">
                  <c:v>8.8520273126072316E-2</c:v>
                </c:pt>
                <c:pt idx="797">
                  <c:v>8.8520273126072316E-2</c:v>
                </c:pt>
                <c:pt idx="798">
                  <c:v>8.8520273126072316E-2</c:v>
                </c:pt>
                <c:pt idx="799">
                  <c:v>8.8520273126072316E-2</c:v>
                </c:pt>
                <c:pt idx="800">
                  <c:v>8.8520273126072316E-2</c:v>
                </c:pt>
                <c:pt idx="801">
                  <c:v>8.8520273126072316E-2</c:v>
                </c:pt>
                <c:pt idx="802">
                  <c:v>8.8520273126072316E-2</c:v>
                </c:pt>
                <c:pt idx="803">
                  <c:v>8.8520273126072316E-2</c:v>
                </c:pt>
                <c:pt idx="804">
                  <c:v>8.8520273126072316E-2</c:v>
                </c:pt>
                <c:pt idx="805">
                  <c:v>8.8520273126072316E-2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09-43A7-B617-545965443D3B}"/>
            </c:ext>
          </c:extLst>
        </c:ser>
        <c:ser>
          <c:idx val="7"/>
          <c:order val="7"/>
          <c:tx>
            <c:strRef>
              <c:f>'age distribution'!$I$1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'age distribution'!$A$2:$A$807</c:f>
              <c:strCache>
                <c:ptCount val="707"/>
                <c:pt idx="0">
                  <c:v>19.12.2021</c:v>
                </c:pt>
                <c:pt idx="1">
                  <c:v>20.12.2021</c:v>
                </c:pt>
                <c:pt idx="2">
                  <c:v>21.12.2021</c:v>
                </c:pt>
                <c:pt idx="3">
                  <c:v>22.12.2021</c:v>
                </c:pt>
                <c:pt idx="4">
                  <c:v>23.12.2021</c:v>
                </c:pt>
                <c:pt idx="5">
                  <c:v>24.12.2021</c:v>
                </c:pt>
                <c:pt idx="6">
                  <c:v>25.12.2021</c:v>
                </c:pt>
                <c:pt idx="7">
                  <c:v>26.12.2021</c:v>
                </c:pt>
                <c:pt idx="8">
                  <c:v>27.12.2021</c:v>
                </c:pt>
                <c:pt idx="9">
                  <c:v>28.12.2021</c:v>
                </c:pt>
                <c:pt idx="10">
                  <c:v>29.12.2021</c:v>
                </c:pt>
                <c:pt idx="11">
                  <c:v>30.12.2021</c:v>
                </c:pt>
                <c:pt idx="12">
                  <c:v>31.12.2021</c:v>
                </c:pt>
                <c:pt idx="13">
                  <c:v>01.01.2022</c:v>
                </c:pt>
                <c:pt idx="14">
                  <c:v>02.01.2022</c:v>
                </c:pt>
                <c:pt idx="15">
                  <c:v>03.01.2022</c:v>
                </c:pt>
                <c:pt idx="16">
                  <c:v>04.01.2022</c:v>
                </c:pt>
                <c:pt idx="17">
                  <c:v>05.01.2022</c:v>
                </c:pt>
                <c:pt idx="18">
                  <c:v>06.01.2022</c:v>
                </c:pt>
                <c:pt idx="19">
                  <c:v>07.01.2022</c:v>
                </c:pt>
                <c:pt idx="20">
                  <c:v>08.01.2022</c:v>
                </c:pt>
                <c:pt idx="21">
                  <c:v>09.01.2022</c:v>
                </c:pt>
                <c:pt idx="22">
                  <c:v>10.01.2022</c:v>
                </c:pt>
                <c:pt idx="23">
                  <c:v>11.01.2022</c:v>
                </c:pt>
                <c:pt idx="24">
                  <c:v>12.01.2022</c:v>
                </c:pt>
                <c:pt idx="25">
                  <c:v>13.01.2022</c:v>
                </c:pt>
                <c:pt idx="26">
                  <c:v>14.01.2022</c:v>
                </c:pt>
                <c:pt idx="27">
                  <c:v>15.01.2022</c:v>
                </c:pt>
                <c:pt idx="28">
                  <c:v>16.01.2022</c:v>
                </c:pt>
                <c:pt idx="29">
                  <c:v>17.01.2022</c:v>
                </c:pt>
                <c:pt idx="30">
                  <c:v>18.01.2022</c:v>
                </c:pt>
                <c:pt idx="31">
                  <c:v>19.01.2022</c:v>
                </c:pt>
                <c:pt idx="32">
                  <c:v>20.01.2022</c:v>
                </c:pt>
                <c:pt idx="33">
                  <c:v>21.01.2022</c:v>
                </c:pt>
                <c:pt idx="34">
                  <c:v>22.01.2022</c:v>
                </c:pt>
                <c:pt idx="35">
                  <c:v>23.01.2022</c:v>
                </c:pt>
                <c:pt idx="36">
                  <c:v>24.01.2022</c:v>
                </c:pt>
                <c:pt idx="37">
                  <c:v>25.01.2022</c:v>
                </c:pt>
                <c:pt idx="38">
                  <c:v>26.01.2022</c:v>
                </c:pt>
                <c:pt idx="39">
                  <c:v>27.01.2022</c:v>
                </c:pt>
                <c:pt idx="40">
                  <c:v>28.01.2022</c:v>
                </c:pt>
                <c:pt idx="41">
                  <c:v>29.01.2022</c:v>
                </c:pt>
                <c:pt idx="42">
                  <c:v>30.01.2022</c:v>
                </c:pt>
                <c:pt idx="43">
                  <c:v>31.01.2022</c:v>
                </c:pt>
                <c:pt idx="44">
                  <c:v>01.02.2022</c:v>
                </c:pt>
                <c:pt idx="45">
                  <c:v>02.02.2022</c:v>
                </c:pt>
                <c:pt idx="46">
                  <c:v>03.02.2022</c:v>
                </c:pt>
                <c:pt idx="47">
                  <c:v>04.02.2022</c:v>
                </c:pt>
                <c:pt idx="48">
                  <c:v>05.02.2022</c:v>
                </c:pt>
                <c:pt idx="49">
                  <c:v>06.02.2022</c:v>
                </c:pt>
                <c:pt idx="50">
                  <c:v>07.02.2022</c:v>
                </c:pt>
                <c:pt idx="51">
                  <c:v>08.02.2022</c:v>
                </c:pt>
                <c:pt idx="52">
                  <c:v>09.02.2022</c:v>
                </c:pt>
                <c:pt idx="53">
                  <c:v>10.02.2022</c:v>
                </c:pt>
                <c:pt idx="54">
                  <c:v>11.02.2022</c:v>
                </c:pt>
                <c:pt idx="55">
                  <c:v>12.02.2022</c:v>
                </c:pt>
                <c:pt idx="56">
                  <c:v>13.02.2022</c:v>
                </c:pt>
                <c:pt idx="57">
                  <c:v>14.02.2022</c:v>
                </c:pt>
                <c:pt idx="58">
                  <c:v>15.02.2022</c:v>
                </c:pt>
                <c:pt idx="59">
                  <c:v>16.02.2022</c:v>
                </c:pt>
                <c:pt idx="60">
                  <c:v>17.02.2022</c:v>
                </c:pt>
                <c:pt idx="61">
                  <c:v>18.02.2022</c:v>
                </c:pt>
                <c:pt idx="62">
                  <c:v>19.02.2022</c:v>
                </c:pt>
                <c:pt idx="63">
                  <c:v>20.02.2022</c:v>
                </c:pt>
                <c:pt idx="64">
                  <c:v>21.02.2022</c:v>
                </c:pt>
                <c:pt idx="65">
                  <c:v>22.02.2022</c:v>
                </c:pt>
                <c:pt idx="66">
                  <c:v>23.02.2022</c:v>
                </c:pt>
                <c:pt idx="67">
                  <c:v>24.02.2022</c:v>
                </c:pt>
                <c:pt idx="68">
                  <c:v>25.02.2022</c:v>
                </c:pt>
                <c:pt idx="69">
                  <c:v>26.02.2022</c:v>
                </c:pt>
                <c:pt idx="70">
                  <c:v>27.02.2022</c:v>
                </c:pt>
                <c:pt idx="71">
                  <c:v>28.02.2022</c:v>
                </c:pt>
                <c:pt idx="72">
                  <c:v>01.03.2022</c:v>
                </c:pt>
                <c:pt idx="73">
                  <c:v>02.03.2022</c:v>
                </c:pt>
                <c:pt idx="74">
                  <c:v>03.03.2022</c:v>
                </c:pt>
                <c:pt idx="75">
                  <c:v>04.03.2022</c:v>
                </c:pt>
                <c:pt idx="76">
                  <c:v>05.03.2022</c:v>
                </c:pt>
                <c:pt idx="77">
                  <c:v>06.03.2022</c:v>
                </c:pt>
                <c:pt idx="78">
                  <c:v>07.03.2022</c:v>
                </c:pt>
                <c:pt idx="79">
                  <c:v>08.03.2022</c:v>
                </c:pt>
                <c:pt idx="80">
                  <c:v>09.03.2022</c:v>
                </c:pt>
                <c:pt idx="81">
                  <c:v>10.03.2022</c:v>
                </c:pt>
                <c:pt idx="82">
                  <c:v>11.03.2022</c:v>
                </c:pt>
                <c:pt idx="83">
                  <c:v>12.03.2022</c:v>
                </c:pt>
                <c:pt idx="84">
                  <c:v>13.03.2022</c:v>
                </c:pt>
                <c:pt idx="85">
                  <c:v>14.03.2022</c:v>
                </c:pt>
                <c:pt idx="86">
                  <c:v>15.03.2022</c:v>
                </c:pt>
                <c:pt idx="87">
                  <c:v>16.03.2022</c:v>
                </c:pt>
                <c:pt idx="88">
                  <c:v>17.03.2022</c:v>
                </c:pt>
                <c:pt idx="89">
                  <c:v>18.03.2022</c:v>
                </c:pt>
                <c:pt idx="90">
                  <c:v>19.03.2022</c:v>
                </c:pt>
                <c:pt idx="91">
                  <c:v>20.03.2022</c:v>
                </c:pt>
                <c:pt idx="92">
                  <c:v>21.03.2022</c:v>
                </c:pt>
                <c:pt idx="93">
                  <c:v>22.03.2022</c:v>
                </c:pt>
                <c:pt idx="94">
                  <c:v>23.03.2022</c:v>
                </c:pt>
                <c:pt idx="95">
                  <c:v>24.03.2022</c:v>
                </c:pt>
                <c:pt idx="96">
                  <c:v>25.03.2022</c:v>
                </c:pt>
                <c:pt idx="97">
                  <c:v>26.03.2022</c:v>
                </c:pt>
                <c:pt idx="98">
                  <c:v>27.03.2022</c:v>
                </c:pt>
                <c:pt idx="99">
                  <c:v>28.03.2022</c:v>
                </c:pt>
                <c:pt idx="100">
                  <c:v>29.03.2022</c:v>
                </c:pt>
                <c:pt idx="101">
                  <c:v>30.03.2022</c:v>
                </c:pt>
                <c:pt idx="102">
                  <c:v>31.03.2022</c:v>
                </c:pt>
                <c:pt idx="103">
                  <c:v>01.04.2022</c:v>
                </c:pt>
                <c:pt idx="104">
                  <c:v>02.04.2022</c:v>
                </c:pt>
                <c:pt idx="105">
                  <c:v>03.04.2022</c:v>
                </c:pt>
                <c:pt idx="106">
                  <c:v>04.04.2022</c:v>
                </c:pt>
                <c:pt idx="107">
                  <c:v>05.04.2022</c:v>
                </c:pt>
                <c:pt idx="108">
                  <c:v>06.04.2022</c:v>
                </c:pt>
                <c:pt idx="109">
                  <c:v>07.04.2022</c:v>
                </c:pt>
                <c:pt idx="110">
                  <c:v>08.04.2022</c:v>
                </c:pt>
                <c:pt idx="111">
                  <c:v>09.04.2022</c:v>
                </c:pt>
                <c:pt idx="112">
                  <c:v>10.04.2022</c:v>
                </c:pt>
                <c:pt idx="113">
                  <c:v>11.04.2022</c:v>
                </c:pt>
                <c:pt idx="114">
                  <c:v>12.04.2022</c:v>
                </c:pt>
                <c:pt idx="115">
                  <c:v>13.04.2022</c:v>
                </c:pt>
                <c:pt idx="116">
                  <c:v>14.04.2022</c:v>
                </c:pt>
                <c:pt idx="117">
                  <c:v>15.04.2022</c:v>
                </c:pt>
                <c:pt idx="118">
                  <c:v>16.04.2022</c:v>
                </c:pt>
                <c:pt idx="119">
                  <c:v>17.04.2022</c:v>
                </c:pt>
                <c:pt idx="120">
                  <c:v>18.04.2022</c:v>
                </c:pt>
                <c:pt idx="121">
                  <c:v>19.04.2022</c:v>
                </c:pt>
                <c:pt idx="122">
                  <c:v>20.04.2022</c:v>
                </c:pt>
                <c:pt idx="123">
                  <c:v>21.04.2022</c:v>
                </c:pt>
                <c:pt idx="124">
                  <c:v>22.04.2022</c:v>
                </c:pt>
                <c:pt idx="125">
                  <c:v>23.04.2022</c:v>
                </c:pt>
                <c:pt idx="126">
                  <c:v>24.04.2022</c:v>
                </c:pt>
                <c:pt idx="127">
                  <c:v>25.04.2022</c:v>
                </c:pt>
                <c:pt idx="128">
                  <c:v>26.04.2022</c:v>
                </c:pt>
                <c:pt idx="129">
                  <c:v>27.04.2022</c:v>
                </c:pt>
                <c:pt idx="130">
                  <c:v>28.04.2022</c:v>
                </c:pt>
                <c:pt idx="131">
                  <c:v>29.04.2022</c:v>
                </c:pt>
                <c:pt idx="132">
                  <c:v>30.04.2022</c:v>
                </c:pt>
                <c:pt idx="133">
                  <c:v>01.05.2022</c:v>
                </c:pt>
                <c:pt idx="134">
                  <c:v>02.05.2022</c:v>
                </c:pt>
                <c:pt idx="135">
                  <c:v>03.05.2022</c:v>
                </c:pt>
                <c:pt idx="136">
                  <c:v>04.05.2022</c:v>
                </c:pt>
                <c:pt idx="137">
                  <c:v>05.05.2022</c:v>
                </c:pt>
                <c:pt idx="138">
                  <c:v>06.05.2022</c:v>
                </c:pt>
                <c:pt idx="139">
                  <c:v>07.05.2022</c:v>
                </c:pt>
                <c:pt idx="140">
                  <c:v>08.05.2022</c:v>
                </c:pt>
                <c:pt idx="141">
                  <c:v>09.05.2022</c:v>
                </c:pt>
                <c:pt idx="142">
                  <c:v>10.05.2022</c:v>
                </c:pt>
                <c:pt idx="143">
                  <c:v>11.05.2022</c:v>
                </c:pt>
                <c:pt idx="144">
                  <c:v>12.05.2022</c:v>
                </c:pt>
                <c:pt idx="145">
                  <c:v>13.05.2022</c:v>
                </c:pt>
                <c:pt idx="146">
                  <c:v>14.05.2022</c:v>
                </c:pt>
                <c:pt idx="147">
                  <c:v>15.05.2022</c:v>
                </c:pt>
                <c:pt idx="148">
                  <c:v>16.05.2022</c:v>
                </c:pt>
                <c:pt idx="149">
                  <c:v>17.05.2022</c:v>
                </c:pt>
                <c:pt idx="150">
                  <c:v>18.05.2022</c:v>
                </c:pt>
                <c:pt idx="151">
                  <c:v>19.05.2022</c:v>
                </c:pt>
                <c:pt idx="152">
                  <c:v>20.05.2022</c:v>
                </c:pt>
                <c:pt idx="153">
                  <c:v>21.05.2022</c:v>
                </c:pt>
                <c:pt idx="154">
                  <c:v>22.05.2022</c:v>
                </c:pt>
                <c:pt idx="155">
                  <c:v>23.05.2022</c:v>
                </c:pt>
                <c:pt idx="156">
                  <c:v>24.05.2022</c:v>
                </c:pt>
                <c:pt idx="157">
                  <c:v>25.05.2022</c:v>
                </c:pt>
                <c:pt idx="158">
                  <c:v>26.05.2022</c:v>
                </c:pt>
                <c:pt idx="159">
                  <c:v>27.05.2022</c:v>
                </c:pt>
                <c:pt idx="160">
                  <c:v>28.05.2022</c:v>
                </c:pt>
                <c:pt idx="161">
                  <c:v>29.05.2022</c:v>
                </c:pt>
                <c:pt idx="162">
                  <c:v>30.05.2022</c:v>
                </c:pt>
                <c:pt idx="163">
                  <c:v>31.05.2022</c:v>
                </c:pt>
                <c:pt idx="164">
                  <c:v>01.06.2022</c:v>
                </c:pt>
                <c:pt idx="165">
                  <c:v>02.06.2022</c:v>
                </c:pt>
                <c:pt idx="166">
                  <c:v>03.06.2022</c:v>
                </c:pt>
                <c:pt idx="167">
                  <c:v>04.06.2022</c:v>
                </c:pt>
                <c:pt idx="168">
                  <c:v>05.06.2022</c:v>
                </c:pt>
                <c:pt idx="169">
                  <c:v>06.06.2022</c:v>
                </c:pt>
                <c:pt idx="170">
                  <c:v>07.06.2022</c:v>
                </c:pt>
                <c:pt idx="171">
                  <c:v>08.06.2022</c:v>
                </c:pt>
                <c:pt idx="172">
                  <c:v>09.06.2022</c:v>
                </c:pt>
                <c:pt idx="173">
                  <c:v>10.06.2022</c:v>
                </c:pt>
                <c:pt idx="174">
                  <c:v>11.06.2022</c:v>
                </c:pt>
                <c:pt idx="175">
                  <c:v>12.06.2022</c:v>
                </c:pt>
                <c:pt idx="176">
                  <c:v>13.06.2022</c:v>
                </c:pt>
                <c:pt idx="177">
                  <c:v>14.06.2022</c:v>
                </c:pt>
                <c:pt idx="178">
                  <c:v>15.06.2022</c:v>
                </c:pt>
                <c:pt idx="179">
                  <c:v>16.06.2022</c:v>
                </c:pt>
                <c:pt idx="180">
                  <c:v>17.06.2022</c:v>
                </c:pt>
                <c:pt idx="181">
                  <c:v>18.06.2022</c:v>
                </c:pt>
                <c:pt idx="182">
                  <c:v>19.06.2022</c:v>
                </c:pt>
                <c:pt idx="183">
                  <c:v>20.06.2022</c:v>
                </c:pt>
                <c:pt idx="184">
                  <c:v>21.06.2022</c:v>
                </c:pt>
                <c:pt idx="185">
                  <c:v>22.06.2022</c:v>
                </c:pt>
                <c:pt idx="186">
                  <c:v>23.06.2022</c:v>
                </c:pt>
                <c:pt idx="187">
                  <c:v>24.06.2022</c:v>
                </c:pt>
                <c:pt idx="188">
                  <c:v>25.06.2022</c:v>
                </c:pt>
                <c:pt idx="189">
                  <c:v>26.06.2022</c:v>
                </c:pt>
                <c:pt idx="190">
                  <c:v>27.06.2022</c:v>
                </c:pt>
                <c:pt idx="191">
                  <c:v>28.06.2022</c:v>
                </c:pt>
                <c:pt idx="192">
                  <c:v>29.06.2022</c:v>
                </c:pt>
                <c:pt idx="193">
                  <c:v>30.06.2022</c:v>
                </c:pt>
                <c:pt idx="194">
                  <c:v>01.07.2022</c:v>
                </c:pt>
                <c:pt idx="195">
                  <c:v>02.07.2022</c:v>
                </c:pt>
                <c:pt idx="196">
                  <c:v>03.07.2022</c:v>
                </c:pt>
                <c:pt idx="197">
                  <c:v>04.07.2022</c:v>
                </c:pt>
                <c:pt idx="198">
                  <c:v>05.07.2022</c:v>
                </c:pt>
                <c:pt idx="199">
                  <c:v>06.07.2022</c:v>
                </c:pt>
                <c:pt idx="200">
                  <c:v>07.07.2022</c:v>
                </c:pt>
                <c:pt idx="201">
                  <c:v>08.07.2022</c:v>
                </c:pt>
                <c:pt idx="202">
                  <c:v>09.07.2022</c:v>
                </c:pt>
                <c:pt idx="203">
                  <c:v>10.07.2022</c:v>
                </c:pt>
                <c:pt idx="204">
                  <c:v>11.07.2022</c:v>
                </c:pt>
                <c:pt idx="205">
                  <c:v>12.07.2022</c:v>
                </c:pt>
                <c:pt idx="206">
                  <c:v>13.07.2022</c:v>
                </c:pt>
                <c:pt idx="207">
                  <c:v>14.07.2022</c:v>
                </c:pt>
                <c:pt idx="208">
                  <c:v>15.07.2022</c:v>
                </c:pt>
                <c:pt idx="209">
                  <c:v>16.07.2022</c:v>
                </c:pt>
                <c:pt idx="210">
                  <c:v>17.07.2022</c:v>
                </c:pt>
                <c:pt idx="211">
                  <c:v>18.07.2022</c:v>
                </c:pt>
                <c:pt idx="212">
                  <c:v>19.07.2022</c:v>
                </c:pt>
                <c:pt idx="213">
                  <c:v>20.07.2022</c:v>
                </c:pt>
                <c:pt idx="214">
                  <c:v>21.07.2022</c:v>
                </c:pt>
                <c:pt idx="215">
                  <c:v>22.07.2022</c:v>
                </c:pt>
                <c:pt idx="216">
                  <c:v>23.07.2022</c:v>
                </c:pt>
                <c:pt idx="217">
                  <c:v>24.07.2022</c:v>
                </c:pt>
                <c:pt idx="218">
                  <c:v>25.07.2022</c:v>
                </c:pt>
                <c:pt idx="219">
                  <c:v>26.07.2022</c:v>
                </c:pt>
                <c:pt idx="220">
                  <c:v>27.07.2022</c:v>
                </c:pt>
                <c:pt idx="221">
                  <c:v>28.07.2022</c:v>
                </c:pt>
                <c:pt idx="222">
                  <c:v>29.07.2022</c:v>
                </c:pt>
                <c:pt idx="223">
                  <c:v>30.07.2022</c:v>
                </c:pt>
                <c:pt idx="224">
                  <c:v>31.07.2022</c:v>
                </c:pt>
                <c:pt idx="225">
                  <c:v>01.08.2022</c:v>
                </c:pt>
                <c:pt idx="226">
                  <c:v>02.08.2022</c:v>
                </c:pt>
                <c:pt idx="227">
                  <c:v>03.08.2022</c:v>
                </c:pt>
                <c:pt idx="228">
                  <c:v>04.08.2022</c:v>
                </c:pt>
                <c:pt idx="229">
                  <c:v>05.08.2022</c:v>
                </c:pt>
                <c:pt idx="230">
                  <c:v>06.08.2022</c:v>
                </c:pt>
                <c:pt idx="231">
                  <c:v>07.08.2022</c:v>
                </c:pt>
                <c:pt idx="232">
                  <c:v>08.08.2022</c:v>
                </c:pt>
                <c:pt idx="233">
                  <c:v>09.08.2022</c:v>
                </c:pt>
                <c:pt idx="234">
                  <c:v>10.08.2022</c:v>
                </c:pt>
                <c:pt idx="235">
                  <c:v>11.08.2022</c:v>
                </c:pt>
                <c:pt idx="236">
                  <c:v>12.08.2022</c:v>
                </c:pt>
                <c:pt idx="237">
                  <c:v>13.08.2022</c:v>
                </c:pt>
                <c:pt idx="238">
                  <c:v>14.08.2022</c:v>
                </c:pt>
                <c:pt idx="239">
                  <c:v>15.08.2022</c:v>
                </c:pt>
                <c:pt idx="240">
                  <c:v>16.08.2022</c:v>
                </c:pt>
                <c:pt idx="241">
                  <c:v>17.08.2022</c:v>
                </c:pt>
                <c:pt idx="242">
                  <c:v>18.08.2022</c:v>
                </c:pt>
                <c:pt idx="243">
                  <c:v>19.08.2022</c:v>
                </c:pt>
                <c:pt idx="244">
                  <c:v>20.08.2022</c:v>
                </c:pt>
                <c:pt idx="245">
                  <c:v>21.08.2022</c:v>
                </c:pt>
                <c:pt idx="246">
                  <c:v>22.08.2022</c:v>
                </c:pt>
                <c:pt idx="247">
                  <c:v>23.08.2022</c:v>
                </c:pt>
                <c:pt idx="248">
                  <c:v>24.08.2022</c:v>
                </c:pt>
                <c:pt idx="249">
                  <c:v>25.08.2022</c:v>
                </c:pt>
                <c:pt idx="250">
                  <c:v>26.08.2022</c:v>
                </c:pt>
                <c:pt idx="251">
                  <c:v>27.08.2022</c:v>
                </c:pt>
                <c:pt idx="252">
                  <c:v>28.08.2022</c:v>
                </c:pt>
                <c:pt idx="253">
                  <c:v>29.08.2022</c:v>
                </c:pt>
                <c:pt idx="254">
                  <c:v>30.08.2022</c:v>
                </c:pt>
                <c:pt idx="255">
                  <c:v>31.08.2022</c:v>
                </c:pt>
                <c:pt idx="256">
                  <c:v>01.09.2022</c:v>
                </c:pt>
                <c:pt idx="257">
                  <c:v>02.09.2022</c:v>
                </c:pt>
                <c:pt idx="258">
                  <c:v>03.09.2022</c:v>
                </c:pt>
                <c:pt idx="259">
                  <c:v>04.09.2022</c:v>
                </c:pt>
                <c:pt idx="260">
                  <c:v>05.09.2022</c:v>
                </c:pt>
                <c:pt idx="261">
                  <c:v>06.09.2022</c:v>
                </c:pt>
                <c:pt idx="262">
                  <c:v>07.09.2022</c:v>
                </c:pt>
                <c:pt idx="263">
                  <c:v>08.09.2022</c:v>
                </c:pt>
                <c:pt idx="264">
                  <c:v>09.09.2022</c:v>
                </c:pt>
                <c:pt idx="265">
                  <c:v>10.09.2022</c:v>
                </c:pt>
                <c:pt idx="266">
                  <c:v>11.09.2022</c:v>
                </c:pt>
                <c:pt idx="267">
                  <c:v>12.09.2022</c:v>
                </c:pt>
                <c:pt idx="268">
                  <c:v>13.09.2022</c:v>
                </c:pt>
                <c:pt idx="269">
                  <c:v>14.09.2022</c:v>
                </c:pt>
                <c:pt idx="270">
                  <c:v>15.09.2022</c:v>
                </c:pt>
                <c:pt idx="271">
                  <c:v>16.09.2022</c:v>
                </c:pt>
                <c:pt idx="272">
                  <c:v>17.09.2022</c:v>
                </c:pt>
                <c:pt idx="273">
                  <c:v>18.09.2022</c:v>
                </c:pt>
                <c:pt idx="274">
                  <c:v>19.09.2022</c:v>
                </c:pt>
                <c:pt idx="275">
                  <c:v>20.09.2022</c:v>
                </c:pt>
                <c:pt idx="276">
                  <c:v>21.09.2022</c:v>
                </c:pt>
                <c:pt idx="277">
                  <c:v>22.09.2022</c:v>
                </c:pt>
                <c:pt idx="278">
                  <c:v>23.09.2022</c:v>
                </c:pt>
                <c:pt idx="279">
                  <c:v>24.09.2022</c:v>
                </c:pt>
                <c:pt idx="280">
                  <c:v>25.09.2022</c:v>
                </c:pt>
                <c:pt idx="281">
                  <c:v>26.09.2022</c:v>
                </c:pt>
                <c:pt idx="282">
                  <c:v>27.09.2022</c:v>
                </c:pt>
                <c:pt idx="283">
                  <c:v>28.09.2022</c:v>
                </c:pt>
                <c:pt idx="284">
                  <c:v>29.09.2022</c:v>
                </c:pt>
                <c:pt idx="285">
                  <c:v>30.09.2022</c:v>
                </c:pt>
                <c:pt idx="286">
                  <c:v>01.10.2022</c:v>
                </c:pt>
                <c:pt idx="287">
                  <c:v>02.10.2022</c:v>
                </c:pt>
                <c:pt idx="288">
                  <c:v>03.10.2022</c:v>
                </c:pt>
                <c:pt idx="289">
                  <c:v>04.10.2022</c:v>
                </c:pt>
                <c:pt idx="290">
                  <c:v>05.10.2022</c:v>
                </c:pt>
                <c:pt idx="291">
                  <c:v>06.10.2022</c:v>
                </c:pt>
                <c:pt idx="292">
                  <c:v>07.10.2022</c:v>
                </c:pt>
                <c:pt idx="293">
                  <c:v>08.10.2022</c:v>
                </c:pt>
                <c:pt idx="294">
                  <c:v>09.10.2022</c:v>
                </c:pt>
                <c:pt idx="295">
                  <c:v>10.10.2022</c:v>
                </c:pt>
                <c:pt idx="296">
                  <c:v>11.10.2022</c:v>
                </c:pt>
                <c:pt idx="297">
                  <c:v>12.10.2022</c:v>
                </c:pt>
                <c:pt idx="298">
                  <c:v>13.10.2022</c:v>
                </c:pt>
                <c:pt idx="299">
                  <c:v>14.10.2022</c:v>
                </c:pt>
                <c:pt idx="300">
                  <c:v>15.10.2022</c:v>
                </c:pt>
                <c:pt idx="301">
                  <c:v>16.10.2022</c:v>
                </c:pt>
                <c:pt idx="302">
                  <c:v>17.10.2022</c:v>
                </c:pt>
                <c:pt idx="303">
                  <c:v>18.10.2022</c:v>
                </c:pt>
                <c:pt idx="304">
                  <c:v>19.10.2022</c:v>
                </c:pt>
                <c:pt idx="305">
                  <c:v>20.10.2022</c:v>
                </c:pt>
                <c:pt idx="306">
                  <c:v>21.10.2022</c:v>
                </c:pt>
                <c:pt idx="307">
                  <c:v>22.10.2022</c:v>
                </c:pt>
                <c:pt idx="308">
                  <c:v>23.10.2022</c:v>
                </c:pt>
                <c:pt idx="309">
                  <c:v>24.10.2022</c:v>
                </c:pt>
                <c:pt idx="310">
                  <c:v>25.10.2022</c:v>
                </c:pt>
                <c:pt idx="311">
                  <c:v>26.10.2022</c:v>
                </c:pt>
                <c:pt idx="312">
                  <c:v>27.10.2022</c:v>
                </c:pt>
                <c:pt idx="313">
                  <c:v>28.10.2022</c:v>
                </c:pt>
                <c:pt idx="314">
                  <c:v>29.10.2022</c:v>
                </c:pt>
                <c:pt idx="315">
                  <c:v>30.10.2022</c:v>
                </c:pt>
                <c:pt idx="316">
                  <c:v>31.10.2022</c:v>
                </c:pt>
                <c:pt idx="317">
                  <c:v>01.11.2022</c:v>
                </c:pt>
                <c:pt idx="318">
                  <c:v>02.11.2022</c:v>
                </c:pt>
                <c:pt idx="319">
                  <c:v>03.11.2022</c:v>
                </c:pt>
                <c:pt idx="320">
                  <c:v>04.11.2022</c:v>
                </c:pt>
                <c:pt idx="321">
                  <c:v>05.11.2022</c:v>
                </c:pt>
                <c:pt idx="322">
                  <c:v>06.11.2022</c:v>
                </c:pt>
                <c:pt idx="323">
                  <c:v>07.11.2022</c:v>
                </c:pt>
                <c:pt idx="324">
                  <c:v>08.11.2022</c:v>
                </c:pt>
                <c:pt idx="325">
                  <c:v>09.11.2022</c:v>
                </c:pt>
                <c:pt idx="326">
                  <c:v>10.11.2022</c:v>
                </c:pt>
                <c:pt idx="327">
                  <c:v>11.11.2022</c:v>
                </c:pt>
                <c:pt idx="328">
                  <c:v>12.11.2022</c:v>
                </c:pt>
                <c:pt idx="329">
                  <c:v>13.11.2022</c:v>
                </c:pt>
                <c:pt idx="330">
                  <c:v>14.11.2022</c:v>
                </c:pt>
                <c:pt idx="331">
                  <c:v>15.11.2022</c:v>
                </c:pt>
                <c:pt idx="332">
                  <c:v>16.11.2022</c:v>
                </c:pt>
                <c:pt idx="333">
                  <c:v>17.11.2022</c:v>
                </c:pt>
                <c:pt idx="334">
                  <c:v>18.11.2022</c:v>
                </c:pt>
                <c:pt idx="335">
                  <c:v>19.11.2022</c:v>
                </c:pt>
                <c:pt idx="336">
                  <c:v>20.11.2022</c:v>
                </c:pt>
                <c:pt idx="337">
                  <c:v>21.11.2022</c:v>
                </c:pt>
                <c:pt idx="338">
                  <c:v>22.11.2022</c:v>
                </c:pt>
                <c:pt idx="339">
                  <c:v>23.11.2022</c:v>
                </c:pt>
                <c:pt idx="340">
                  <c:v>24.11.2022</c:v>
                </c:pt>
                <c:pt idx="341">
                  <c:v>25.11.2022</c:v>
                </c:pt>
                <c:pt idx="342">
                  <c:v>26.11.2022</c:v>
                </c:pt>
                <c:pt idx="343">
                  <c:v>27.11.2022</c:v>
                </c:pt>
                <c:pt idx="344">
                  <c:v>28.11.2022</c:v>
                </c:pt>
                <c:pt idx="345">
                  <c:v>29.11.2022</c:v>
                </c:pt>
                <c:pt idx="346">
                  <c:v>30.11.2022</c:v>
                </c:pt>
                <c:pt idx="347">
                  <c:v>01.12.2022</c:v>
                </c:pt>
                <c:pt idx="348">
                  <c:v>02.12.2022</c:v>
                </c:pt>
                <c:pt idx="349">
                  <c:v>03.12.2022</c:v>
                </c:pt>
                <c:pt idx="350">
                  <c:v>04.12.2022</c:v>
                </c:pt>
                <c:pt idx="351">
                  <c:v>05.12.2022</c:v>
                </c:pt>
                <c:pt idx="352">
                  <c:v>06.12.2022</c:v>
                </c:pt>
                <c:pt idx="353">
                  <c:v>07.12.2022</c:v>
                </c:pt>
                <c:pt idx="354">
                  <c:v>08.12.2022</c:v>
                </c:pt>
                <c:pt idx="355">
                  <c:v>09.12.2022</c:v>
                </c:pt>
                <c:pt idx="356">
                  <c:v>10.12.2022</c:v>
                </c:pt>
                <c:pt idx="357">
                  <c:v>11.12.2022</c:v>
                </c:pt>
                <c:pt idx="358">
                  <c:v>12.12.2022</c:v>
                </c:pt>
                <c:pt idx="359">
                  <c:v>13.12.2022</c:v>
                </c:pt>
                <c:pt idx="360">
                  <c:v>14.12.2022</c:v>
                </c:pt>
                <c:pt idx="361">
                  <c:v>15.12.2022</c:v>
                </c:pt>
                <c:pt idx="362">
                  <c:v>16.12.2022</c:v>
                </c:pt>
                <c:pt idx="363">
                  <c:v>17.12.2022</c:v>
                </c:pt>
                <c:pt idx="364">
                  <c:v>18.12.2022</c:v>
                </c:pt>
                <c:pt idx="365">
                  <c:v>19.12.2022</c:v>
                </c:pt>
                <c:pt idx="366">
                  <c:v>20.12.2022</c:v>
                </c:pt>
                <c:pt idx="367">
                  <c:v>21.12.2022</c:v>
                </c:pt>
                <c:pt idx="368">
                  <c:v>22.12.2022</c:v>
                </c:pt>
                <c:pt idx="369">
                  <c:v>23.12.2022</c:v>
                </c:pt>
                <c:pt idx="370">
                  <c:v>24.12.2022</c:v>
                </c:pt>
                <c:pt idx="371">
                  <c:v>25.12.2022</c:v>
                </c:pt>
                <c:pt idx="372">
                  <c:v>26.12.2022</c:v>
                </c:pt>
                <c:pt idx="373">
                  <c:v>27.12.2022</c:v>
                </c:pt>
                <c:pt idx="374">
                  <c:v>28.12.2022</c:v>
                </c:pt>
                <c:pt idx="375">
                  <c:v>29.12.2022</c:v>
                </c:pt>
                <c:pt idx="376">
                  <c:v>30.12.2022</c:v>
                </c:pt>
                <c:pt idx="377">
                  <c:v>31.12.2022</c:v>
                </c:pt>
                <c:pt idx="378">
                  <c:v>01.01.2023</c:v>
                </c:pt>
                <c:pt idx="379">
                  <c:v>02.01.2023</c:v>
                </c:pt>
                <c:pt idx="380">
                  <c:v>03.01.2023</c:v>
                </c:pt>
                <c:pt idx="381">
                  <c:v>04.01.2023</c:v>
                </c:pt>
                <c:pt idx="382">
                  <c:v>05.01.2023</c:v>
                </c:pt>
                <c:pt idx="383">
                  <c:v>06.01.2023</c:v>
                </c:pt>
                <c:pt idx="384">
                  <c:v>07.01.2023</c:v>
                </c:pt>
                <c:pt idx="385">
                  <c:v>08.01.2023</c:v>
                </c:pt>
                <c:pt idx="386">
                  <c:v>09.01.2023</c:v>
                </c:pt>
                <c:pt idx="387">
                  <c:v>10.01.2023</c:v>
                </c:pt>
                <c:pt idx="388">
                  <c:v>11.01.2023</c:v>
                </c:pt>
                <c:pt idx="389">
                  <c:v>12.01.2023</c:v>
                </c:pt>
                <c:pt idx="390">
                  <c:v>13.01.2023</c:v>
                </c:pt>
                <c:pt idx="391">
                  <c:v>14.01.2023</c:v>
                </c:pt>
                <c:pt idx="392">
                  <c:v>15.01.2023</c:v>
                </c:pt>
                <c:pt idx="393">
                  <c:v>16.01.2023</c:v>
                </c:pt>
                <c:pt idx="394">
                  <c:v>17.01.2023</c:v>
                </c:pt>
                <c:pt idx="395">
                  <c:v>18.01.2023</c:v>
                </c:pt>
                <c:pt idx="396">
                  <c:v>19.01.2023</c:v>
                </c:pt>
                <c:pt idx="397">
                  <c:v>20.01.2023</c:v>
                </c:pt>
                <c:pt idx="398">
                  <c:v>21.01.2023</c:v>
                </c:pt>
                <c:pt idx="399">
                  <c:v>22.01.2023</c:v>
                </c:pt>
                <c:pt idx="400">
                  <c:v>23.01.2023</c:v>
                </c:pt>
                <c:pt idx="401">
                  <c:v>24.01.2023</c:v>
                </c:pt>
                <c:pt idx="402">
                  <c:v>25.01.2023</c:v>
                </c:pt>
                <c:pt idx="403">
                  <c:v>26.01.2023</c:v>
                </c:pt>
                <c:pt idx="404">
                  <c:v>27.01.2023</c:v>
                </c:pt>
                <c:pt idx="405">
                  <c:v>28.01.2023</c:v>
                </c:pt>
                <c:pt idx="406">
                  <c:v>29.01.2023</c:v>
                </c:pt>
                <c:pt idx="407">
                  <c:v>30.01.2023</c:v>
                </c:pt>
                <c:pt idx="408">
                  <c:v>31.01.2023</c:v>
                </c:pt>
                <c:pt idx="409">
                  <c:v>01.02.2023</c:v>
                </c:pt>
                <c:pt idx="410">
                  <c:v>02.02.2023</c:v>
                </c:pt>
                <c:pt idx="411">
                  <c:v>03.02.2023</c:v>
                </c:pt>
                <c:pt idx="412">
                  <c:v>04.02.2023</c:v>
                </c:pt>
                <c:pt idx="413">
                  <c:v>05.02.2023</c:v>
                </c:pt>
                <c:pt idx="414">
                  <c:v>06.02.2023</c:v>
                </c:pt>
                <c:pt idx="415">
                  <c:v>07.02.2023</c:v>
                </c:pt>
                <c:pt idx="416">
                  <c:v>08.02.2023</c:v>
                </c:pt>
                <c:pt idx="417">
                  <c:v>09.02.2023</c:v>
                </c:pt>
                <c:pt idx="418">
                  <c:v>10.02.2023</c:v>
                </c:pt>
                <c:pt idx="419">
                  <c:v>11.02.2023</c:v>
                </c:pt>
                <c:pt idx="420">
                  <c:v>12.02.2023</c:v>
                </c:pt>
                <c:pt idx="421">
                  <c:v>13.02.2023</c:v>
                </c:pt>
                <c:pt idx="422">
                  <c:v>14.02.2023</c:v>
                </c:pt>
                <c:pt idx="423">
                  <c:v>15.02.2023</c:v>
                </c:pt>
                <c:pt idx="424">
                  <c:v>16.02.2023</c:v>
                </c:pt>
                <c:pt idx="425">
                  <c:v>17.02.2023</c:v>
                </c:pt>
                <c:pt idx="426">
                  <c:v>18.02.2023</c:v>
                </c:pt>
                <c:pt idx="427">
                  <c:v>19.02.2023</c:v>
                </c:pt>
                <c:pt idx="428">
                  <c:v>20.02.2023</c:v>
                </c:pt>
                <c:pt idx="429">
                  <c:v>21.02.2023</c:v>
                </c:pt>
                <c:pt idx="430">
                  <c:v>22.02.2023</c:v>
                </c:pt>
                <c:pt idx="431">
                  <c:v>23.02.2023</c:v>
                </c:pt>
                <c:pt idx="432">
                  <c:v>24.02.2023</c:v>
                </c:pt>
                <c:pt idx="433">
                  <c:v>25.02.2023</c:v>
                </c:pt>
                <c:pt idx="434">
                  <c:v>26.02.2023</c:v>
                </c:pt>
                <c:pt idx="435">
                  <c:v>27.02.2023</c:v>
                </c:pt>
                <c:pt idx="436">
                  <c:v>28.02.2023</c:v>
                </c:pt>
                <c:pt idx="437">
                  <c:v>01.03.2023</c:v>
                </c:pt>
                <c:pt idx="438">
                  <c:v>02.03.2023</c:v>
                </c:pt>
                <c:pt idx="439">
                  <c:v>03.03.2023</c:v>
                </c:pt>
                <c:pt idx="440">
                  <c:v>04.03.2023</c:v>
                </c:pt>
                <c:pt idx="441">
                  <c:v>05.03.2023</c:v>
                </c:pt>
                <c:pt idx="442">
                  <c:v>06.03.2023</c:v>
                </c:pt>
                <c:pt idx="443">
                  <c:v>07.03.2023</c:v>
                </c:pt>
                <c:pt idx="444">
                  <c:v>08.03.2023</c:v>
                </c:pt>
                <c:pt idx="445">
                  <c:v>09.03.2023</c:v>
                </c:pt>
                <c:pt idx="446">
                  <c:v>10.03.2023</c:v>
                </c:pt>
                <c:pt idx="447">
                  <c:v>11.03.2023</c:v>
                </c:pt>
                <c:pt idx="448">
                  <c:v>12.03.2023</c:v>
                </c:pt>
                <c:pt idx="449">
                  <c:v>13.03.2023</c:v>
                </c:pt>
                <c:pt idx="450">
                  <c:v>14.03.2023</c:v>
                </c:pt>
                <c:pt idx="451">
                  <c:v>15.03.2023</c:v>
                </c:pt>
                <c:pt idx="452">
                  <c:v>16.03.2023</c:v>
                </c:pt>
                <c:pt idx="453">
                  <c:v>17.03.2023</c:v>
                </c:pt>
                <c:pt idx="454">
                  <c:v>18.03.2023</c:v>
                </c:pt>
                <c:pt idx="455">
                  <c:v>19.03.2023</c:v>
                </c:pt>
                <c:pt idx="456">
                  <c:v>20.03.2023</c:v>
                </c:pt>
                <c:pt idx="457">
                  <c:v>21.03.2023</c:v>
                </c:pt>
                <c:pt idx="458">
                  <c:v>22.03.2023</c:v>
                </c:pt>
                <c:pt idx="459">
                  <c:v>23.03.2023</c:v>
                </c:pt>
                <c:pt idx="460">
                  <c:v>24.03.2023</c:v>
                </c:pt>
                <c:pt idx="461">
                  <c:v>25.03.2023</c:v>
                </c:pt>
                <c:pt idx="462">
                  <c:v>26.03.2023</c:v>
                </c:pt>
                <c:pt idx="463">
                  <c:v>27.03.2023</c:v>
                </c:pt>
                <c:pt idx="464">
                  <c:v>28.03.2023</c:v>
                </c:pt>
                <c:pt idx="465">
                  <c:v>29.03.2023</c:v>
                </c:pt>
                <c:pt idx="466">
                  <c:v>30.03.2023</c:v>
                </c:pt>
                <c:pt idx="467">
                  <c:v>31.03.2023</c:v>
                </c:pt>
                <c:pt idx="468">
                  <c:v>01.04.2023</c:v>
                </c:pt>
                <c:pt idx="469">
                  <c:v>02.04.2023</c:v>
                </c:pt>
                <c:pt idx="470">
                  <c:v>03.04.2023</c:v>
                </c:pt>
                <c:pt idx="471">
                  <c:v>04.04.2023</c:v>
                </c:pt>
                <c:pt idx="472">
                  <c:v>05.04.2023</c:v>
                </c:pt>
                <c:pt idx="473">
                  <c:v>06.04.2023</c:v>
                </c:pt>
                <c:pt idx="474">
                  <c:v>07.04.2023</c:v>
                </c:pt>
                <c:pt idx="475">
                  <c:v>08.04.2023</c:v>
                </c:pt>
                <c:pt idx="476">
                  <c:v>09.04.2023</c:v>
                </c:pt>
                <c:pt idx="477">
                  <c:v>10.04.2023</c:v>
                </c:pt>
                <c:pt idx="478">
                  <c:v>11.04.2023</c:v>
                </c:pt>
                <c:pt idx="479">
                  <c:v>12.04.2023</c:v>
                </c:pt>
                <c:pt idx="480">
                  <c:v>13.04.2023</c:v>
                </c:pt>
                <c:pt idx="481">
                  <c:v>14.04.2023</c:v>
                </c:pt>
                <c:pt idx="482">
                  <c:v>15.04.2023</c:v>
                </c:pt>
                <c:pt idx="483">
                  <c:v>16.04.2023</c:v>
                </c:pt>
                <c:pt idx="484">
                  <c:v>17.04.2023</c:v>
                </c:pt>
                <c:pt idx="485">
                  <c:v>18.04.2023</c:v>
                </c:pt>
                <c:pt idx="486">
                  <c:v>19.04.2023</c:v>
                </c:pt>
                <c:pt idx="487">
                  <c:v>20.04.2023</c:v>
                </c:pt>
                <c:pt idx="488">
                  <c:v>21.04.2023</c:v>
                </c:pt>
                <c:pt idx="489">
                  <c:v>22.04.2023</c:v>
                </c:pt>
                <c:pt idx="490">
                  <c:v>23.04.2023</c:v>
                </c:pt>
                <c:pt idx="491">
                  <c:v>24.04.2023</c:v>
                </c:pt>
                <c:pt idx="492">
                  <c:v>25.04.2023</c:v>
                </c:pt>
                <c:pt idx="493">
                  <c:v>26.04.2023</c:v>
                </c:pt>
                <c:pt idx="494">
                  <c:v>27.04.2023</c:v>
                </c:pt>
                <c:pt idx="495">
                  <c:v>28.04.2023</c:v>
                </c:pt>
                <c:pt idx="496">
                  <c:v>29.04.2023</c:v>
                </c:pt>
                <c:pt idx="497">
                  <c:v>30.04.2023</c:v>
                </c:pt>
                <c:pt idx="498">
                  <c:v>01.05.2023</c:v>
                </c:pt>
                <c:pt idx="499">
                  <c:v>02.05.2023</c:v>
                </c:pt>
                <c:pt idx="500">
                  <c:v>03.05.2023</c:v>
                </c:pt>
                <c:pt idx="501">
                  <c:v>04.05.2023</c:v>
                </c:pt>
                <c:pt idx="502">
                  <c:v>05.05.2023</c:v>
                </c:pt>
                <c:pt idx="503">
                  <c:v>06.05.2023</c:v>
                </c:pt>
                <c:pt idx="504">
                  <c:v>07.05.2023</c:v>
                </c:pt>
                <c:pt idx="505">
                  <c:v>08.05.2023</c:v>
                </c:pt>
                <c:pt idx="506">
                  <c:v>09.05.2023</c:v>
                </c:pt>
                <c:pt idx="507">
                  <c:v>10.05.2023</c:v>
                </c:pt>
                <c:pt idx="508">
                  <c:v>11.05.2023</c:v>
                </c:pt>
                <c:pt idx="509">
                  <c:v>12.05.2023</c:v>
                </c:pt>
                <c:pt idx="510">
                  <c:v>13.05.2023</c:v>
                </c:pt>
                <c:pt idx="511">
                  <c:v>14.05.2023</c:v>
                </c:pt>
                <c:pt idx="512">
                  <c:v>15.05.2023</c:v>
                </c:pt>
                <c:pt idx="513">
                  <c:v>16.05.2023</c:v>
                </c:pt>
                <c:pt idx="514">
                  <c:v>17.05.2023</c:v>
                </c:pt>
                <c:pt idx="515">
                  <c:v>18.05.2023</c:v>
                </c:pt>
                <c:pt idx="516">
                  <c:v>19.05.2023</c:v>
                </c:pt>
                <c:pt idx="517">
                  <c:v>20.05.2023</c:v>
                </c:pt>
                <c:pt idx="518">
                  <c:v>21.05.2023</c:v>
                </c:pt>
                <c:pt idx="519">
                  <c:v>22.05.2023</c:v>
                </c:pt>
                <c:pt idx="520">
                  <c:v>23.05.2023</c:v>
                </c:pt>
                <c:pt idx="521">
                  <c:v>24.05.2023</c:v>
                </c:pt>
                <c:pt idx="522">
                  <c:v>25.05.2023</c:v>
                </c:pt>
                <c:pt idx="523">
                  <c:v>26.05.2023</c:v>
                </c:pt>
                <c:pt idx="524">
                  <c:v>27.05.2023</c:v>
                </c:pt>
                <c:pt idx="525">
                  <c:v>28.05.2023</c:v>
                </c:pt>
                <c:pt idx="526">
                  <c:v>29.05.2023</c:v>
                </c:pt>
                <c:pt idx="527">
                  <c:v>30.05.2023</c:v>
                </c:pt>
                <c:pt idx="528">
                  <c:v>31.05.2023</c:v>
                </c:pt>
                <c:pt idx="529">
                  <c:v>01.06.2023</c:v>
                </c:pt>
                <c:pt idx="530">
                  <c:v>02.06.2023</c:v>
                </c:pt>
                <c:pt idx="531">
                  <c:v>03.06.2023</c:v>
                </c:pt>
                <c:pt idx="532">
                  <c:v>04.06.2023</c:v>
                </c:pt>
                <c:pt idx="533">
                  <c:v>05.06.2023</c:v>
                </c:pt>
                <c:pt idx="534">
                  <c:v>06.06.2023</c:v>
                </c:pt>
                <c:pt idx="535">
                  <c:v>07.06.2023</c:v>
                </c:pt>
                <c:pt idx="536">
                  <c:v>08.06.2023</c:v>
                </c:pt>
                <c:pt idx="537">
                  <c:v>09.06.2023</c:v>
                </c:pt>
                <c:pt idx="538">
                  <c:v>10.06.2023</c:v>
                </c:pt>
                <c:pt idx="539">
                  <c:v>11.06.2023</c:v>
                </c:pt>
                <c:pt idx="540">
                  <c:v>12.06.2023</c:v>
                </c:pt>
                <c:pt idx="541">
                  <c:v>13.06.2023</c:v>
                </c:pt>
                <c:pt idx="542">
                  <c:v>14.06.2023</c:v>
                </c:pt>
                <c:pt idx="543">
                  <c:v>15.06.2023</c:v>
                </c:pt>
                <c:pt idx="544">
                  <c:v>16.06.2023</c:v>
                </c:pt>
                <c:pt idx="545">
                  <c:v>17.06.2023</c:v>
                </c:pt>
                <c:pt idx="546">
                  <c:v>18.06.2023</c:v>
                </c:pt>
                <c:pt idx="547">
                  <c:v>19.06.2023</c:v>
                </c:pt>
                <c:pt idx="548">
                  <c:v>20.06.2023</c:v>
                </c:pt>
                <c:pt idx="549">
                  <c:v>21.06.2023</c:v>
                </c:pt>
                <c:pt idx="550">
                  <c:v>22.06.2023</c:v>
                </c:pt>
                <c:pt idx="551">
                  <c:v>23.06.2023</c:v>
                </c:pt>
                <c:pt idx="552">
                  <c:v>24.06.2023</c:v>
                </c:pt>
                <c:pt idx="553">
                  <c:v>25.06.2023</c:v>
                </c:pt>
                <c:pt idx="554">
                  <c:v>26.06.2023</c:v>
                </c:pt>
                <c:pt idx="555">
                  <c:v>27.06.2023</c:v>
                </c:pt>
                <c:pt idx="556">
                  <c:v>28.06.2023</c:v>
                </c:pt>
                <c:pt idx="557">
                  <c:v>29.06.2023</c:v>
                </c:pt>
                <c:pt idx="558">
                  <c:v>30.06.2023</c:v>
                </c:pt>
                <c:pt idx="559">
                  <c:v>01.07.2023</c:v>
                </c:pt>
                <c:pt idx="560">
                  <c:v>02.07.2023</c:v>
                </c:pt>
                <c:pt idx="561">
                  <c:v>03.07.2023</c:v>
                </c:pt>
                <c:pt idx="562">
                  <c:v>04.07.2023</c:v>
                </c:pt>
                <c:pt idx="563">
                  <c:v>05.07.2023</c:v>
                </c:pt>
                <c:pt idx="564">
                  <c:v>06.07.2023</c:v>
                </c:pt>
                <c:pt idx="565">
                  <c:v>07.07.2023</c:v>
                </c:pt>
                <c:pt idx="566">
                  <c:v>08.07.2023</c:v>
                </c:pt>
                <c:pt idx="567">
                  <c:v>09.07.2023</c:v>
                </c:pt>
                <c:pt idx="568">
                  <c:v>10.07.2023</c:v>
                </c:pt>
                <c:pt idx="569">
                  <c:v>11.07.2023</c:v>
                </c:pt>
                <c:pt idx="570">
                  <c:v>12.07.2023</c:v>
                </c:pt>
                <c:pt idx="571">
                  <c:v>13.07.2023</c:v>
                </c:pt>
                <c:pt idx="572">
                  <c:v>14.07.2023</c:v>
                </c:pt>
                <c:pt idx="573">
                  <c:v>15.07.2023</c:v>
                </c:pt>
                <c:pt idx="574">
                  <c:v>16.07.2023</c:v>
                </c:pt>
                <c:pt idx="575">
                  <c:v>17.07.2023</c:v>
                </c:pt>
                <c:pt idx="576">
                  <c:v>18.07.2023</c:v>
                </c:pt>
                <c:pt idx="577">
                  <c:v>19.07.2023</c:v>
                </c:pt>
                <c:pt idx="578">
                  <c:v>20.07.2023</c:v>
                </c:pt>
                <c:pt idx="579">
                  <c:v>21.07.2023</c:v>
                </c:pt>
                <c:pt idx="580">
                  <c:v>22.07.2023</c:v>
                </c:pt>
                <c:pt idx="581">
                  <c:v>23.07.2023</c:v>
                </c:pt>
                <c:pt idx="582">
                  <c:v>24.07.2023</c:v>
                </c:pt>
                <c:pt idx="583">
                  <c:v>25.07.2023</c:v>
                </c:pt>
                <c:pt idx="584">
                  <c:v>26.07.2023</c:v>
                </c:pt>
                <c:pt idx="585">
                  <c:v>27.07.2023</c:v>
                </c:pt>
                <c:pt idx="586">
                  <c:v>28.07.2023</c:v>
                </c:pt>
                <c:pt idx="587">
                  <c:v>29.07.2023</c:v>
                </c:pt>
                <c:pt idx="588">
                  <c:v>30.07.2023</c:v>
                </c:pt>
                <c:pt idx="589">
                  <c:v>31.07.2023</c:v>
                </c:pt>
                <c:pt idx="590">
                  <c:v>01.08.2023</c:v>
                </c:pt>
                <c:pt idx="591">
                  <c:v>02.08.2023</c:v>
                </c:pt>
                <c:pt idx="592">
                  <c:v>03.08.2023</c:v>
                </c:pt>
                <c:pt idx="593">
                  <c:v>04.08.2023</c:v>
                </c:pt>
                <c:pt idx="594">
                  <c:v>05.08.2023</c:v>
                </c:pt>
                <c:pt idx="595">
                  <c:v>06.08.2023</c:v>
                </c:pt>
                <c:pt idx="596">
                  <c:v>07.08.2023</c:v>
                </c:pt>
                <c:pt idx="597">
                  <c:v>08.08.2023</c:v>
                </c:pt>
                <c:pt idx="598">
                  <c:v>09.08.2023</c:v>
                </c:pt>
                <c:pt idx="599">
                  <c:v>10.08.2023</c:v>
                </c:pt>
                <c:pt idx="600">
                  <c:v>11.08.2023</c:v>
                </c:pt>
                <c:pt idx="601">
                  <c:v>12.08.2023</c:v>
                </c:pt>
                <c:pt idx="602">
                  <c:v>13.08.2023</c:v>
                </c:pt>
                <c:pt idx="603">
                  <c:v>14.08.2023</c:v>
                </c:pt>
                <c:pt idx="604">
                  <c:v>15.08.2023</c:v>
                </c:pt>
                <c:pt idx="605">
                  <c:v>16.08.2023</c:v>
                </c:pt>
                <c:pt idx="606">
                  <c:v>17.08.2023</c:v>
                </c:pt>
                <c:pt idx="607">
                  <c:v>18.08.2023</c:v>
                </c:pt>
                <c:pt idx="608">
                  <c:v>19.08.2023</c:v>
                </c:pt>
                <c:pt idx="609">
                  <c:v>20.08.2023</c:v>
                </c:pt>
                <c:pt idx="610">
                  <c:v>21.08.2023</c:v>
                </c:pt>
                <c:pt idx="611">
                  <c:v>22.08.2023</c:v>
                </c:pt>
                <c:pt idx="612">
                  <c:v>23.08.2023</c:v>
                </c:pt>
                <c:pt idx="613">
                  <c:v>24.08.2023</c:v>
                </c:pt>
                <c:pt idx="614">
                  <c:v>25.08.2023</c:v>
                </c:pt>
                <c:pt idx="615">
                  <c:v>26.08.2023</c:v>
                </c:pt>
                <c:pt idx="616">
                  <c:v>27.08.2023</c:v>
                </c:pt>
                <c:pt idx="617">
                  <c:v>28.08.2023</c:v>
                </c:pt>
                <c:pt idx="618">
                  <c:v>29.08.2023</c:v>
                </c:pt>
                <c:pt idx="619">
                  <c:v>30.08.2023</c:v>
                </c:pt>
                <c:pt idx="620">
                  <c:v>31.08.2023</c:v>
                </c:pt>
                <c:pt idx="621">
                  <c:v>01.09.2023</c:v>
                </c:pt>
                <c:pt idx="622">
                  <c:v>02.09.2023</c:v>
                </c:pt>
                <c:pt idx="623">
                  <c:v>03.09.2023</c:v>
                </c:pt>
                <c:pt idx="624">
                  <c:v>04.09.2023</c:v>
                </c:pt>
                <c:pt idx="625">
                  <c:v>05.09.2023</c:v>
                </c:pt>
                <c:pt idx="626">
                  <c:v>06.09.2023</c:v>
                </c:pt>
                <c:pt idx="627">
                  <c:v>07.09.2023</c:v>
                </c:pt>
                <c:pt idx="628">
                  <c:v>08.09.2023</c:v>
                </c:pt>
                <c:pt idx="629">
                  <c:v>09.09.2023</c:v>
                </c:pt>
                <c:pt idx="630">
                  <c:v>10.09.2023</c:v>
                </c:pt>
                <c:pt idx="631">
                  <c:v>11.09.2023</c:v>
                </c:pt>
                <c:pt idx="632">
                  <c:v>12.09.2023</c:v>
                </c:pt>
                <c:pt idx="633">
                  <c:v>13.09.2023</c:v>
                </c:pt>
                <c:pt idx="634">
                  <c:v>14.09.2023</c:v>
                </c:pt>
                <c:pt idx="635">
                  <c:v>15.09.2023</c:v>
                </c:pt>
                <c:pt idx="636">
                  <c:v>16.09.2023</c:v>
                </c:pt>
                <c:pt idx="637">
                  <c:v>17.09.2023</c:v>
                </c:pt>
                <c:pt idx="638">
                  <c:v>18.09.2023</c:v>
                </c:pt>
                <c:pt idx="639">
                  <c:v>19.09.2023</c:v>
                </c:pt>
                <c:pt idx="640">
                  <c:v>20.09.2023</c:v>
                </c:pt>
                <c:pt idx="641">
                  <c:v>21.09.2023</c:v>
                </c:pt>
                <c:pt idx="642">
                  <c:v>22.09.2023</c:v>
                </c:pt>
                <c:pt idx="643">
                  <c:v>23.09.2023</c:v>
                </c:pt>
                <c:pt idx="644">
                  <c:v>24.09.2023</c:v>
                </c:pt>
                <c:pt idx="645">
                  <c:v>25.09.2023</c:v>
                </c:pt>
                <c:pt idx="646">
                  <c:v>26.09.2023</c:v>
                </c:pt>
                <c:pt idx="647">
                  <c:v>27.09.2023</c:v>
                </c:pt>
                <c:pt idx="648">
                  <c:v>28.09.2023</c:v>
                </c:pt>
                <c:pt idx="649">
                  <c:v>29.09.2023</c:v>
                </c:pt>
                <c:pt idx="650">
                  <c:v>30.09.2023</c:v>
                </c:pt>
                <c:pt idx="651">
                  <c:v>01.10.2023</c:v>
                </c:pt>
                <c:pt idx="652">
                  <c:v>02.10.2023</c:v>
                </c:pt>
                <c:pt idx="653">
                  <c:v>03.10.2023</c:v>
                </c:pt>
                <c:pt idx="654">
                  <c:v>04.10.2023</c:v>
                </c:pt>
                <c:pt idx="655">
                  <c:v>05.10.2023</c:v>
                </c:pt>
                <c:pt idx="656">
                  <c:v>06.10.2023</c:v>
                </c:pt>
                <c:pt idx="657">
                  <c:v>07.10.2023</c:v>
                </c:pt>
                <c:pt idx="658">
                  <c:v>08.10.2023</c:v>
                </c:pt>
                <c:pt idx="659">
                  <c:v>09.10.2023</c:v>
                </c:pt>
                <c:pt idx="660">
                  <c:v>10.10.2023</c:v>
                </c:pt>
                <c:pt idx="661">
                  <c:v>11.10.2023</c:v>
                </c:pt>
                <c:pt idx="662">
                  <c:v>12.10.2023</c:v>
                </c:pt>
                <c:pt idx="663">
                  <c:v>13.10.2023</c:v>
                </c:pt>
                <c:pt idx="664">
                  <c:v>14.10.2023</c:v>
                </c:pt>
                <c:pt idx="665">
                  <c:v>15.10.2023</c:v>
                </c:pt>
                <c:pt idx="666">
                  <c:v>16.10.2023</c:v>
                </c:pt>
                <c:pt idx="667">
                  <c:v>17.10.2023</c:v>
                </c:pt>
                <c:pt idx="668">
                  <c:v>18.10.2023</c:v>
                </c:pt>
                <c:pt idx="669">
                  <c:v>19.10.2023</c:v>
                </c:pt>
                <c:pt idx="670">
                  <c:v>20.10.2023</c:v>
                </c:pt>
                <c:pt idx="671">
                  <c:v>21.10.2023</c:v>
                </c:pt>
                <c:pt idx="672">
                  <c:v>22.10.2023</c:v>
                </c:pt>
                <c:pt idx="673">
                  <c:v>23.10.2023</c:v>
                </c:pt>
                <c:pt idx="674">
                  <c:v>24.10.2023</c:v>
                </c:pt>
                <c:pt idx="675">
                  <c:v>25.10.2023</c:v>
                </c:pt>
                <c:pt idx="676">
                  <c:v>26.10.2023</c:v>
                </c:pt>
                <c:pt idx="677">
                  <c:v>27.10.2023</c:v>
                </c:pt>
                <c:pt idx="678">
                  <c:v>28.10.2023</c:v>
                </c:pt>
                <c:pt idx="679">
                  <c:v>29.10.2023</c:v>
                </c:pt>
                <c:pt idx="680">
                  <c:v>30.10.2023</c:v>
                </c:pt>
                <c:pt idx="681">
                  <c:v>31.10.2023</c:v>
                </c:pt>
                <c:pt idx="682">
                  <c:v>01.11.2023</c:v>
                </c:pt>
                <c:pt idx="683">
                  <c:v>02.11.2023</c:v>
                </c:pt>
                <c:pt idx="684">
                  <c:v>03.11.2023</c:v>
                </c:pt>
                <c:pt idx="685">
                  <c:v>04.11.2023</c:v>
                </c:pt>
                <c:pt idx="686">
                  <c:v>05.11.2023</c:v>
                </c:pt>
                <c:pt idx="687">
                  <c:v>06.11.2023</c:v>
                </c:pt>
                <c:pt idx="688">
                  <c:v>07.11.2023</c:v>
                </c:pt>
                <c:pt idx="689">
                  <c:v>08.11.2023</c:v>
                </c:pt>
                <c:pt idx="690">
                  <c:v>09.11.2023</c:v>
                </c:pt>
                <c:pt idx="691">
                  <c:v>10.11.2023</c:v>
                </c:pt>
                <c:pt idx="692">
                  <c:v>11.11.2023</c:v>
                </c:pt>
                <c:pt idx="693">
                  <c:v>12.11.2023</c:v>
                </c:pt>
                <c:pt idx="694">
                  <c:v>13.11.2023</c:v>
                </c:pt>
                <c:pt idx="695">
                  <c:v>14.11.2023</c:v>
                </c:pt>
                <c:pt idx="706">
                  <c:v>population</c:v>
                </c:pt>
              </c:strCache>
            </c:strRef>
          </c:cat>
          <c:val>
            <c:numRef>
              <c:f>'age distribution'!$T$2:$T$807</c:f>
              <c:numCache>
                <c:formatCode>0.00%</c:formatCode>
                <c:ptCount val="806"/>
                <c:pt idx="0">
                  <c:v>9.5905172413793108E-2</c:v>
                </c:pt>
                <c:pt idx="1">
                  <c:v>9.3073593073593072E-2</c:v>
                </c:pt>
                <c:pt idx="2">
                  <c:v>9.11880754055239E-2</c:v>
                </c:pt>
                <c:pt idx="3">
                  <c:v>9.261744966442953E-2</c:v>
                </c:pt>
                <c:pt idx="4">
                  <c:v>9.6259124087591241E-2</c:v>
                </c:pt>
                <c:pt idx="5">
                  <c:v>9.5282578234469881E-2</c:v>
                </c:pt>
                <c:pt idx="6">
                  <c:v>9.1036742335595597E-2</c:v>
                </c:pt>
                <c:pt idx="7">
                  <c:v>8.9749645725082663E-2</c:v>
                </c:pt>
                <c:pt idx="8">
                  <c:v>8.98716119828816E-2</c:v>
                </c:pt>
                <c:pt idx="9">
                  <c:v>8.8662790697674423E-2</c:v>
                </c:pt>
                <c:pt idx="10">
                  <c:v>8.7662337662337664E-2</c:v>
                </c:pt>
                <c:pt idx="11">
                  <c:v>9.2256580628673646E-2</c:v>
                </c:pt>
                <c:pt idx="12">
                  <c:v>8.8726513569937368E-2</c:v>
                </c:pt>
                <c:pt idx="13">
                  <c:v>8.6797385620915032E-2</c:v>
                </c:pt>
                <c:pt idx="14">
                  <c:v>8.7230688386757751E-2</c:v>
                </c:pt>
                <c:pt idx="15">
                  <c:v>9.1530773277222519E-2</c:v>
                </c:pt>
                <c:pt idx="16">
                  <c:v>9.2370572207084473E-2</c:v>
                </c:pt>
                <c:pt idx="17">
                  <c:v>8.8458298230834037E-2</c:v>
                </c:pt>
                <c:pt idx="18">
                  <c:v>8.4617621401570225E-2</c:v>
                </c:pt>
                <c:pt idx="19">
                  <c:v>8.9349112426035507E-2</c:v>
                </c:pt>
                <c:pt idx="20">
                  <c:v>8.5093542546771275E-2</c:v>
                </c:pt>
                <c:pt idx="21">
                  <c:v>8.4631836235869229E-2</c:v>
                </c:pt>
                <c:pt idx="22">
                  <c:v>8.4333641120344721E-2</c:v>
                </c:pt>
                <c:pt idx="23">
                  <c:v>8.7852838566444658E-2</c:v>
                </c:pt>
                <c:pt idx="24">
                  <c:v>9.0879265091863518E-2</c:v>
                </c:pt>
                <c:pt idx="25">
                  <c:v>9.336941813261164E-2</c:v>
                </c:pt>
                <c:pt idx="26">
                  <c:v>9.3793584379358433E-2</c:v>
                </c:pt>
                <c:pt idx="27">
                  <c:v>9.2956739363603866E-2</c:v>
                </c:pt>
                <c:pt idx="28">
                  <c:v>9.1903719912472648E-2</c:v>
                </c:pt>
                <c:pt idx="29">
                  <c:v>9.1107871720116612E-2</c:v>
                </c:pt>
                <c:pt idx="30">
                  <c:v>8.7364079490063737E-2</c:v>
                </c:pt>
                <c:pt idx="31">
                  <c:v>9.027237354085603E-2</c:v>
                </c:pt>
                <c:pt idx="32">
                  <c:v>9.3583980384143853E-2</c:v>
                </c:pt>
                <c:pt idx="33">
                  <c:v>9.5119933829611245E-2</c:v>
                </c:pt>
                <c:pt idx="34">
                  <c:v>9.2577147623019176E-2</c:v>
                </c:pt>
                <c:pt idx="35">
                  <c:v>9.2409240924092403E-2</c:v>
                </c:pt>
                <c:pt idx="36">
                  <c:v>9.8273026315789477E-2</c:v>
                </c:pt>
                <c:pt idx="37">
                  <c:v>0.10267111853088481</c:v>
                </c:pt>
                <c:pt idx="38">
                  <c:v>0.11082910321489002</c:v>
                </c:pt>
                <c:pt idx="39">
                  <c:v>0.11042674879014518</c:v>
                </c:pt>
                <c:pt idx="40">
                  <c:v>0.11199645861000443</c:v>
                </c:pt>
                <c:pt idx="41">
                  <c:v>0.11566156615661566</c:v>
                </c:pt>
                <c:pt idx="42">
                  <c:v>0.11507936507936507</c:v>
                </c:pt>
                <c:pt idx="43">
                  <c:v>0.12369791666666667</c:v>
                </c:pt>
                <c:pt idx="44">
                  <c:v>0.12616201859229748</c:v>
                </c:pt>
                <c:pt idx="45">
                  <c:v>0.13111207269580269</c:v>
                </c:pt>
                <c:pt idx="46">
                  <c:v>0.13395225464190982</c:v>
                </c:pt>
                <c:pt idx="47">
                  <c:v>0.13660017346053774</c:v>
                </c:pt>
                <c:pt idx="48">
                  <c:v>0.1409366869037294</c:v>
                </c:pt>
                <c:pt idx="49">
                  <c:v>0.14255228339735382</c:v>
                </c:pt>
                <c:pt idx="50">
                  <c:v>0.15073684210526317</c:v>
                </c:pt>
                <c:pt idx="51">
                  <c:v>0.1596989966555184</c:v>
                </c:pt>
                <c:pt idx="52">
                  <c:v>0.1572799332498957</c:v>
                </c:pt>
                <c:pt idx="53">
                  <c:v>0.15943238731218698</c:v>
                </c:pt>
                <c:pt idx="54">
                  <c:v>0.16479400749063669</c:v>
                </c:pt>
                <c:pt idx="55">
                  <c:v>0.16846921797004991</c:v>
                </c:pt>
                <c:pt idx="56">
                  <c:v>0.16652960526315788</c:v>
                </c:pt>
                <c:pt idx="57">
                  <c:v>0.17818181818181819</c:v>
                </c:pt>
                <c:pt idx="58">
                  <c:v>0.18334667734187349</c:v>
                </c:pt>
                <c:pt idx="59">
                  <c:v>0.18307006885378696</c:v>
                </c:pt>
                <c:pt idx="60">
                  <c:v>0.18828282828282827</c:v>
                </c:pt>
                <c:pt idx="61">
                  <c:v>0.18957734919983588</c:v>
                </c:pt>
                <c:pt idx="62">
                  <c:v>0.18949110467521721</c:v>
                </c:pt>
                <c:pt idx="63">
                  <c:v>0.19298245614035087</c:v>
                </c:pt>
                <c:pt idx="64">
                  <c:v>0.19163907284768211</c:v>
                </c:pt>
                <c:pt idx="65">
                  <c:v>0.18648310387984982</c:v>
                </c:pt>
                <c:pt idx="66">
                  <c:v>0.18723936613844872</c:v>
                </c:pt>
                <c:pt idx="67">
                  <c:v>0.19089316987740806</c:v>
                </c:pt>
                <c:pt idx="68">
                  <c:v>0.19309742245522063</c:v>
                </c:pt>
                <c:pt idx="69">
                  <c:v>0.19573901464713714</c:v>
                </c:pt>
                <c:pt idx="70">
                  <c:v>0.1923248549754574</c:v>
                </c:pt>
                <c:pt idx="71">
                  <c:v>0.1986842105263158</c:v>
                </c:pt>
                <c:pt idx="72">
                  <c:v>0.20323426573426573</c:v>
                </c:pt>
                <c:pt idx="73">
                  <c:v>0.19718309859154928</c:v>
                </c:pt>
                <c:pt idx="74">
                  <c:v>0.19934944237918215</c:v>
                </c:pt>
                <c:pt idx="75">
                  <c:v>0.1933649289099526</c:v>
                </c:pt>
                <c:pt idx="76">
                  <c:v>0.19543509272467904</c:v>
                </c:pt>
                <c:pt idx="77">
                  <c:v>0.19391634980988592</c:v>
                </c:pt>
                <c:pt idx="78">
                  <c:v>0.20166128287955698</c:v>
                </c:pt>
                <c:pt idx="79">
                  <c:v>0.19277108433734941</c:v>
                </c:pt>
                <c:pt idx="80">
                  <c:v>0.19452313503305005</c:v>
                </c:pt>
                <c:pt idx="81">
                  <c:v>0.20945626477541371</c:v>
                </c:pt>
                <c:pt idx="82">
                  <c:v>0.20888468809073724</c:v>
                </c:pt>
                <c:pt idx="83">
                  <c:v>0.21174798673614401</c:v>
                </c:pt>
                <c:pt idx="84">
                  <c:v>0.21441605839416059</c:v>
                </c:pt>
                <c:pt idx="85">
                  <c:v>0.22177954847277556</c:v>
                </c:pt>
                <c:pt idx="86">
                  <c:v>0.2092414995640802</c:v>
                </c:pt>
                <c:pt idx="87">
                  <c:v>0.21102909248805907</c:v>
                </c:pt>
                <c:pt idx="88">
                  <c:v>0.21731526016615654</c:v>
                </c:pt>
                <c:pt idx="89">
                  <c:v>0.20884413309982486</c:v>
                </c:pt>
                <c:pt idx="90">
                  <c:v>0.19955357142857144</c:v>
                </c:pt>
                <c:pt idx="91">
                  <c:v>0.19885361552028219</c:v>
                </c:pt>
                <c:pt idx="92">
                  <c:v>0.21252129471890971</c:v>
                </c:pt>
                <c:pt idx="93">
                  <c:v>0.21881562368752625</c:v>
                </c:pt>
                <c:pt idx="94">
                  <c:v>0.21955403087478559</c:v>
                </c:pt>
                <c:pt idx="95">
                  <c:v>0.23086844368013756</c:v>
                </c:pt>
                <c:pt idx="96">
                  <c:v>0.22863340563991325</c:v>
                </c:pt>
                <c:pt idx="97">
                  <c:v>0.2278372591006424</c:v>
                </c:pt>
                <c:pt idx="98">
                  <c:v>0.22816780821917809</c:v>
                </c:pt>
                <c:pt idx="99">
                  <c:v>0.22962648556876061</c:v>
                </c:pt>
                <c:pt idx="100">
                  <c:v>0.23180479596129575</c:v>
                </c:pt>
                <c:pt idx="101">
                  <c:v>0.22041166380789023</c:v>
                </c:pt>
                <c:pt idx="102">
                  <c:v>0.22569444444444445</c:v>
                </c:pt>
                <c:pt idx="103">
                  <c:v>0.22589167767503301</c:v>
                </c:pt>
                <c:pt idx="104">
                  <c:v>0.20993227990970656</c:v>
                </c:pt>
                <c:pt idx="105">
                  <c:v>0.22016274864376131</c:v>
                </c:pt>
                <c:pt idx="106">
                  <c:v>0.23276633840644584</c:v>
                </c:pt>
                <c:pt idx="107">
                  <c:v>0.22181146025878004</c:v>
                </c:pt>
                <c:pt idx="108">
                  <c:v>0.2254390128144281</c:v>
                </c:pt>
                <c:pt idx="109">
                  <c:v>0.22200584225900682</c:v>
                </c:pt>
                <c:pt idx="110">
                  <c:v>0.21203155818540434</c:v>
                </c:pt>
                <c:pt idx="111">
                  <c:v>0.22015113350125945</c:v>
                </c:pt>
                <c:pt idx="112">
                  <c:v>0.22875816993464052</c:v>
                </c:pt>
                <c:pt idx="113">
                  <c:v>0.22704339051463168</c:v>
                </c:pt>
                <c:pt idx="114">
                  <c:v>0.22390396659707723</c:v>
                </c:pt>
                <c:pt idx="115">
                  <c:v>0.2298539751216874</c:v>
                </c:pt>
                <c:pt idx="116">
                  <c:v>0.23338824821526633</c:v>
                </c:pt>
                <c:pt idx="117">
                  <c:v>0.241494701617401</c:v>
                </c:pt>
                <c:pt idx="118">
                  <c:v>0.23249138920780713</c:v>
                </c:pt>
                <c:pt idx="119">
                  <c:v>0.23442808607021517</c:v>
                </c:pt>
                <c:pt idx="120">
                  <c:v>0.23072562358276644</c:v>
                </c:pt>
                <c:pt idx="121">
                  <c:v>0.23627287853577372</c:v>
                </c:pt>
                <c:pt idx="122">
                  <c:v>0.23875432525951557</c:v>
                </c:pt>
                <c:pt idx="123">
                  <c:v>0.24058323207776428</c:v>
                </c:pt>
                <c:pt idx="124">
                  <c:v>0.23620582765034098</c:v>
                </c:pt>
                <c:pt idx="125">
                  <c:v>0.22676579925650558</c:v>
                </c:pt>
                <c:pt idx="126">
                  <c:v>0.22406110757479314</c:v>
                </c:pt>
                <c:pt idx="127">
                  <c:v>0.22398477157360405</c:v>
                </c:pt>
                <c:pt idx="128">
                  <c:v>0.22843976300197499</c:v>
                </c:pt>
                <c:pt idx="129">
                  <c:v>0.22629757785467128</c:v>
                </c:pt>
                <c:pt idx="130">
                  <c:v>0.2375533428165007</c:v>
                </c:pt>
                <c:pt idx="131">
                  <c:v>0.2326086956521739</c:v>
                </c:pt>
                <c:pt idx="132">
                  <c:v>0.24519940915805022</c:v>
                </c:pt>
                <c:pt idx="133">
                  <c:v>0.24083769633507854</c:v>
                </c:pt>
                <c:pt idx="134">
                  <c:v>0.24640967498110355</c:v>
                </c:pt>
                <c:pt idx="135">
                  <c:v>0.24178403755868544</c:v>
                </c:pt>
                <c:pt idx="136">
                  <c:v>0.23128119800332778</c:v>
                </c:pt>
                <c:pt idx="137">
                  <c:v>0.2389455782312925</c:v>
                </c:pt>
                <c:pt idx="138">
                  <c:v>0.24283154121863798</c:v>
                </c:pt>
                <c:pt idx="139">
                  <c:v>0.23247232472324722</c:v>
                </c:pt>
                <c:pt idx="140">
                  <c:v>0.2281021897810219</c:v>
                </c:pt>
                <c:pt idx="141">
                  <c:v>0.23470319634703196</c:v>
                </c:pt>
                <c:pt idx="142">
                  <c:v>0.24154135338345864</c:v>
                </c:pt>
                <c:pt idx="143">
                  <c:v>0.24975798644724104</c:v>
                </c:pt>
                <c:pt idx="144">
                  <c:v>0.23253493013972057</c:v>
                </c:pt>
                <c:pt idx="145">
                  <c:v>0.2361963190184049</c:v>
                </c:pt>
                <c:pt idx="146">
                  <c:v>0.22962962962962963</c:v>
                </c:pt>
                <c:pt idx="147">
                  <c:v>0.21235102925243771</c:v>
                </c:pt>
                <c:pt idx="148">
                  <c:v>0.21292372881355931</c:v>
                </c:pt>
                <c:pt idx="149">
                  <c:v>0.22645502645502646</c:v>
                </c:pt>
                <c:pt idx="150">
                  <c:v>0.21988950276243094</c:v>
                </c:pt>
                <c:pt idx="151">
                  <c:v>0.21257142857142858</c:v>
                </c:pt>
                <c:pt idx="152">
                  <c:v>0.20828258221680876</c:v>
                </c:pt>
                <c:pt idx="153">
                  <c:v>0.20448877805486285</c:v>
                </c:pt>
                <c:pt idx="154">
                  <c:v>0.20782396088019561</c:v>
                </c:pt>
                <c:pt idx="155">
                  <c:v>0.20177664974619289</c:v>
                </c:pt>
                <c:pt idx="156">
                  <c:v>0.19946091644204852</c:v>
                </c:pt>
                <c:pt idx="157">
                  <c:v>0.21279554937413073</c:v>
                </c:pt>
                <c:pt idx="158">
                  <c:v>0.21763869132290184</c:v>
                </c:pt>
                <c:pt idx="159">
                  <c:v>0.21794871794871795</c:v>
                </c:pt>
                <c:pt idx="160">
                  <c:v>0.20777279521674141</c:v>
                </c:pt>
                <c:pt idx="161">
                  <c:v>0.21646341463414634</c:v>
                </c:pt>
                <c:pt idx="162">
                  <c:v>0.21674140508221226</c:v>
                </c:pt>
                <c:pt idx="163">
                  <c:v>0.22108345534407028</c:v>
                </c:pt>
                <c:pt idx="164">
                  <c:v>0.23397913561847988</c:v>
                </c:pt>
                <c:pt idx="165">
                  <c:v>0.22530864197530864</c:v>
                </c:pt>
                <c:pt idx="166">
                  <c:v>0.23390894819466249</c:v>
                </c:pt>
                <c:pt idx="167">
                  <c:v>0.20745542949756887</c:v>
                </c:pt>
                <c:pt idx="168">
                  <c:v>0.2039151712887439</c:v>
                </c:pt>
                <c:pt idx="169">
                  <c:v>0.2199367088607595</c:v>
                </c:pt>
                <c:pt idx="170">
                  <c:v>0.19101123595505617</c:v>
                </c:pt>
                <c:pt idx="171">
                  <c:v>0.21704180064308681</c:v>
                </c:pt>
                <c:pt idx="172">
                  <c:v>0.23225806451612904</c:v>
                </c:pt>
                <c:pt idx="173">
                  <c:v>0.23482428115015974</c:v>
                </c:pt>
                <c:pt idx="174">
                  <c:v>0.23064250411861614</c:v>
                </c:pt>
                <c:pt idx="175">
                  <c:v>0.21739130434782608</c:v>
                </c:pt>
                <c:pt idx="176">
                  <c:v>0.21230769230769231</c:v>
                </c:pt>
                <c:pt idx="177">
                  <c:v>0.19732937685459942</c:v>
                </c:pt>
                <c:pt idx="178">
                  <c:v>0.21726190476190477</c:v>
                </c:pt>
                <c:pt idx="179">
                  <c:v>0.20760233918128654</c:v>
                </c:pt>
                <c:pt idx="180">
                  <c:v>0.207492795389049</c:v>
                </c:pt>
                <c:pt idx="181">
                  <c:v>0.22076023391812866</c:v>
                </c:pt>
                <c:pt idx="182">
                  <c:v>0.22701949860724233</c:v>
                </c:pt>
                <c:pt idx="183">
                  <c:v>0.24364123159303883</c:v>
                </c:pt>
                <c:pt idx="184">
                  <c:v>0.24025157232704403</c:v>
                </c:pt>
                <c:pt idx="185">
                  <c:v>0.24168797953964194</c:v>
                </c:pt>
                <c:pt idx="186">
                  <c:v>0.25802469135802469</c:v>
                </c:pt>
                <c:pt idx="187">
                  <c:v>0.27033792240300375</c:v>
                </c:pt>
                <c:pt idx="188">
                  <c:v>0.26395939086294418</c:v>
                </c:pt>
                <c:pt idx="189">
                  <c:v>0.26196172248803828</c:v>
                </c:pt>
                <c:pt idx="190">
                  <c:v>0.27789699570815452</c:v>
                </c:pt>
                <c:pt idx="191">
                  <c:v>0.2640163098878695</c:v>
                </c:pt>
                <c:pt idx="192">
                  <c:v>0.25561497326203209</c:v>
                </c:pt>
                <c:pt idx="193">
                  <c:v>0.25858369098712447</c:v>
                </c:pt>
                <c:pt idx="194">
                  <c:v>0.254601226993865</c:v>
                </c:pt>
                <c:pt idx="195">
                  <c:v>0.24134419551934827</c:v>
                </c:pt>
                <c:pt idx="196">
                  <c:v>0.24949899799599198</c:v>
                </c:pt>
                <c:pt idx="197">
                  <c:v>0.24718045112781956</c:v>
                </c:pt>
                <c:pt idx="198">
                  <c:v>0.24882629107981222</c:v>
                </c:pt>
                <c:pt idx="199">
                  <c:v>0.25047801147227533</c:v>
                </c:pt>
                <c:pt idx="200">
                  <c:v>0.24141221374045801</c:v>
                </c:pt>
                <c:pt idx="201">
                  <c:v>0.25466417910447764</c:v>
                </c:pt>
                <c:pt idx="202">
                  <c:v>0.25711574952561672</c:v>
                </c:pt>
                <c:pt idx="203">
                  <c:v>0.26430517711171664</c:v>
                </c:pt>
                <c:pt idx="204">
                  <c:v>0.26575809199318567</c:v>
                </c:pt>
                <c:pt idx="205">
                  <c:v>0.25596707818930042</c:v>
                </c:pt>
                <c:pt idx="206">
                  <c:v>0.25988700564971751</c:v>
                </c:pt>
                <c:pt idx="207">
                  <c:v>0.26107977437550361</c:v>
                </c:pt>
                <c:pt idx="208">
                  <c:v>0.25552825552825553</c:v>
                </c:pt>
                <c:pt idx="209">
                  <c:v>0.24674267100977199</c:v>
                </c:pt>
                <c:pt idx="210">
                  <c:v>0.24409448818897639</c:v>
                </c:pt>
                <c:pt idx="211">
                  <c:v>0.24281391830559759</c:v>
                </c:pt>
                <c:pt idx="212">
                  <c:v>0.2628012048192771</c:v>
                </c:pt>
                <c:pt idx="213">
                  <c:v>0.2742299023290759</c:v>
                </c:pt>
                <c:pt idx="214">
                  <c:v>0.28315412186379929</c:v>
                </c:pt>
                <c:pt idx="215">
                  <c:v>0.2709677419354839</c:v>
                </c:pt>
                <c:pt idx="216">
                  <c:v>0.27872340425531916</c:v>
                </c:pt>
                <c:pt idx="217">
                  <c:v>0.28105482303955587</c:v>
                </c:pt>
                <c:pt idx="218">
                  <c:v>0.27856225930680362</c:v>
                </c:pt>
                <c:pt idx="219">
                  <c:v>0.2769895126465145</c:v>
                </c:pt>
                <c:pt idx="220">
                  <c:v>0.27501573316551292</c:v>
                </c:pt>
                <c:pt idx="221">
                  <c:v>0.27430779137153893</c:v>
                </c:pt>
                <c:pt idx="222">
                  <c:v>0.27959866220735785</c:v>
                </c:pt>
                <c:pt idx="223">
                  <c:v>0.27503429355281206</c:v>
                </c:pt>
                <c:pt idx="224">
                  <c:v>0.27800829875518673</c:v>
                </c:pt>
                <c:pt idx="225">
                  <c:v>0.27278911564625852</c:v>
                </c:pt>
                <c:pt idx="226">
                  <c:v>0.26541926541926542</c:v>
                </c:pt>
                <c:pt idx="227">
                  <c:v>0.25859598853868193</c:v>
                </c:pt>
                <c:pt idx="228">
                  <c:v>0.26466380543633761</c:v>
                </c:pt>
                <c:pt idx="229">
                  <c:v>0.26506899055918665</c:v>
                </c:pt>
                <c:pt idx="230">
                  <c:v>0.26860119047619047</c:v>
                </c:pt>
                <c:pt idx="231">
                  <c:v>0.26671850699844479</c:v>
                </c:pt>
                <c:pt idx="232">
                  <c:v>0.27389014296463504</c:v>
                </c:pt>
                <c:pt idx="233">
                  <c:v>0.25510204081632654</c:v>
                </c:pt>
                <c:pt idx="234">
                  <c:v>0.25543916196615635</c:v>
                </c:pt>
                <c:pt idx="235">
                  <c:v>0.25784563189143339</c:v>
                </c:pt>
                <c:pt idx="236">
                  <c:v>0.25669835782195333</c:v>
                </c:pt>
                <c:pt idx="237">
                  <c:v>0.24605954465849386</c:v>
                </c:pt>
                <c:pt idx="238">
                  <c:v>0.25043327556325823</c:v>
                </c:pt>
                <c:pt idx="239">
                  <c:v>0.26320346320346322</c:v>
                </c:pt>
                <c:pt idx="240">
                  <c:v>0.27433628318584069</c:v>
                </c:pt>
                <c:pt idx="241">
                  <c:v>0.27653631284916202</c:v>
                </c:pt>
                <c:pt idx="242">
                  <c:v>0.26787330316742081</c:v>
                </c:pt>
                <c:pt idx="243">
                  <c:v>0.27665706051873201</c:v>
                </c:pt>
                <c:pt idx="244">
                  <c:v>0.26214574898785425</c:v>
                </c:pt>
                <c:pt idx="245">
                  <c:v>0.25403225806451613</c:v>
                </c:pt>
                <c:pt idx="246">
                  <c:v>0.25430597771023306</c:v>
                </c:pt>
                <c:pt idx="247">
                  <c:v>0.23382045929018788</c:v>
                </c:pt>
                <c:pt idx="248">
                  <c:v>0.23076923076923078</c:v>
                </c:pt>
                <c:pt idx="249">
                  <c:v>0.22844344904815231</c:v>
                </c:pt>
                <c:pt idx="250">
                  <c:v>0.23261117445838084</c:v>
                </c:pt>
                <c:pt idx="251">
                  <c:v>0.23337222870478413</c:v>
                </c:pt>
                <c:pt idx="252">
                  <c:v>0.23376623376623376</c:v>
                </c:pt>
                <c:pt idx="253">
                  <c:v>0.23971797884841364</c:v>
                </c:pt>
                <c:pt idx="254">
                  <c:v>0.2391304347826087</c:v>
                </c:pt>
                <c:pt idx="255">
                  <c:v>0.23964868255959851</c:v>
                </c:pt>
                <c:pt idx="256">
                  <c:v>0.24511082138200782</c:v>
                </c:pt>
                <c:pt idx="257">
                  <c:v>0.25162972620599738</c:v>
                </c:pt>
                <c:pt idx="258">
                  <c:v>0.24833997343957503</c:v>
                </c:pt>
                <c:pt idx="259">
                  <c:v>0.25634178905206945</c:v>
                </c:pt>
                <c:pt idx="260">
                  <c:v>0.26240208877284593</c:v>
                </c:pt>
                <c:pt idx="261">
                  <c:v>0.2766531713900135</c:v>
                </c:pt>
                <c:pt idx="262">
                  <c:v>0.25761772853185594</c:v>
                </c:pt>
                <c:pt idx="263">
                  <c:v>0.26141078838174275</c:v>
                </c:pt>
                <c:pt idx="264">
                  <c:v>0.26153846153846155</c:v>
                </c:pt>
                <c:pt idx="265">
                  <c:v>0.26548672566371684</c:v>
                </c:pt>
                <c:pt idx="266">
                  <c:v>0.26261127596439171</c:v>
                </c:pt>
                <c:pt idx="267">
                  <c:v>0.25722543352601157</c:v>
                </c:pt>
                <c:pt idx="268">
                  <c:v>0.27272727272727271</c:v>
                </c:pt>
                <c:pt idx="269">
                  <c:v>0.30094466936572201</c:v>
                </c:pt>
                <c:pt idx="270">
                  <c:v>0.28969359331476324</c:v>
                </c:pt>
                <c:pt idx="271">
                  <c:v>0.28447024673439769</c:v>
                </c:pt>
                <c:pt idx="272">
                  <c:v>0.28636363636363638</c:v>
                </c:pt>
                <c:pt idx="273">
                  <c:v>0.28792569659442724</c:v>
                </c:pt>
                <c:pt idx="274">
                  <c:v>0.27164179104477609</c:v>
                </c:pt>
                <c:pt idx="275">
                  <c:v>0.27101449275362322</c:v>
                </c:pt>
                <c:pt idx="276">
                  <c:v>0.27620396600566571</c:v>
                </c:pt>
                <c:pt idx="277">
                  <c:v>0.27068723702664799</c:v>
                </c:pt>
                <c:pt idx="278">
                  <c:v>0.26438356164383564</c:v>
                </c:pt>
                <c:pt idx="279">
                  <c:v>0.25977653631284914</c:v>
                </c:pt>
                <c:pt idx="280">
                  <c:v>0.25616438356164384</c:v>
                </c:pt>
                <c:pt idx="281">
                  <c:v>0.27122940430925224</c:v>
                </c:pt>
                <c:pt idx="282">
                  <c:v>0.27882352941176469</c:v>
                </c:pt>
                <c:pt idx="283">
                  <c:v>0.27293844367015097</c:v>
                </c:pt>
                <c:pt idx="284">
                  <c:v>0.2845894263217098</c:v>
                </c:pt>
                <c:pt idx="285">
                  <c:v>0.28104575163398693</c:v>
                </c:pt>
                <c:pt idx="286">
                  <c:v>0.28164556962025317</c:v>
                </c:pt>
                <c:pt idx="287">
                  <c:v>0.29216867469879521</c:v>
                </c:pt>
                <c:pt idx="288">
                  <c:v>0.28979980934223071</c:v>
                </c:pt>
                <c:pt idx="289">
                  <c:v>0.30642504118616143</c:v>
                </c:pt>
                <c:pt idx="290">
                  <c:v>0.30968726163234173</c:v>
                </c:pt>
                <c:pt idx="291">
                  <c:v>0.30718475073313783</c:v>
                </c:pt>
                <c:pt idx="292">
                  <c:v>0.30902527075812275</c:v>
                </c:pt>
                <c:pt idx="293">
                  <c:v>0.28982456140350876</c:v>
                </c:pt>
                <c:pt idx="294">
                  <c:v>0.28774542992552471</c:v>
                </c:pt>
                <c:pt idx="295">
                  <c:v>0.30261519302615192</c:v>
                </c:pt>
                <c:pt idx="296">
                  <c:v>0.30644190246839254</c:v>
                </c:pt>
                <c:pt idx="297">
                  <c:v>0.30317555422408626</c:v>
                </c:pt>
                <c:pt idx="298">
                  <c:v>0.30724299065420563</c:v>
                </c:pt>
                <c:pt idx="299">
                  <c:v>0.30029673590504452</c:v>
                </c:pt>
                <c:pt idx="300">
                  <c:v>0.27958937198067635</c:v>
                </c:pt>
                <c:pt idx="301">
                  <c:v>0.28269794721407626</c:v>
                </c:pt>
                <c:pt idx="302">
                  <c:v>0.28163493840985443</c:v>
                </c:pt>
                <c:pt idx="303">
                  <c:v>0.28881650380021717</c:v>
                </c:pt>
                <c:pt idx="304">
                  <c:v>0.29269632070291046</c:v>
                </c:pt>
                <c:pt idx="305">
                  <c:v>0.30739514348785874</c:v>
                </c:pt>
                <c:pt idx="306">
                  <c:v>0.29852440408626563</c:v>
                </c:pt>
                <c:pt idx="307">
                  <c:v>0.30308219178082191</c:v>
                </c:pt>
                <c:pt idx="308">
                  <c:v>0.29408385985066055</c:v>
                </c:pt>
                <c:pt idx="309">
                  <c:v>0.28410372040586246</c:v>
                </c:pt>
                <c:pt idx="310">
                  <c:v>0.28821206993795828</c:v>
                </c:pt>
                <c:pt idx="311">
                  <c:v>0.28894035900405329</c:v>
                </c:pt>
                <c:pt idx="312">
                  <c:v>0.29495548961424334</c:v>
                </c:pt>
                <c:pt idx="313">
                  <c:v>0.29032258064516131</c:v>
                </c:pt>
                <c:pt idx="314">
                  <c:v>0.29585427135678394</c:v>
                </c:pt>
                <c:pt idx="315">
                  <c:v>0.29968454258675081</c:v>
                </c:pt>
                <c:pt idx="316">
                  <c:v>0.29356060606060608</c:v>
                </c:pt>
                <c:pt idx="317">
                  <c:v>0.28742893240682249</c:v>
                </c:pt>
                <c:pt idx="318">
                  <c:v>0.27681438664097624</c:v>
                </c:pt>
                <c:pt idx="319">
                  <c:v>0.27407407407407408</c:v>
                </c:pt>
                <c:pt idx="320">
                  <c:v>0.27291960507757407</c:v>
                </c:pt>
                <c:pt idx="321">
                  <c:v>0.26686434395848779</c:v>
                </c:pt>
                <c:pt idx="322">
                  <c:v>0.26209977661950856</c:v>
                </c:pt>
                <c:pt idx="323">
                  <c:v>0.26926010678871093</c:v>
                </c:pt>
                <c:pt idx="324">
                  <c:v>0.26728826728826727</c:v>
                </c:pt>
                <c:pt idx="325">
                  <c:v>0.25450081833060556</c:v>
                </c:pt>
                <c:pt idx="326">
                  <c:v>0.28427249789739278</c:v>
                </c:pt>
                <c:pt idx="327">
                  <c:v>0.26666666666666666</c:v>
                </c:pt>
                <c:pt idx="328">
                  <c:v>0.2695729537366548</c:v>
                </c:pt>
                <c:pt idx="329">
                  <c:v>0.26506024096385544</c:v>
                </c:pt>
                <c:pt idx="330">
                  <c:v>0.2801094890510949</c:v>
                </c:pt>
                <c:pt idx="331">
                  <c:v>0.28475551294343243</c:v>
                </c:pt>
                <c:pt idx="332">
                  <c:v>0.27040314650934122</c:v>
                </c:pt>
                <c:pt idx="333">
                  <c:v>0.26729559748427673</c:v>
                </c:pt>
                <c:pt idx="334">
                  <c:v>0.26787620064034151</c:v>
                </c:pt>
                <c:pt idx="335">
                  <c:v>0.26829268292682928</c:v>
                </c:pt>
                <c:pt idx="336">
                  <c:v>0.26578073089700999</c:v>
                </c:pt>
                <c:pt idx="337">
                  <c:v>0.26877040261153429</c:v>
                </c:pt>
                <c:pt idx="338">
                  <c:v>0.26673751328374068</c:v>
                </c:pt>
                <c:pt idx="339">
                  <c:v>0.26486486486486488</c:v>
                </c:pt>
                <c:pt idx="340">
                  <c:v>0.27647714604236345</c:v>
                </c:pt>
                <c:pt idx="341">
                  <c:v>0.28072153325817362</c:v>
                </c:pt>
                <c:pt idx="342">
                  <c:v>0.27972819932049831</c:v>
                </c:pt>
                <c:pt idx="343">
                  <c:v>0.28651059085841696</c:v>
                </c:pt>
                <c:pt idx="344">
                  <c:v>0.29525862068965519</c:v>
                </c:pt>
                <c:pt idx="345">
                  <c:v>0.28715083798882679</c:v>
                </c:pt>
                <c:pt idx="346">
                  <c:v>0.28555555555555556</c:v>
                </c:pt>
                <c:pt idx="347">
                  <c:v>0.27551020408163263</c:v>
                </c:pt>
                <c:pt idx="348">
                  <c:v>0.26910299003322258</c:v>
                </c:pt>
                <c:pt idx="349">
                  <c:v>0.2678185745140389</c:v>
                </c:pt>
                <c:pt idx="350">
                  <c:v>0.28391167192429023</c:v>
                </c:pt>
                <c:pt idx="351">
                  <c:v>0.28865979381443296</c:v>
                </c:pt>
                <c:pt idx="352">
                  <c:v>0.27936821322803551</c:v>
                </c:pt>
                <c:pt idx="353">
                  <c:v>0.27951564076690211</c:v>
                </c:pt>
                <c:pt idx="354">
                  <c:v>0.28173374613003094</c:v>
                </c:pt>
                <c:pt idx="355">
                  <c:v>0.27744510978043913</c:v>
                </c:pt>
                <c:pt idx="356">
                  <c:v>0.28979591836734692</c:v>
                </c:pt>
                <c:pt idx="357">
                  <c:v>0.27760891590678827</c:v>
                </c:pt>
                <c:pt idx="358">
                  <c:v>0.27340823970037453</c:v>
                </c:pt>
                <c:pt idx="359">
                  <c:v>0.29049773755656111</c:v>
                </c:pt>
                <c:pt idx="360">
                  <c:v>0.27027027027027029</c:v>
                </c:pt>
                <c:pt idx="361">
                  <c:v>0.26530612244897961</c:v>
                </c:pt>
                <c:pt idx="362">
                  <c:v>0.26625111308993765</c:v>
                </c:pt>
                <c:pt idx="363">
                  <c:v>0.26177536231884058</c:v>
                </c:pt>
                <c:pt idx="364">
                  <c:v>0.26056338028169013</c:v>
                </c:pt>
                <c:pt idx="365">
                  <c:v>0.27829787234042552</c:v>
                </c:pt>
                <c:pt idx="366">
                  <c:v>0.27257525083612039</c:v>
                </c:pt>
                <c:pt idx="367">
                  <c:v>0.2745735174654752</c:v>
                </c:pt>
                <c:pt idx="368">
                  <c:v>0.26950925181013674</c:v>
                </c:pt>
                <c:pt idx="369">
                  <c:v>0.28425196850393702</c:v>
                </c:pt>
                <c:pt idx="370">
                  <c:v>0.28353413654618476</c:v>
                </c:pt>
                <c:pt idx="371">
                  <c:v>0.27839116719242901</c:v>
                </c:pt>
                <c:pt idx="372">
                  <c:v>0.28658536585365851</c:v>
                </c:pt>
                <c:pt idx="373">
                  <c:v>0.27023121387283239</c:v>
                </c:pt>
                <c:pt idx="374">
                  <c:v>0.2754145638067772</c:v>
                </c:pt>
                <c:pt idx="375">
                  <c:v>0.28066378066378067</c:v>
                </c:pt>
                <c:pt idx="376">
                  <c:v>0.27467811158798283</c:v>
                </c:pt>
                <c:pt idx="377">
                  <c:v>0.27598828696925332</c:v>
                </c:pt>
                <c:pt idx="378">
                  <c:v>0.27834302325581395</c:v>
                </c:pt>
                <c:pt idx="379">
                  <c:v>0.28407460545193686</c:v>
                </c:pt>
                <c:pt idx="380">
                  <c:v>0.28221742260619148</c:v>
                </c:pt>
                <c:pt idx="381">
                  <c:v>0.27427724240177909</c:v>
                </c:pt>
                <c:pt idx="382">
                  <c:v>0.27557251908396946</c:v>
                </c:pt>
                <c:pt idx="383">
                  <c:v>0.28240740740740738</c:v>
                </c:pt>
                <c:pt idx="384">
                  <c:v>0.27507836990595613</c:v>
                </c:pt>
                <c:pt idx="385">
                  <c:v>0.26697892271662765</c:v>
                </c:pt>
                <c:pt idx="386">
                  <c:v>0.2554517133956386</c:v>
                </c:pt>
                <c:pt idx="387">
                  <c:v>0.26112026359143325</c:v>
                </c:pt>
                <c:pt idx="388">
                  <c:v>0.25890529973935705</c:v>
                </c:pt>
                <c:pt idx="389">
                  <c:v>0.2563405797101449</c:v>
                </c:pt>
                <c:pt idx="390">
                  <c:v>0.25495750708215298</c:v>
                </c:pt>
                <c:pt idx="391">
                  <c:v>0.24473420260782347</c:v>
                </c:pt>
                <c:pt idx="392">
                  <c:v>0.25452716297786721</c:v>
                </c:pt>
                <c:pt idx="393">
                  <c:v>0.26806282722513092</c:v>
                </c:pt>
                <c:pt idx="394">
                  <c:v>0.25195094760312153</c:v>
                </c:pt>
                <c:pt idx="395">
                  <c:v>0.24</c:v>
                </c:pt>
                <c:pt idx="396">
                  <c:v>0.24848484848484848</c:v>
                </c:pt>
                <c:pt idx="397">
                  <c:v>0.22580645161290322</c:v>
                </c:pt>
                <c:pt idx="398">
                  <c:v>0.23194444444444445</c:v>
                </c:pt>
                <c:pt idx="399">
                  <c:v>0.23032904148783978</c:v>
                </c:pt>
                <c:pt idx="400">
                  <c:v>0.21875</c:v>
                </c:pt>
                <c:pt idx="401">
                  <c:v>0.23168908819133036</c:v>
                </c:pt>
                <c:pt idx="402">
                  <c:v>0.23363095238095238</c:v>
                </c:pt>
                <c:pt idx="403">
                  <c:v>0.25826771653543307</c:v>
                </c:pt>
                <c:pt idx="404">
                  <c:v>0.25122349102773245</c:v>
                </c:pt>
                <c:pt idx="405">
                  <c:v>0.23688663282571912</c:v>
                </c:pt>
                <c:pt idx="406">
                  <c:v>0.23450586264656617</c:v>
                </c:pt>
                <c:pt idx="407">
                  <c:v>0.25718849840255592</c:v>
                </c:pt>
                <c:pt idx="408">
                  <c:v>0.25628140703517588</c:v>
                </c:pt>
                <c:pt idx="409">
                  <c:v>0.27833333333333332</c:v>
                </c:pt>
                <c:pt idx="410">
                  <c:v>0.26829268292682928</c:v>
                </c:pt>
                <c:pt idx="411">
                  <c:v>0.2564935064935065</c:v>
                </c:pt>
                <c:pt idx="412">
                  <c:v>0.28689883913764513</c:v>
                </c:pt>
                <c:pt idx="413">
                  <c:v>0.28896103896103897</c:v>
                </c:pt>
                <c:pt idx="414">
                  <c:v>0.2890625</c:v>
                </c:pt>
                <c:pt idx="415">
                  <c:v>0.29191616766467066</c:v>
                </c:pt>
                <c:pt idx="416">
                  <c:v>0.27510917030567683</c:v>
                </c:pt>
                <c:pt idx="417">
                  <c:v>0.26236881559220387</c:v>
                </c:pt>
                <c:pt idx="418">
                  <c:v>0.24813153961136025</c:v>
                </c:pt>
                <c:pt idx="419">
                  <c:v>0.26762589928057556</c:v>
                </c:pt>
                <c:pt idx="420">
                  <c:v>0.27349228611500703</c:v>
                </c:pt>
                <c:pt idx="421">
                  <c:v>0.26415094339622641</c:v>
                </c:pt>
                <c:pt idx="422">
                  <c:v>0.27034120734908135</c:v>
                </c:pt>
                <c:pt idx="423">
                  <c:v>0.27763496143958871</c:v>
                </c:pt>
                <c:pt idx="424">
                  <c:v>0.27718040621266427</c:v>
                </c:pt>
                <c:pt idx="425">
                  <c:v>0.27116704805491992</c:v>
                </c:pt>
                <c:pt idx="426">
                  <c:v>0.27476415094339623</c:v>
                </c:pt>
                <c:pt idx="427">
                  <c:v>0.28997613365155134</c:v>
                </c:pt>
                <c:pt idx="428">
                  <c:v>0.28417653390742736</c:v>
                </c:pt>
                <c:pt idx="429">
                  <c:v>0.27909371781668385</c:v>
                </c:pt>
                <c:pt idx="430">
                  <c:v>0.28343313373253493</c:v>
                </c:pt>
                <c:pt idx="431">
                  <c:v>0.299009900990099</c:v>
                </c:pt>
                <c:pt idx="432">
                  <c:v>0.28416912487708945</c:v>
                </c:pt>
                <c:pt idx="433">
                  <c:v>0.28242074927953892</c:v>
                </c:pt>
                <c:pt idx="434">
                  <c:v>0.27761767531219983</c:v>
                </c:pt>
                <c:pt idx="435">
                  <c:v>0.27376425855513309</c:v>
                </c:pt>
                <c:pt idx="436">
                  <c:v>0.27687916270218838</c:v>
                </c:pt>
                <c:pt idx="437">
                  <c:v>0.28820116054158607</c:v>
                </c:pt>
                <c:pt idx="438">
                  <c:v>0.29329329329329329</c:v>
                </c:pt>
                <c:pt idx="439">
                  <c:v>0.28642714570858285</c:v>
                </c:pt>
                <c:pt idx="440">
                  <c:v>0.27939698492462312</c:v>
                </c:pt>
                <c:pt idx="441">
                  <c:v>0.2857142857142857</c:v>
                </c:pt>
                <c:pt idx="442">
                  <c:v>0.28776290630975143</c:v>
                </c:pt>
                <c:pt idx="443">
                  <c:v>0.2783410138248848</c:v>
                </c:pt>
                <c:pt idx="444">
                  <c:v>0.28262826282628262</c:v>
                </c:pt>
                <c:pt idx="445">
                  <c:v>0.28853046594982079</c:v>
                </c:pt>
                <c:pt idx="446">
                  <c:v>0.27598566308243727</c:v>
                </c:pt>
                <c:pt idx="447">
                  <c:v>0.27985414767547856</c:v>
                </c:pt>
                <c:pt idx="448">
                  <c:v>0.28317008014247552</c:v>
                </c:pt>
                <c:pt idx="449">
                  <c:v>0.28632478632478631</c:v>
                </c:pt>
                <c:pt idx="450">
                  <c:v>0.26974789915966385</c:v>
                </c:pt>
                <c:pt idx="451">
                  <c:v>0.27173913043478259</c:v>
                </c:pt>
                <c:pt idx="452">
                  <c:v>0.28301886792452829</c:v>
                </c:pt>
                <c:pt idx="453">
                  <c:v>0.2826797385620915</c:v>
                </c:pt>
                <c:pt idx="454">
                  <c:v>0.2782824112303881</c:v>
                </c:pt>
                <c:pt idx="455">
                  <c:v>0.28760330578512394</c:v>
                </c:pt>
                <c:pt idx="456">
                  <c:v>0.29893529893529891</c:v>
                </c:pt>
                <c:pt idx="457">
                  <c:v>0.30210772833723654</c:v>
                </c:pt>
                <c:pt idx="458">
                  <c:v>0.29297820823244553</c:v>
                </c:pt>
                <c:pt idx="459">
                  <c:v>0.29820261437908496</c:v>
                </c:pt>
                <c:pt idx="460">
                  <c:v>0.28907563025210087</c:v>
                </c:pt>
                <c:pt idx="461">
                  <c:v>0.28826530612244899</c:v>
                </c:pt>
                <c:pt idx="462">
                  <c:v>0.28770706190061029</c:v>
                </c:pt>
                <c:pt idx="463">
                  <c:v>0.2915601023017903</c:v>
                </c:pt>
                <c:pt idx="464">
                  <c:v>0.28342245989304815</c:v>
                </c:pt>
                <c:pt idx="465">
                  <c:v>0.27154772937905469</c:v>
                </c:pt>
                <c:pt idx="466">
                  <c:v>0.2664783427495292</c:v>
                </c:pt>
                <c:pt idx="467">
                  <c:v>0.26127819548872183</c:v>
                </c:pt>
                <c:pt idx="468">
                  <c:v>0.26641294005708849</c:v>
                </c:pt>
                <c:pt idx="469">
                  <c:v>0.26859903381642514</c:v>
                </c:pt>
                <c:pt idx="470">
                  <c:v>0.27051671732522797</c:v>
                </c:pt>
                <c:pt idx="471">
                  <c:v>0.26473629782833508</c:v>
                </c:pt>
                <c:pt idx="472">
                  <c:v>0.25806451612903225</c:v>
                </c:pt>
                <c:pt idx="473">
                  <c:v>0.25565610859728505</c:v>
                </c:pt>
                <c:pt idx="474">
                  <c:v>0.26571767497034399</c:v>
                </c:pt>
                <c:pt idx="475">
                  <c:v>0.24938271604938272</c:v>
                </c:pt>
                <c:pt idx="476">
                  <c:v>0.24724602203182375</c:v>
                </c:pt>
                <c:pt idx="477">
                  <c:v>0.23904881101376721</c:v>
                </c:pt>
                <c:pt idx="478">
                  <c:v>0.25495049504950495</c:v>
                </c:pt>
                <c:pt idx="479">
                  <c:v>0.25945241199478486</c:v>
                </c:pt>
                <c:pt idx="480">
                  <c:v>0.26040268456375837</c:v>
                </c:pt>
                <c:pt idx="481">
                  <c:v>0.26564673157162727</c:v>
                </c:pt>
                <c:pt idx="482">
                  <c:v>0.27362482369534558</c:v>
                </c:pt>
                <c:pt idx="483">
                  <c:v>0.25571428571428573</c:v>
                </c:pt>
                <c:pt idx="484">
                  <c:v>0.25857142857142856</c:v>
                </c:pt>
                <c:pt idx="485">
                  <c:v>0.26368876080691644</c:v>
                </c:pt>
                <c:pt idx="486">
                  <c:v>0.25528700906344409</c:v>
                </c:pt>
                <c:pt idx="487">
                  <c:v>0.25786163522012578</c:v>
                </c:pt>
                <c:pt idx="488">
                  <c:v>0.26198083067092653</c:v>
                </c:pt>
                <c:pt idx="489">
                  <c:v>0.24628099173553719</c:v>
                </c:pt>
                <c:pt idx="490">
                  <c:v>0.24466338259441708</c:v>
                </c:pt>
                <c:pt idx="491">
                  <c:v>0.25</c:v>
                </c:pt>
                <c:pt idx="492">
                  <c:v>0.23089983022071306</c:v>
                </c:pt>
                <c:pt idx="493">
                  <c:v>0.23104693140794225</c:v>
                </c:pt>
                <c:pt idx="494">
                  <c:v>0.23119266055045873</c:v>
                </c:pt>
                <c:pt idx="495">
                  <c:v>0.23846153846153847</c:v>
                </c:pt>
                <c:pt idx="496">
                  <c:v>0.24031007751937986</c:v>
                </c:pt>
                <c:pt idx="497">
                  <c:v>0.244140625</c:v>
                </c:pt>
                <c:pt idx="498">
                  <c:v>0.22868217054263565</c:v>
                </c:pt>
                <c:pt idx="499">
                  <c:v>0.23471400394477318</c:v>
                </c:pt>
                <c:pt idx="500">
                  <c:v>0.2356687898089172</c:v>
                </c:pt>
                <c:pt idx="501">
                  <c:v>0.24</c:v>
                </c:pt>
                <c:pt idx="502">
                  <c:v>0.24888888888888888</c:v>
                </c:pt>
                <c:pt idx="503">
                  <c:v>0.26146788990825687</c:v>
                </c:pt>
                <c:pt idx="504">
                  <c:v>0.27098321342925658</c:v>
                </c:pt>
                <c:pt idx="505">
                  <c:v>0.25121951219512195</c:v>
                </c:pt>
                <c:pt idx="506">
                  <c:v>0.2558139534883721</c:v>
                </c:pt>
                <c:pt idx="507">
                  <c:v>0.24523160762942781</c:v>
                </c:pt>
                <c:pt idx="508">
                  <c:v>0.2334293948126801</c:v>
                </c:pt>
                <c:pt idx="509">
                  <c:v>0.23615160349854228</c:v>
                </c:pt>
                <c:pt idx="510">
                  <c:v>0.23893805309734514</c:v>
                </c:pt>
                <c:pt idx="511">
                  <c:v>0.22352941176470589</c:v>
                </c:pt>
                <c:pt idx="512">
                  <c:v>0.22255192878338279</c:v>
                </c:pt>
                <c:pt idx="513">
                  <c:v>0.24</c:v>
                </c:pt>
                <c:pt idx="514">
                  <c:v>0.21639344262295082</c:v>
                </c:pt>
                <c:pt idx="515">
                  <c:v>0.22364217252396165</c:v>
                </c:pt>
                <c:pt idx="516">
                  <c:v>0.22727272727272727</c:v>
                </c:pt>
                <c:pt idx="517">
                  <c:v>0.22635135135135134</c:v>
                </c:pt>
                <c:pt idx="518">
                  <c:v>0.22977346278317151</c:v>
                </c:pt>
                <c:pt idx="519">
                  <c:v>0.2103448275862069</c:v>
                </c:pt>
                <c:pt idx="520">
                  <c:v>0.20577617328519857</c:v>
                </c:pt>
                <c:pt idx="521">
                  <c:v>0.23846153846153847</c:v>
                </c:pt>
                <c:pt idx="522">
                  <c:v>0.23144104803493451</c:v>
                </c:pt>
                <c:pt idx="523">
                  <c:v>0.24050632911392406</c:v>
                </c:pt>
                <c:pt idx="524">
                  <c:v>0.23228346456692914</c:v>
                </c:pt>
                <c:pt idx="525">
                  <c:v>0.21702127659574469</c:v>
                </c:pt>
                <c:pt idx="526">
                  <c:v>0.20512820512820512</c:v>
                </c:pt>
                <c:pt idx="527">
                  <c:v>0.19469026548672566</c:v>
                </c:pt>
                <c:pt idx="528">
                  <c:v>0.1834862385321101</c:v>
                </c:pt>
                <c:pt idx="529">
                  <c:v>0.2</c:v>
                </c:pt>
                <c:pt idx="530">
                  <c:v>0.21608040201005024</c:v>
                </c:pt>
                <c:pt idx="531">
                  <c:v>0.20430107526881722</c:v>
                </c:pt>
                <c:pt idx="532">
                  <c:v>0.21578947368421053</c:v>
                </c:pt>
                <c:pt idx="533">
                  <c:v>0.23618090452261306</c:v>
                </c:pt>
                <c:pt idx="534">
                  <c:v>0.27461139896373055</c:v>
                </c:pt>
                <c:pt idx="535">
                  <c:v>0.2807017543859649</c:v>
                </c:pt>
                <c:pt idx="536">
                  <c:v>0.2848101265822785</c:v>
                </c:pt>
                <c:pt idx="537">
                  <c:v>0.29940119760479039</c:v>
                </c:pt>
                <c:pt idx="538">
                  <c:v>0.30994152046783624</c:v>
                </c:pt>
                <c:pt idx="539">
                  <c:v>0.30726256983240224</c:v>
                </c:pt>
                <c:pt idx="540">
                  <c:v>0.2774566473988439</c:v>
                </c:pt>
                <c:pt idx="541">
                  <c:v>0.29508196721311475</c:v>
                </c:pt>
                <c:pt idx="542">
                  <c:v>0.27071823204419887</c:v>
                </c:pt>
                <c:pt idx="543">
                  <c:v>0.25730994152046782</c:v>
                </c:pt>
                <c:pt idx="544">
                  <c:v>0.25</c:v>
                </c:pt>
                <c:pt idx="545">
                  <c:v>0.26056338028169013</c:v>
                </c:pt>
                <c:pt idx="546">
                  <c:v>0.22556390977443608</c:v>
                </c:pt>
                <c:pt idx="547">
                  <c:v>0.2074074074074074</c:v>
                </c:pt>
                <c:pt idx="548">
                  <c:v>0.18548387096774194</c:v>
                </c:pt>
                <c:pt idx="549">
                  <c:v>0.19230769230769232</c:v>
                </c:pt>
                <c:pt idx="550">
                  <c:v>0.1875</c:v>
                </c:pt>
                <c:pt idx="551">
                  <c:v>0.20491803278688525</c:v>
                </c:pt>
                <c:pt idx="552">
                  <c:v>0.21367521367521367</c:v>
                </c:pt>
                <c:pt idx="553">
                  <c:v>0.22522522522522523</c:v>
                </c:pt>
                <c:pt idx="554">
                  <c:v>0.21</c:v>
                </c:pt>
                <c:pt idx="555">
                  <c:v>0.19780219780219779</c:v>
                </c:pt>
                <c:pt idx="556">
                  <c:v>0.21590909090909091</c:v>
                </c:pt>
                <c:pt idx="557">
                  <c:v>0.15294117647058825</c:v>
                </c:pt>
                <c:pt idx="558">
                  <c:v>0.14444444444444443</c:v>
                </c:pt>
                <c:pt idx="559">
                  <c:v>0.16304347826086957</c:v>
                </c:pt>
                <c:pt idx="560">
                  <c:v>0.1797752808988764</c:v>
                </c:pt>
                <c:pt idx="561">
                  <c:v>0.16666666666666666</c:v>
                </c:pt>
                <c:pt idx="562">
                  <c:v>0.17499999999999999</c:v>
                </c:pt>
                <c:pt idx="563">
                  <c:v>0.15294117647058825</c:v>
                </c:pt>
                <c:pt idx="564">
                  <c:v>0.17045454545454544</c:v>
                </c:pt>
                <c:pt idx="565">
                  <c:v>0.15294117647058825</c:v>
                </c:pt>
                <c:pt idx="566">
                  <c:v>0.16666666666666666</c:v>
                </c:pt>
                <c:pt idx="567">
                  <c:v>0.16250000000000001</c:v>
                </c:pt>
                <c:pt idx="568">
                  <c:v>0.16049382716049382</c:v>
                </c:pt>
                <c:pt idx="569">
                  <c:v>0.16867469879518071</c:v>
                </c:pt>
                <c:pt idx="570">
                  <c:v>0.10526315789473684</c:v>
                </c:pt>
                <c:pt idx="571">
                  <c:v>7.792207792207792E-2</c:v>
                </c:pt>
                <c:pt idx="572">
                  <c:v>8.2191780821917804E-2</c:v>
                </c:pt>
                <c:pt idx="573">
                  <c:v>0.10810810810810811</c:v>
                </c:pt>
                <c:pt idx="574">
                  <c:v>0.12162162162162163</c:v>
                </c:pt>
                <c:pt idx="575">
                  <c:v>0.18421052631578946</c:v>
                </c:pt>
                <c:pt idx="576">
                  <c:v>0.22077922077922077</c:v>
                </c:pt>
                <c:pt idx="577">
                  <c:v>0.23170731707317074</c:v>
                </c:pt>
                <c:pt idx="578">
                  <c:v>0.17105263157894737</c:v>
                </c:pt>
                <c:pt idx="579">
                  <c:v>0.12345679012345678</c:v>
                </c:pt>
                <c:pt idx="580">
                  <c:v>0.13924050632911392</c:v>
                </c:pt>
                <c:pt idx="581">
                  <c:v>0.13513513513513514</c:v>
                </c:pt>
                <c:pt idx="582">
                  <c:v>0.19230769230769232</c:v>
                </c:pt>
                <c:pt idx="583">
                  <c:v>0.18518518518518517</c:v>
                </c:pt>
                <c:pt idx="584">
                  <c:v>0.13157894736842105</c:v>
                </c:pt>
                <c:pt idx="585">
                  <c:v>0.13698630136986301</c:v>
                </c:pt>
                <c:pt idx="586">
                  <c:v>0.11428571428571428</c:v>
                </c:pt>
                <c:pt idx="587">
                  <c:v>0.13432835820895522</c:v>
                </c:pt>
                <c:pt idx="588">
                  <c:v>0.1111111111111111</c:v>
                </c:pt>
                <c:pt idx="589">
                  <c:v>0.109375</c:v>
                </c:pt>
                <c:pt idx="590">
                  <c:v>0.13636363636363635</c:v>
                </c:pt>
                <c:pt idx="591">
                  <c:v>0.15151515151515152</c:v>
                </c:pt>
                <c:pt idx="592">
                  <c:v>0.17460317460317459</c:v>
                </c:pt>
                <c:pt idx="593">
                  <c:v>0.1864406779661017</c:v>
                </c:pt>
                <c:pt idx="594">
                  <c:v>0.17142857142857143</c:v>
                </c:pt>
                <c:pt idx="595">
                  <c:v>0.19736842105263158</c:v>
                </c:pt>
                <c:pt idx="596">
                  <c:v>0.25609756097560976</c:v>
                </c:pt>
                <c:pt idx="597">
                  <c:v>0.2808988764044944</c:v>
                </c:pt>
                <c:pt idx="598">
                  <c:v>0.22826086956521738</c:v>
                </c:pt>
                <c:pt idx="599">
                  <c:v>0.2696629213483146</c:v>
                </c:pt>
                <c:pt idx="600">
                  <c:v>0.26595744680851063</c:v>
                </c:pt>
                <c:pt idx="601">
                  <c:v>0.26804123711340205</c:v>
                </c:pt>
                <c:pt idx="602">
                  <c:v>0.27777777777777779</c:v>
                </c:pt>
                <c:pt idx="603">
                  <c:v>0.26829268292682928</c:v>
                </c:pt>
                <c:pt idx="604">
                  <c:v>0.26865671641791045</c:v>
                </c:pt>
                <c:pt idx="605">
                  <c:v>0.2318840579710145</c:v>
                </c:pt>
                <c:pt idx="606">
                  <c:v>0.24822695035460993</c:v>
                </c:pt>
                <c:pt idx="607">
                  <c:v>0.26896551724137929</c:v>
                </c:pt>
                <c:pt idx="608">
                  <c:v>0.2638888888888889</c:v>
                </c:pt>
                <c:pt idx="609">
                  <c:v>0.24489795918367346</c:v>
                </c:pt>
                <c:pt idx="610">
                  <c:v>0.29447852760736198</c:v>
                </c:pt>
                <c:pt idx="611">
                  <c:v>0.31547619047619047</c:v>
                </c:pt>
                <c:pt idx="612">
                  <c:v>0.31843575418994413</c:v>
                </c:pt>
                <c:pt idx="613">
                  <c:v>0.30769230769230771</c:v>
                </c:pt>
                <c:pt idx="614">
                  <c:v>0.29797979797979796</c:v>
                </c:pt>
                <c:pt idx="615">
                  <c:v>0.30508474576271188</c:v>
                </c:pt>
                <c:pt idx="616">
                  <c:v>0.29120879120879123</c:v>
                </c:pt>
                <c:pt idx="617">
                  <c:v>0.2983425414364641</c:v>
                </c:pt>
                <c:pt idx="618">
                  <c:v>0.30635838150289019</c:v>
                </c:pt>
                <c:pt idx="619">
                  <c:v>0.31428571428571428</c:v>
                </c:pt>
                <c:pt idx="620">
                  <c:v>0.30538922155688625</c:v>
                </c:pt>
                <c:pt idx="621">
                  <c:v>0.31097560975609756</c:v>
                </c:pt>
                <c:pt idx="622">
                  <c:v>0.29696969696969699</c:v>
                </c:pt>
                <c:pt idx="623">
                  <c:v>0.28488372093023256</c:v>
                </c:pt>
                <c:pt idx="624">
                  <c:v>0.30158730158730157</c:v>
                </c:pt>
                <c:pt idx="625">
                  <c:v>0.3125</c:v>
                </c:pt>
                <c:pt idx="626">
                  <c:v>0.29629629629629628</c:v>
                </c:pt>
                <c:pt idx="627">
                  <c:v>0.33333333333333331</c:v>
                </c:pt>
                <c:pt idx="628">
                  <c:v>0.33505154639175255</c:v>
                </c:pt>
                <c:pt idx="629">
                  <c:v>0.3193717277486911</c:v>
                </c:pt>
                <c:pt idx="630">
                  <c:v>0.32524271844660196</c:v>
                </c:pt>
                <c:pt idx="631">
                  <c:v>0.33913043478260868</c:v>
                </c:pt>
                <c:pt idx="632">
                  <c:v>0.31512605042016806</c:v>
                </c:pt>
                <c:pt idx="633">
                  <c:v>0.32173913043478258</c:v>
                </c:pt>
                <c:pt idx="634">
                  <c:v>0.34234234234234234</c:v>
                </c:pt>
                <c:pt idx="635">
                  <c:v>0.34703196347031962</c:v>
                </c:pt>
                <c:pt idx="636">
                  <c:v>0.35616438356164382</c:v>
                </c:pt>
                <c:pt idx="637">
                  <c:v>0.3125</c:v>
                </c:pt>
                <c:pt idx="638">
                  <c:v>0.30837004405286345</c:v>
                </c:pt>
                <c:pt idx="639">
                  <c:v>0.29613733905579398</c:v>
                </c:pt>
                <c:pt idx="640">
                  <c:v>0.2839506172839506</c:v>
                </c:pt>
                <c:pt idx="641">
                  <c:v>0.27800829875518673</c:v>
                </c:pt>
                <c:pt idx="642">
                  <c:v>0.25974025974025972</c:v>
                </c:pt>
                <c:pt idx="643">
                  <c:v>0.26315789473684209</c:v>
                </c:pt>
                <c:pt idx="644">
                  <c:v>0.27916666666666667</c:v>
                </c:pt>
                <c:pt idx="645">
                  <c:v>0.28968253968253971</c:v>
                </c:pt>
                <c:pt idx="646">
                  <c:v>0.25523012552301255</c:v>
                </c:pt>
                <c:pt idx="647">
                  <c:v>0.26587301587301587</c:v>
                </c:pt>
                <c:pt idx="648">
                  <c:v>0.27459016393442626</c:v>
                </c:pt>
                <c:pt idx="649">
                  <c:v>0.2874015748031496</c:v>
                </c:pt>
                <c:pt idx="650">
                  <c:v>0.28846153846153844</c:v>
                </c:pt>
                <c:pt idx="651">
                  <c:v>0.30036630036630035</c:v>
                </c:pt>
                <c:pt idx="652">
                  <c:v>0.27659574468085107</c:v>
                </c:pt>
                <c:pt idx="653">
                  <c:v>0.2636986301369863</c:v>
                </c:pt>
                <c:pt idx="654">
                  <c:v>0.27986348122866894</c:v>
                </c:pt>
                <c:pt idx="655">
                  <c:v>0.29333333333333333</c:v>
                </c:pt>
                <c:pt idx="656">
                  <c:v>0.28353658536585363</c:v>
                </c:pt>
                <c:pt idx="657">
                  <c:v>0.27272727272727271</c:v>
                </c:pt>
                <c:pt idx="658">
                  <c:v>0.28169014084507044</c:v>
                </c:pt>
                <c:pt idx="659">
                  <c:v>0.2896174863387978</c:v>
                </c:pt>
                <c:pt idx="660">
                  <c:v>0.28277634961439591</c:v>
                </c:pt>
                <c:pt idx="661">
                  <c:v>0.30917874396135264</c:v>
                </c:pt>
                <c:pt idx="662">
                  <c:v>0.30445544554455445</c:v>
                </c:pt>
                <c:pt idx="663">
                  <c:v>0.32929782082324455</c:v>
                </c:pt>
                <c:pt idx="664">
                  <c:v>0.33890214797136037</c:v>
                </c:pt>
                <c:pt idx="665">
                  <c:v>0.33957845433255268</c:v>
                </c:pt>
                <c:pt idx="666">
                  <c:v>0.31947483588621445</c:v>
                </c:pt>
                <c:pt idx="667">
                  <c:v>0.31896551724137934</c:v>
                </c:pt>
                <c:pt idx="668">
                  <c:v>0.30932203389830509</c:v>
                </c:pt>
                <c:pt idx="669">
                  <c:v>0.32911392405063289</c:v>
                </c:pt>
                <c:pt idx="670">
                  <c:v>0.33820459290187893</c:v>
                </c:pt>
                <c:pt idx="671">
                  <c:v>0.3234714003944773</c:v>
                </c:pt>
                <c:pt idx="672">
                  <c:v>0.31878557874762808</c:v>
                </c:pt>
                <c:pt idx="673">
                  <c:v>0.31173380035026271</c:v>
                </c:pt>
                <c:pt idx="674">
                  <c:v>0.32348111658456485</c:v>
                </c:pt>
                <c:pt idx="675">
                  <c:v>0.32405891980360063</c:v>
                </c:pt>
                <c:pt idx="676">
                  <c:v>0.32903225806451614</c:v>
                </c:pt>
                <c:pt idx="677">
                  <c:v>0.30143540669856461</c:v>
                </c:pt>
                <c:pt idx="678">
                  <c:v>0.30489731437598738</c:v>
                </c:pt>
                <c:pt idx="679">
                  <c:v>0.31506849315068491</c:v>
                </c:pt>
                <c:pt idx="680">
                  <c:v>0.32894736842105265</c:v>
                </c:pt>
                <c:pt idx="681">
                  <c:v>0.34129213483146065</c:v>
                </c:pt>
                <c:pt idx="682">
                  <c:v>0.32722143864598024</c:v>
                </c:pt>
                <c:pt idx="683">
                  <c:v>0.31006711409395971</c:v>
                </c:pt>
                <c:pt idx="684">
                  <c:v>0.30738786279683378</c:v>
                </c:pt>
                <c:pt idx="685">
                  <c:v>0.31447368421052629</c:v>
                </c:pt>
                <c:pt idx="686">
                  <c:v>0.32183908045977011</c:v>
                </c:pt>
                <c:pt idx="687">
                  <c:v>0.32030264817150061</c:v>
                </c:pt>
                <c:pt idx="688">
                  <c:v>0.32855436081242534</c:v>
                </c:pt>
                <c:pt idx="689">
                  <c:v>0.3188405797101449</c:v>
                </c:pt>
                <c:pt idx="690">
                  <c:v>0.3038130381303813</c:v>
                </c:pt>
                <c:pt idx="691">
                  <c:v>0.30318471337579617</c:v>
                </c:pt>
                <c:pt idx="692">
                  <c:v>0.29871794871794871</c:v>
                </c:pt>
                <c:pt idx="693">
                  <c:v>0.30229591836734693</c:v>
                </c:pt>
                <c:pt idx="694">
                  <c:v>0.30696576151121607</c:v>
                </c:pt>
                <c:pt idx="695">
                  <c:v>0.31208053691275167</c:v>
                </c:pt>
                <c:pt idx="706">
                  <c:v>0.31208053691275167</c:v>
                </c:pt>
                <c:pt idx="707">
                  <c:v>0.3000996938601117</c:v>
                </c:pt>
                <c:pt idx="708">
                  <c:v>0.28811885080747179</c:v>
                </c:pt>
                <c:pt idx="709">
                  <c:v>0.27613800775483183</c:v>
                </c:pt>
                <c:pt idx="710">
                  <c:v>0.26415716470219192</c:v>
                </c:pt>
                <c:pt idx="711">
                  <c:v>0.25217632164955195</c:v>
                </c:pt>
                <c:pt idx="712">
                  <c:v>0.24019547859691198</c:v>
                </c:pt>
                <c:pt idx="713">
                  <c:v>0.22821463554427207</c:v>
                </c:pt>
                <c:pt idx="714">
                  <c:v>0.21623379249163213</c:v>
                </c:pt>
                <c:pt idx="715">
                  <c:v>0.20425294943899219</c:v>
                </c:pt>
                <c:pt idx="716">
                  <c:v>0.19227210638635223</c:v>
                </c:pt>
                <c:pt idx="717">
                  <c:v>0.18029126333371231</c:v>
                </c:pt>
                <c:pt idx="718">
                  <c:v>0.16831042028107235</c:v>
                </c:pt>
                <c:pt idx="719">
                  <c:v>0.15632957722843238</c:v>
                </c:pt>
                <c:pt idx="720">
                  <c:v>0.14434873417579244</c:v>
                </c:pt>
                <c:pt idx="721">
                  <c:v>0.1323678911231525</c:v>
                </c:pt>
                <c:pt idx="722">
                  <c:v>0.12038704807051254</c:v>
                </c:pt>
                <c:pt idx="723">
                  <c:v>0.10840620501787257</c:v>
                </c:pt>
                <c:pt idx="724">
                  <c:v>9.6425361965232631E-2</c:v>
                </c:pt>
                <c:pt idx="725">
                  <c:v>8.4444518912592678E-2</c:v>
                </c:pt>
                <c:pt idx="726">
                  <c:v>7.2463675859952795E-2</c:v>
                </c:pt>
                <c:pt idx="727">
                  <c:v>7.2463675859952795E-2</c:v>
                </c:pt>
                <c:pt idx="728">
                  <c:v>7.2463675859952795E-2</c:v>
                </c:pt>
                <c:pt idx="729">
                  <c:v>7.2463675859952795E-2</c:v>
                </c:pt>
                <c:pt idx="730">
                  <c:v>7.2463675859952795E-2</c:v>
                </c:pt>
                <c:pt idx="731">
                  <c:v>7.2463675859952795E-2</c:v>
                </c:pt>
                <c:pt idx="732">
                  <c:v>7.2463675859952795E-2</c:v>
                </c:pt>
                <c:pt idx="733">
                  <c:v>7.2463675859952795E-2</c:v>
                </c:pt>
                <c:pt idx="734">
                  <c:v>7.2463675859952795E-2</c:v>
                </c:pt>
                <c:pt idx="735">
                  <c:v>7.2463675859952795E-2</c:v>
                </c:pt>
                <c:pt idx="736">
                  <c:v>7.2463675859952795E-2</c:v>
                </c:pt>
                <c:pt idx="737">
                  <c:v>7.2463675859952795E-2</c:v>
                </c:pt>
                <c:pt idx="738">
                  <c:v>7.2463675859952795E-2</c:v>
                </c:pt>
                <c:pt idx="739">
                  <c:v>7.2463675859952795E-2</c:v>
                </c:pt>
                <c:pt idx="740">
                  <c:v>7.2463675859952795E-2</c:v>
                </c:pt>
                <c:pt idx="741">
                  <c:v>7.2463675859952795E-2</c:v>
                </c:pt>
                <c:pt idx="742">
                  <c:v>7.2463675859952795E-2</c:v>
                </c:pt>
                <c:pt idx="743">
                  <c:v>7.2463675859952795E-2</c:v>
                </c:pt>
                <c:pt idx="744">
                  <c:v>7.2463675859952795E-2</c:v>
                </c:pt>
                <c:pt idx="745">
                  <c:v>7.2463675859952795E-2</c:v>
                </c:pt>
                <c:pt idx="746">
                  <c:v>7.2463675859952795E-2</c:v>
                </c:pt>
                <c:pt idx="747">
                  <c:v>7.2463675859952795E-2</c:v>
                </c:pt>
                <c:pt idx="748">
                  <c:v>7.2463675859952795E-2</c:v>
                </c:pt>
                <c:pt idx="749">
                  <c:v>7.2463675859952795E-2</c:v>
                </c:pt>
                <c:pt idx="750">
                  <c:v>7.2463675859952795E-2</c:v>
                </c:pt>
                <c:pt idx="751">
                  <c:v>7.2463675859952795E-2</c:v>
                </c:pt>
                <c:pt idx="752">
                  <c:v>7.2463675859952795E-2</c:v>
                </c:pt>
                <c:pt idx="753">
                  <c:v>7.2463675859952795E-2</c:v>
                </c:pt>
                <c:pt idx="754">
                  <c:v>7.2463675859952795E-2</c:v>
                </c:pt>
                <c:pt idx="755">
                  <c:v>7.2463675859952795E-2</c:v>
                </c:pt>
                <c:pt idx="756">
                  <c:v>7.2463675859952795E-2</c:v>
                </c:pt>
                <c:pt idx="757">
                  <c:v>7.2463675859952795E-2</c:v>
                </c:pt>
                <c:pt idx="758">
                  <c:v>7.2463675859952795E-2</c:v>
                </c:pt>
                <c:pt idx="759">
                  <c:v>7.2463675859952795E-2</c:v>
                </c:pt>
                <c:pt idx="760">
                  <c:v>7.2463675859952795E-2</c:v>
                </c:pt>
                <c:pt idx="761">
                  <c:v>7.2463675859952795E-2</c:v>
                </c:pt>
                <c:pt idx="762">
                  <c:v>7.2463675859952795E-2</c:v>
                </c:pt>
                <c:pt idx="763">
                  <c:v>7.2463675859952795E-2</c:v>
                </c:pt>
                <c:pt idx="764">
                  <c:v>7.2463675859952795E-2</c:v>
                </c:pt>
                <c:pt idx="765">
                  <c:v>7.2463675859952795E-2</c:v>
                </c:pt>
                <c:pt idx="766">
                  <c:v>7.2463675859952795E-2</c:v>
                </c:pt>
                <c:pt idx="767">
                  <c:v>7.2463675859952795E-2</c:v>
                </c:pt>
                <c:pt idx="768">
                  <c:v>7.2463675859952795E-2</c:v>
                </c:pt>
                <c:pt idx="769">
                  <c:v>7.2463675859952795E-2</c:v>
                </c:pt>
                <c:pt idx="770">
                  <c:v>7.2463675859952795E-2</c:v>
                </c:pt>
                <c:pt idx="771">
                  <c:v>7.2463675859952795E-2</c:v>
                </c:pt>
                <c:pt idx="772">
                  <c:v>7.2463675859952795E-2</c:v>
                </c:pt>
                <c:pt idx="773">
                  <c:v>7.2463675859952795E-2</c:v>
                </c:pt>
                <c:pt idx="774">
                  <c:v>7.2463675859952795E-2</c:v>
                </c:pt>
                <c:pt idx="775">
                  <c:v>7.2463675859952795E-2</c:v>
                </c:pt>
                <c:pt idx="776">
                  <c:v>7.2463675859952795E-2</c:v>
                </c:pt>
                <c:pt idx="777">
                  <c:v>7.2463675859952795E-2</c:v>
                </c:pt>
                <c:pt idx="778">
                  <c:v>7.2463675859952795E-2</c:v>
                </c:pt>
                <c:pt idx="779">
                  <c:v>7.2463675859952795E-2</c:v>
                </c:pt>
                <c:pt idx="780">
                  <c:v>7.2463675859952795E-2</c:v>
                </c:pt>
                <c:pt idx="781">
                  <c:v>7.2463675859952795E-2</c:v>
                </c:pt>
                <c:pt idx="782">
                  <c:v>7.2463675859952795E-2</c:v>
                </c:pt>
                <c:pt idx="783">
                  <c:v>7.2463675859952795E-2</c:v>
                </c:pt>
                <c:pt idx="784">
                  <c:v>7.2463675859952795E-2</c:v>
                </c:pt>
                <c:pt idx="785">
                  <c:v>7.2463675859952795E-2</c:v>
                </c:pt>
                <c:pt idx="786">
                  <c:v>7.2463675859952795E-2</c:v>
                </c:pt>
                <c:pt idx="787">
                  <c:v>7.2463675859952795E-2</c:v>
                </c:pt>
                <c:pt idx="788">
                  <c:v>7.2463675859952795E-2</c:v>
                </c:pt>
                <c:pt idx="789">
                  <c:v>7.2463675859952795E-2</c:v>
                </c:pt>
                <c:pt idx="790">
                  <c:v>7.2463675859952795E-2</c:v>
                </c:pt>
                <c:pt idx="791">
                  <c:v>7.2463675859952795E-2</c:v>
                </c:pt>
                <c:pt idx="792">
                  <c:v>7.2463675859952795E-2</c:v>
                </c:pt>
                <c:pt idx="793">
                  <c:v>7.2463675859952795E-2</c:v>
                </c:pt>
                <c:pt idx="794">
                  <c:v>7.2463675859952795E-2</c:v>
                </c:pt>
                <c:pt idx="795">
                  <c:v>7.2463675859952795E-2</c:v>
                </c:pt>
                <c:pt idx="796">
                  <c:v>7.2463675859952795E-2</c:v>
                </c:pt>
                <c:pt idx="797">
                  <c:v>7.2463675859952795E-2</c:v>
                </c:pt>
                <c:pt idx="798">
                  <c:v>7.2463675859952795E-2</c:v>
                </c:pt>
                <c:pt idx="799">
                  <c:v>7.2463675859952795E-2</c:v>
                </c:pt>
                <c:pt idx="800">
                  <c:v>7.2463675859952795E-2</c:v>
                </c:pt>
                <c:pt idx="801">
                  <c:v>7.2463675859952795E-2</c:v>
                </c:pt>
                <c:pt idx="802">
                  <c:v>7.2463675859952795E-2</c:v>
                </c:pt>
                <c:pt idx="803">
                  <c:v>7.2463675859952795E-2</c:v>
                </c:pt>
                <c:pt idx="804">
                  <c:v>7.2463675859952795E-2</c:v>
                </c:pt>
                <c:pt idx="805">
                  <c:v>7.2463675859952795E-2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09-43A7-B617-545965443D3B}"/>
            </c:ext>
          </c:extLst>
        </c:ser>
        <c:ser>
          <c:idx val="8"/>
          <c:order val="8"/>
          <c:tx>
            <c:strRef>
              <c:f>'age distribution'!$J$1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strRef>
              <c:f>'age distribution'!$A$2:$A$807</c:f>
              <c:strCache>
                <c:ptCount val="707"/>
                <c:pt idx="0">
                  <c:v>19.12.2021</c:v>
                </c:pt>
                <c:pt idx="1">
                  <c:v>20.12.2021</c:v>
                </c:pt>
                <c:pt idx="2">
                  <c:v>21.12.2021</c:v>
                </c:pt>
                <c:pt idx="3">
                  <c:v>22.12.2021</c:v>
                </c:pt>
                <c:pt idx="4">
                  <c:v>23.12.2021</c:v>
                </c:pt>
                <c:pt idx="5">
                  <c:v>24.12.2021</c:v>
                </c:pt>
                <c:pt idx="6">
                  <c:v>25.12.2021</c:v>
                </c:pt>
                <c:pt idx="7">
                  <c:v>26.12.2021</c:v>
                </c:pt>
                <c:pt idx="8">
                  <c:v>27.12.2021</c:v>
                </c:pt>
                <c:pt idx="9">
                  <c:v>28.12.2021</c:v>
                </c:pt>
                <c:pt idx="10">
                  <c:v>29.12.2021</c:v>
                </c:pt>
                <c:pt idx="11">
                  <c:v>30.12.2021</c:v>
                </c:pt>
                <c:pt idx="12">
                  <c:v>31.12.2021</c:v>
                </c:pt>
                <c:pt idx="13">
                  <c:v>01.01.2022</c:v>
                </c:pt>
                <c:pt idx="14">
                  <c:v>02.01.2022</c:v>
                </c:pt>
                <c:pt idx="15">
                  <c:v>03.01.2022</c:v>
                </c:pt>
                <c:pt idx="16">
                  <c:v>04.01.2022</c:v>
                </c:pt>
                <c:pt idx="17">
                  <c:v>05.01.2022</c:v>
                </c:pt>
                <c:pt idx="18">
                  <c:v>06.01.2022</c:v>
                </c:pt>
                <c:pt idx="19">
                  <c:v>07.01.2022</c:v>
                </c:pt>
                <c:pt idx="20">
                  <c:v>08.01.2022</c:v>
                </c:pt>
                <c:pt idx="21">
                  <c:v>09.01.2022</c:v>
                </c:pt>
                <c:pt idx="22">
                  <c:v>10.01.2022</c:v>
                </c:pt>
                <c:pt idx="23">
                  <c:v>11.01.2022</c:v>
                </c:pt>
                <c:pt idx="24">
                  <c:v>12.01.2022</c:v>
                </c:pt>
                <c:pt idx="25">
                  <c:v>13.01.2022</c:v>
                </c:pt>
                <c:pt idx="26">
                  <c:v>14.01.2022</c:v>
                </c:pt>
                <c:pt idx="27">
                  <c:v>15.01.2022</c:v>
                </c:pt>
                <c:pt idx="28">
                  <c:v>16.01.2022</c:v>
                </c:pt>
                <c:pt idx="29">
                  <c:v>17.01.2022</c:v>
                </c:pt>
                <c:pt idx="30">
                  <c:v>18.01.2022</c:v>
                </c:pt>
                <c:pt idx="31">
                  <c:v>19.01.2022</c:v>
                </c:pt>
                <c:pt idx="32">
                  <c:v>20.01.2022</c:v>
                </c:pt>
                <c:pt idx="33">
                  <c:v>21.01.2022</c:v>
                </c:pt>
                <c:pt idx="34">
                  <c:v>22.01.2022</c:v>
                </c:pt>
                <c:pt idx="35">
                  <c:v>23.01.2022</c:v>
                </c:pt>
                <c:pt idx="36">
                  <c:v>24.01.2022</c:v>
                </c:pt>
                <c:pt idx="37">
                  <c:v>25.01.2022</c:v>
                </c:pt>
                <c:pt idx="38">
                  <c:v>26.01.2022</c:v>
                </c:pt>
                <c:pt idx="39">
                  <c:v>27.01.2022</c:v>
                </c:pt>
                <c:pt idx="40">
                  <c:v>28.01.2022</c:v>
                </c:pt>
                <c:pt idx="41">
                  <c:v>29.01.2022</c:v>
                </c:pt>
                <c:pt idx="42">
                  <c:v>30.01.2022</c:v>
                </c:pt>
                <c:pt idx="43">
                  <c:v>31.01.2022</c:v>
                </c:pt>
                <c:pt idx="44">
                  <c:v>01.02.2022</c:v>
                </c:pt>
                <c:pt idx="45">
                  <c:v>02.02.2022</c:v>
                </c:pt>
                <c:pt idx="46">
                  <c:v>03.02.2022</c:v>
                </c:pt>
                <c:pt idx="47">
                  <c:v>04.02.2022</c:v>
                </c:pt>
                <c:pt idx="48">
                  <c:v>05.02.2022</c:v>
                </c:pt>
                <c:pt idx="49">
                  <c:v>06.02.2022</c:v>
                </c:pt>
                <c:pt idx="50">
                  <c:v>07.02.2022</c:v>
                </c:pt>
                <c:pt idx="51">
                  <c:v>08.02.2022</c:v>
                </c:pt>
                <c:pt idx="52">
                  <c:v>09.02.2022</c:v>
                </c:pt>
                <c:pt idx="53">
                  <c:v>10.02.2022</c:v>
                </c:pt>
                <c:pt idx="54">
                  <c:v>11.02.2022</c:v>
                </c:pt>
                <c:pt idx="55">
                  <c:v>12.02.2022</c:v>
                </c:pt>
                <c:pt idx="56">
                  <c:v>13.02.2022</c:v>
                </c:pt>
                <c:pt idx="57">
                  <c:v>14.02.2022</c:v>
                </c:pt>
                <c:pt idx="58">
                  <c:v>15.02.2022</c:v>
                </c:pt>
                <c:pt idx="59">
                  <c:v>16.02.2022</c:v>
                </c:pt>
                <c:pt idx="60">
                  <c:v>17.02.2022</c:v>
                </c:pt>
                <c:pt idx="61">
                  <c:v>18.02.2022</c:v>
                </c:pt>
                <c:pt idx="62">
                  <c:v>19.02.2022</c:v>
                </c:pt>
                <c:pt idx="63">
                  <c:v>20.02.2022</c:v>
                </c:pt>
                <c:pt idx="64">
                  <c:v>21.02.2022</c:v>
                </c:pt>
                <c:pt idx="65">
                  <c:v>22.02.2022</c:v>
                </c:pt>
                <c:pt idx="66">
                  <c:v>23.02.2022</c:v>
                </c:pt>
                <c:pt idx="67">
                  <c:v>24.02.2022</c:v>
                </c:pt>
                <c:pt idx="68">
                  <c:v>25.02.2022</c:v>
                </c:pt>
                <c:pt idx="69">
                  <c:v>26.02.2022</c:v>
                </c:pt>
                <c:pt idx="70">
                  <c:v>27.02.2022</c:v>
                </c:pt>
                <c:pt idx="71">
                  <c:v>28.02.2022</c:v>
                </c:pt>
                <c:pt idx="72">
                  <c:v>01.03.2022</c:v>
                </c:pt>
                <c:pt idx="73">
                  <c:v>02.03.2022</c:v>
                </c:pt>
                <c:pt idx="74">
                  <c:v>03.03.2022</c:v>
                </c:pt>
                <c:pt idx="75">
                  <c:v>04.03.2022</c:v>
                </c:pt>
                <c:pt idx="76">
                  <c:v>05.03.2022</c:v>
                </c:pt>
                <c:pt idx="77">
                  <c:v>06.03.2022</c:v>
                </c:pt>
                <c:pt idx="78">
                  <c:v>07.03.2022</c:v>
                </c:pt>
                <c:pt idx="79">
                  <c:v>08.03.2022</c:v>
                </c:pt>
                <c:pt idx="80">
                  <c:v>09.03.2022</c:v>
                </c:pt>
                <c:pt idx="81">
                  <c:v>10.03.2022</c:v>
                </c:pt>
                <c:pt idx="82">
                  <c:v>11.03.2022</c:v>
                </c:pt>
                <c:pt idx="83">
                  <c:v>12.03.2022</c:v>
                </c:pt>
                <c:pt idx="84">
                  <c:v>13.03.2022</c:v>
                </c:pt>
                <c:pt idx="85">
                  <c:v>14.03.2022</c:v>
                </c:pt>
                <c:pt idx="86">
                  <c:v>15.03.2022</c:v>
                </c:pt>
                <c:pt idx="87">
                  <c:v>16.03.2022</c:v>
                </c:pt>
                <c:pt idx="88">
                  <c:v>17.03.2022</c:v>
                </c:pt>
                <c:pt idx="89">
                  <c:v>18.03.2022</c:v>
                </c:pt>
                <c:pt idx="90">
                  <c:v>19.03.2022</c:v>
                </c:pt>
                <c:pt idx="91">
                  <c:v>20.03.2022</c:v>
                </c:pt>
                <c:pt idx="92">
                  <c:v>21.03.2022</c:v>
                </c:pt>
                <c:pt idx="93">
                  <c:v>22.03.2022</c:v>
                </c:pt>
                <c:pt idx="94">
                  <c:v>23.03.2022</c:v>
                </c:pt>
                <c:pt idx="95">
                  <c:v>24.03.2022</c:v>
                </c:pt>
                <c:pt idx="96">
                  <c:v>25.03.2022</c:v>
                </c:pt>
                <c:pt idx="97">
                  <c:v>26.03.2022</c:v>
                </c:pt>
                <c:pt idx="98">
                  <c:v>27.03.2022</c:v>
                </c:pt>
                <c:pt idx="99">
                  <c:v>28.03.2022</c:v>
                </c:pt>
                <c:pt idx="100">
                  <c:v>29.03.2022</c:v>
                </c:pt>
                <c:pt idx="101">
                  <c:v>30.03.2022</c:v>
                </c:pt>
                <c:pt idx="102">
                  <c:v>31.03.2022</c:v>
                </c:pt>
                <c:pt idx="103">
                  <c:v>01.04.2022</c:v>
                </c:pt>
                <c:pt idx="104">
                  <c:v>02.04.2022</c:v>
                </c:pt>
                <c:pt idx="105">
                  <c:v>03.04.2022</c:v>
                </c:pt>
                <c:pt idx="106">
                  <c:v>04.04.2022</c:v>
                </c:pt>
                <c:pt idx="107">
                  <c:v>05.04.2022</c:v>
                </c:pt>
                <c:pt idx="108">
                  <c:v>06.04.2022</c:v>
                </c:pt>
                <c:pt idx="109">
                  <c:v>07.04.2022</c:v>
                </c:pt>
                <c:pt idx="110">
                  <c:v>08.04.2022</c:v>
                </c:pt>
                <c:pt idx="111">
                  <c:v>09.04.2022</c:v>
                </c:pt>
                <c:pt idx="112">
                  <c:v>10.04.2022</c:v>
                </c:pt>
                <c:pt idx="113">
                  <c:v>11.04.2022</c:v>
                </c:pt>
                <c:pt idx="114">
                  <c:v>12.04.2022</c:v>
                </c:pt>
                <c:pt idx="115">
                  <c:v>13.04.2022</c:v>
                </c:pt>
                <c:pt idx="116">
                  <c:v>14.04.2022</c:v>
                </c:pt>
                <c:pt idx="117">
                  <c:v>15.04.2022</c:v>
                </c:pt>
                <c:pt idx="118">
                  <c:v>16.04.2022</c:v>
                </c:pt>
                <c:pt idx="119">
                  <c:v>17.04.2022</c:v>
                </c:pt>
                <c:pt idx="120">
                  <c:v>18.04.2022</c:v>
                </c:pt>
                <c:pt idx="121">
                  <c:v>19.04.2022</c:v>
                </c:pt>
                <c:pt idx="122">
                  <c:v>20.04.2022</c:v>
                </c:pt>
                <c:pt idx="123">
                  <c:v>21.04.2022</c:v>
                </c:pt>
                <c:pt idx="124">
                  <c:v>22.04.2022</c:v>
                </c:pt>
                <c:pt idx="125">
                  <c:v>23.04.2022</c:v>
                </c:pt>
                <c:pt idx="126">
                  <c:v>24.04.2022</c:v>
                </c:pt>
                <c:pt idx="127">
                  <c:v>25.04.2022</c:v>
                </c:pt>
                <c:pt idx="128">
                  <c:v>26.04.2022</c:v>
                </c:pt>
                <c:pt idx="129">
                  <c:v>27.04.2022</c:v>
                </c:pt>
                <c:pt idx="130">
                  <c:v>28.04.2022</c:v>
                </c:pt>
                <c:pt idx="131">
                  <c:v>29.04.2022</c:v>
                </c:pt>
                <c:pt idx="132">
                  <c:v>30.04.2022</c:v>
                </c:pt>
                <c:pt idx="133">
                  <c:v>01.05.2022</c:v>
                </c:pt>
                <c:pt idx="134">
                  <c:v>02.05.2022</c:v>
                </c:pt>
                <c:pt idx="135">
                  <c:v>03.05.2022</c:v>
                </c:pt>
                <c:pt idx="136">
                  <c:v>04.05.2022</c:v>
                </c:pt>
                <c:pt idx="137">
                  <c:v>05.05.2022</c:v>
                </c:pt>
                <c:pt idx="138">
                  <c:v>06.05.2022</c:v>
                </c:pt>
                <c:pt idx="139">
                  <c:v>07.05.2022</c:v>
                </c:pt>
                <c:pt idx="140">
                  <c:v>08.05.2022</c:v>
                </c:pt>
                <c:pt idx="141">
                  <c:v>09.05.2022</c:v>
                </c:pt>
                <c:pt idx="142">
                  <c:v>10.05.2022</c:v>
                </c:pt>
                <c:pt idx="143">
                  <c:v>11.05.2022</c:v>
                </c:pt>
                <c:pt idx="144">
                  <c:v>12.05.2022</c:v>
                </c:pt>
                <c:pt idx="145">
                  <c:v>13.05.2022</c:v>
                </c:pt>
                <c:pt idx="146">
                  <c:v>14.05.2022</c:v>
                </c:pt>
                <c:pt idx="147">
                  <c:v>15.05.2022</c:v>
                </c:pt>
                <c:pt idx="148">
                  <c:v>16.05.2022</c:v>
                </c:pt>
                <c:pt idx="149">
                  <c:v>17.05.2022</c:v>
                </c:pt>
                <c:pt idx="150">
                  <c:v>18.05.2022</c:v>
                </c:pt>
                <c:pt idx="151">
                  <c:v>19.05.2022</c:v>
                </c:pt>
                <c:pt idx="152">
                  <c:v>20.05.2022</c:v>
                </c:pt>
                <c:pt idx="153">
                  <c:v>21.05.2022</c:v>
                </c:pt>
                <c:pt idx="154">
                  <c:v>22.05.2022</c:v>
                </c:pt>
                <c:pt idx="155">
                  <c:v>23.05.2022</c:v>
                </c:pt>
                <c:pt idx="156">
                  <c:v>24.05.2022</c:v>
                </c:pt>
                <c:pt idx="157">
                  <c:v>25.05.2022</c:v>
                </c:pt>
                <c:pt idx="158">
                  <c:v>26.05.2022</c:v>
                </c:pt>
                <c:pt idx="159">
                  <c:v>27.05.2022</c:v>
                </c:pt>
                <c:pt idx="160">
                  <c:v>28.05.2022</c:v>
                </c:pt>
                <c:pt idx="161">
                  <c:v>29.05.2022</c:v>
                </c:pt>
                <c:pt idx="162">
                  <c:v>30.05.2022</c:v>
                </c:pt>
                <c:pt idx="163">
                  <c:v>31.05.2022</c:v>
                </c:pt>
                <c:pt idx="164">
                  <c:v>01.06.2022</c:v>
                </c:pt>
                <c:pt idx="165">
                  <c:v>02.06.2022</c:v>
                </c:pt>
                <c:pt idx="166">
                  <c:v>03.06.2022</c:v>
                </c:pt>
                <c:pt idx="167">
                  <c:v>04.06.2022</c:v>
                </c:pt>
                <c:pt idx="168">
                  <c:v>05.06.2022</c:v>
                </c:pt>
                <c:pt idx="169">
                  <c:v>06.06.2022</c:v>
                </c:pt>
                <c:pt idx="170">
                  <c:v>07.06.2022</c:v>
                </c:pt>
                <c:pt idx="171">
                  <c:v>08.06.2022</c:v>
                </c:pt>
                <c:pt idx="172">
                  <c:v>09.06.2022</c:v>
                </c:pt>
                <c:pt idx="173">
                  <c:v>10.06.2022</c:v>
                </c:pt>
                <c:pt idx="174">
                  <c:v>11.06.2022</c:v>
                </c:pt>
                <c:pt idx="175">
                  <c:v>12.06.2022</c:v>
                </c:pt>
                <c:pt idx="176">
                  <c:v>13.06.2022</c:v>
                </c:pt>
                <c:pt idx="177">
                  <c:v>14.06.2022</c:v>
                </c:pt>
                <c:pt idx="178">
                  <c:v>15.06.2022</c:v>
                </c:pt>
                <c:pt idx="179">
                  <c:v>16.06.2022</c:v>
                </c:pt>
                <c:pt idx="180">
                  <c:v>17.06.2022</c:v>
                </c:pt>
                <c:pt idx="181">
                  <c:v>18.06.2022</c:v>
                </c:pt>
                <c:pt idx="182">
                  <c:v>19.06.2022</c:v>
                </c:pt>
                <c:pt idx="183">
                  <c:v>20.06.2022</c:v>
                </c:pt>
                <c:pt idx="184">
                  <c:v>21.06.2022</c:v>
                </c:pt>
                <c:pt idx="185">
                  <c:v>22.06.2022</c:v>
                </c:pt>
                <c:pt idx="186">
                  <c:v>23.06.2022</c:v>
                </c:pt>
                <c:pt idx="187">
                  <c:v>24.06.2022</c:v>
                </c:pt>
                <c:pt idx="188">
                  <c:v>25.06.2022</c:v>
                </c:pt>
                <c:pt idx="189">
                  <c:v>26.06.2022</c:v>
                </c:pt>
                <c:pt idx="190">
                  <c:v>27.06.2022</c:v>
                </c:pt>
                <c:pt idx="191">
                  <c:v>28.06.2022</c:v>
                </c:pt>
                <c:pt idx="192">
                  <c:v>29.06.2022</c:v>
                </c:pt>
                <c:pt idx="193">
                  <c:v>30.06.2022</c:v>
                </c:pt>
                <c:pt idx="194">
                  <c:v>01.07.2022</c:v>
                </c:pt>
                <c:pt idx="195">
                  <c:v>02.07.2022</c:v>
                </c:pt>
                <c:pt idx="196">
                  <c:v>03.07.2022</c:v>
                </c:pt>
                <c:pt idx="197">
                  <c:v>04.07.2022</c:v>
                </c:pt>
                <c:pt idx="198">
                  <c:v>05.07.2022</c:v>
                </c:pt>
                <c:pt idx="199">
                  <c:v>06.07.2022</c:v>
                </c:pt>
                <c:pt idx="200">
                  <c:v>07.07.2022</c:v>
                </c:pt>
                <c:pt idx="201">
                  <c:v>08.07.2022</c:v>
                </c:pt>
                <c:pt idx="202">
                  <c:v>09.07.2022</c:v>
                </c:pt>
                <c:pt idx="203">
                  <c:v>10.07.2022</c:v>
                </c:pt>
                <c:pt idx="204">
                  <c:v>11.07.2022</c:v>
                </c:pt>
                <c:pt idx="205">
                  <c:v>12.07.2022</c:v>
                </c:pt>
                <c:pt idx="206">
                  <c:v>13.07.2022</c:v>
                </c:pt>
                <c:pt idx="207">
                  <c:v>14.07.2022</c:v>
                </c:pt>
                <c:pt idx="208">
                  <c:v>15.07.2022</c:v>
                </c:pt>
                <c:pt idx="209">
                  <c:v>16.07.2022</c:v>
                </c:pt>
                <c:pt idx="210">
                  <c:v>17.07.2022</c:v>
                </c:pt>
                <c:pt idx="211">
                  <c:v>18.07.2022</c:v>
                </c:pt>
                <c:pt idx="212">
                  <c:v>19.07.2022</c:v>
                </c:pt>
                <c:pt idx="213">
                  <c:v>20.07.2022</c:v>
                </c:pt>
                <c:pt idx="214">
                  <c:v>21.07.2022</c:v>
                </c:pt>
                <c:pt idx="215">
                  <c:v>22.07.2022</c:v>
                </c:pt>
                <c:pt idx="216">
                  <c:v>23.07.2022</c:v>
                </c:pt>
                <c:pt idx="217">
                  <c:v>24.07.2022</c:v>
                </c:pt>
                <c:pt idx="218">
                  <c:v>25.07.2022</c:v>
                </c:pt>
                <c:pt idx="219">
                  <c:v>26.07.2022</c:v>
                </c:pt>
                <c:pt idx="220">
                  <c:v>27.07.2022</c:v>
                </c:pt>
                <c:pt idx="221">
                  <c:v>28.07.2022</c:v>
                </c:pt>
                <c:pt idx="222">
                  <c:v>29.07.2022</c:v>
                </c:pt>
                <c:pt idx="223">
                  <c:v>30.07.2022</c:v>
                </c:pt>
                <c:pt idx="224">
                  <c:v>31.07.2022</c:v>
                </c:pt>
                <c:pt idx="225">
                  <c:v>01.08.2022</c:v>
                </c:pt>
                <c:pt idx="226">
                  <c:v>02.08.2022</c:v>
                </c:pt>
                <c:pt idx="227">
                  <c:v>03.08.2022</c:v>
                </c:pt>
                <c:pt idx="228">
                  <c:v>04.08.2022</c:v>
                </c:pt>
                <c:pt idx="229">
                  <c:v>05.08.2022</c:v>
                </c:pt>
                <c:pt idx="230">
                  <c:v>06.08.2022</c:v>
                </c:pt>
                <c:pt idx="231">
                  <c:v>07.08.2022</c:v>
                </c:pt>
                <c:pt idx="232">
                  <c:v>08.08.2022</c:v>
                </c:pt>
                <c:pt idx="233">
                  <c:v>09.08.2022</c:v>
                </c:pt>
                <c:pt idx="234">
                  <c:v>10.08.2022</c:v>
                </c:pt>
                <c:pt idx="235">
                  <c:v>11.08.2022</c:v>
                </c:pt>
                <c:pt idx="236">
                  <c:v>12.08.2022</c:v>
                </c:pt>
                <c:pt idx="237">
                  <c:v>13.08.2022</c:v>
                </c:pt>
                <c:pt idx="238">
                  <c:v>14.08.2022</c:v>
                </c:pt>
                <c:pt idx="239">
                  <c:v>15.08.2022</c:v>
                </c:pt>
                <c:pt idx="240">
                  <c:v>16.08.2022</c:v>
                </c:pt>
                <c:pt idx="241">
                  <c:v>17.08.2022</c:v>
                </c:pt>
                <c:pt idx="242">
                  <c:v>18.08.2022</c:v>
                </c:pt>
                <c:pt idx="243">
                  <c:v>19.08.2022</c:v>
                </c:pt>
                <c:pt idx="244">
                  <c:v>20.08.2022</c:v>
                </c:pt>
                <c:pt idx="245">
                  <c:v>21.08.2022</c:v>
                </c:pt>
                <c:pt idx="246">
                  <c:v>22.08.2022</c:v>
                </c:pt>
                <c:pt idx="247">
                  <c:v>23.08.2022</c:v>
                </c:pt>
                <c:pt idx="248">
                  <c:v>24.08.2022</c:v>
                </c:pt>
                <c:pt idx="249">
                  <c:v>25.08.2022</c:v>
                </c:pt>
                <c:pt idx="250">
                  <c:v>26.08.2022</c:v>
                </c:pt>
                <c:pt idx="251">
                  <c:v>27.08.2022</c:v>
                </c:pt>
                <c:pt idx="252">
                  <c:v>28.08.2022</c:v>
                </c:pt>
                <c:pt idx="253">
                  <c:v>29.08.2022</c:v>
                </c:pt>
                <c:pt idx="254">
                  <c:v>30.08.2022</c:v>
                </c:pt>
                <c:pt idx="255">
                  <c:v>31.08.2022</c:v>
                </c:pt>
                <c:pt idx="256">
                  <c:v>01.09.2022</c:v>
                </c:pt>
                <c:pt idx="257">
                  <c:v>02.09.2022</c:v>
                </c:pt>
                <c:pt idx="258">
                  <c:v>03.09.2022</c:v>
                </c:pt>
                <c:pt idx="259">
                  <c:v>04.09.2022</c:v>
                </c:pt>
                <c:pt idx="260">
                  <c:v>05.09.2022</c:v>
                </c:pt>
                <c:pt idx="261">
                  <c:v>06.09.2022</c:v>
                </c:pt>
                <c:pt idx="262">
                  <c:v>07.09.2022</c:v>
                </c:pt>
                <c:pt idx="263">
                  <c:v>08.09.2022</c:v>
                </c:pt>
                <c:pt idx="264">
                  <c:v>09.09.2022</c:v>
                </c:pt>
                <c:pt idx="265">
                  <c:v>10.09.2022</c:v>
                </c:pt>
                <c:pt idx="266">
                  <c:v>11.09.2022</c:v>
                </c:pt>
                <c:pt idx="267">
                  <c:v>12.09.2022</c:v>
                </c:pt>
                <c:pt idx="268">
                  <c:v>13.09.2022</c:v>
                </c:pt>
                <c:pt idx="269">
                  <c:v>14.09.2022</c:v>
                </c:pt>
                <c:pt idx="270">
                  <c:v>15.09.2022</c:v>
                </c:pt>
                <c:pt idx="271">
                  <c:v>16.09.2022</c:v>
                </c:pt>
                <c:pt idx="272">
                  <c:v>17.09.2022</c:v>
                </c:pt>
                <c:pt idx="273">
                  <c:v>18.09.2022</c:v>
                </c:pt>
                <c:pt idx="274">
                  <c:v>19.09.2022</c:v>
                </c:pt>
                <c:pt idx="275">
                  <c:v>20.09.2022</c:v>
                </c:pt>
                <c:pt idx="276">
                  <c:v>21.09.2022</c:v>
                </c:pt>
                <c:pt idx="277">
                  <c:v>22.09.2022</c:v>
                </c:pt>
                <c:pt idx="278">
                  <c:v>23.09.2022</c:v>
                </c:pt>
                <c:pt idx="279">
                  <c:v>24.09.2022</c:v>
                </c:pt>
                <c:pt idx="280">
                  <c:v>25.09.2022</c:v>
                </c:pt>
                <c:pt idx="281">
                  <c:v>26.09.2022</c:v>
                </c:pt>
                <c:pt idx="282">
                  <c:v>27.09.2022</c:v>
                </c:pt>
                <c:pt idx="283">
                  <c:v>28.09.2022</c:v>
                </c:pt>
                <c:pt idx="284">
                  <c:v>29.09.2022</c:v>
                </c:pt>
                <c:pt idx="285">
                  <c:v>30.09.2022</c:v>
                </c:pt>
                <c:pt idx="286">
                  <c:v>01.10.2022</c:v>
                </c:pt>
                <c:pt idx="287">
                  <c:v>02.10.2022</c:v>
                </c:pt>
                <c:pt idx="288">
                  <c:v>03.10.2022</c:v>
                </c:pt>
                <c:pt idx="289">
                  <c:v>04.10.2022</c:v>
                </c:pt>
                <c:pt idx="290">
                  <c:v>05.10.2022</c:v>
                </c:pt>
                <c:pt idx="291">
                  <c:v>06.10.2022</c:v>
                </c:pt>
                <c:pt idx="292">
                  <c:v>07.10.2022</c:v>
                </c:pt>
                <c:pt idx="293">
                  <c:v>08.10.2022</c:v>
                </c:pt>
                <c:pt idx="294">
                  <c:v>09.10.2022</c:v>
                </c:pt>
                <c:pt idx="295">
                  <c:v>10.10.2022</c:v>
                </c:pt>
                <c:pt idx="296">
                  <c:v>11.10.2022</c:v>
                </c:pt>
                <c:pt idx="297">
                  <c:v>12.10.2022</c:v>
                </c:pt>
                <c:pt idx="298">
                  <c:v>13.10.2022</c:v>
                </c:pt>
                <c:pt idx="299">
                  <c:v>14.10.2022</c:v>
                </c:pt>
                <c:pt idx="300">
                  <c:v>15.10.2022</c:v>
                </c:pt>
                <c:pt idx="301">
                  <c:v>16.10.2022</c:v>
                </c:pt>
                <c:pt idx="302">
                  <c:v>17.10.2022</c:v>
                </c:pt>
                <c:pt idx="303">
                  <c:v>18.10.2022</c:v>
                </c:pt>
                <c:pt idx="304">
                  <c:v>19.10.2022</c:v>
                </c:pt>
                <c:pt idx="305">
                  <c:v>20.10.2022</c:v>
                </c:pt>
                <c:pt idx="306">
                  <c:v>21.10.2022</c:v>
                </c:pt>
                <c:pt idx="307">
                  <c:v>22.10.2022</c:v>
                </c:pt>
                <c:pt idx="308">
                  <c:v>23.10.2022</c:v>
                </c:pt>
                <c:pt idx="309">
                  <c:v>24.10.2022</c:v>
                </c:pt>
                <c:pt idx="310">
                  <c:v>25.10.2022</c:v>
                </c:pt>
                <c:pt idx="311">
                  <c:v>26.10.2022</c:v>
                </c:pt>
                <c:pt idx="312">
                  <c:v>27.10.2022</c:v>
                </c:pt>
                <c:pt idx="313">
                  <c:v>28.10.2022</c:v>
                </c:pt>
                <c:pt idx="314">
                  <c:v>29.10.2022</c:v>
                </c:pt>
                <c:pt idx="315">
                  <c:v>30.10.2022</c:v>
                </c:pt>
                <c:pt idx="316">
                  <c:v>31.10.2022</c:v>
                </c:pt>
                <c:pt idx="317">
                  <c:v>01.11.2022</c:v>
                </c:pt>
                <c:pt idx="318">
                  <c:v>02.11.2022</c:v>
                </c:pt>
                <c:pt idx="319">
                  <c:v>03.11.2022</c:v>
                </c:pt>
                <c:pt idx="320">
                  <c:v>04.11.2022</c:v>
                </c:pt>
                <c:pt idx="321">
                  <c:v>05.11.2022</c:v>
                </c:pt>
                <c:pt idx="322">
                  <c:v>06.11.2022</c:v>
                </c:pt>
                <c:pt idx="323">
                  <c:v>07.11.2022</c:v>
                </c:pt>
                <c:pt idx="324">
                  <c:v>08.11.2022</c:v>
                </c:pt>
                <c:pt idx="325">
                  <c:v>09.11.2022</c:v>
                </c:pt>
                <c:pt idx="326">
                  <c:v>10.11.2022</c:v>
                </c:pt>
                <c:pt idx="327">
                  <c:v>11.11.2022</c:v>
                </c:pt>
                <c:pt idx="328">
                  <c:v>12.11.2022</c:v>
                </c:pt>
                <c:pt idx="329">
                  <c:v>13.11.2022</c:v>
                </c:pt>
                <c:pt idx="330">
                  <c:v>14.11.2022</c:v>
                </c:pt>
                <c:pt idx="331">
                  <c:v>15.11.2022</c:v>
                </c:pt>
                <c:pt idx="332">
                  <c:v>16.11.2022</c:v>
                </c:pt>
                <c:pt idx="333">
                  <c:v>17.11.2022</c:v>
                </c:pt>
                <c:pt idx="334">
                  <c:v>18.11.2022</c:v>
                </c:pt>
                <c:pt idx="335">
                  <c:v>19.11.2022</c:v>
                </c:pt>
                <c:pt idx="336">
                  <c:v>20.11.2022</c:v>
                </c:pt>
                <c:pt idx="337">
                  <c:v>21.11.2022</c:v>
                </c:pt>
                <c:pt idx="338">
                  <c:v>22.11.2022</c:v>
                </c:pt>
                <c:pt idx="339">
                  <c:v>23.11.2022</c:v>
                </c:pt>
                <c:pt idx="340">
                  <c:v>24.11.2022</c:v>
                </c:pt>
                <c:pt idx="341">
                  <c:v>25.11.2022</c:v>
                </c:pt>
                <c:pt idx="342">
                  <c:v>26.11.2022</c:v>
                </c:pt>
                <c:pt idx="343">
                  <c:v>27.11.2022</c:v>
                </c:pt>
                <c:pt idx="344">
                  <c:v>28.11.2022</c:v>
                </c:pt>
                <c:pt idx="345">
                  <c:v>29.11.2022</c:v>
                </c:pt>
                <c:pt idx="346">
                  <c:v>30.11.2022</c:v>
                </c:pt>
                <c:pt idx="347">
                  <c:v>01.12.2022</c:v>
                </c:pt>
                <c:pt idx="348">
                  <c:v>02.12.2022</c:v>
                </c:pt>
                <c:pt idx="349">
                  <c:v>03.12.2022</c:v>
                </c:pt>
                <c:pt idx="350">
                  <c:v>04.12.2022</c:v>
                </c:pt>
                <c:pt idx="351">
                  <c:v>05.12.2022</c:v>
                </c:pt>
                <c:pt idx="352">
                  <c:v>06.12.2022</c:v>
                </c:pt>
                <c:pt idx="353">
                  <c:v>07.12.2022</c:v>
                </c:pt>
                <c:pt idx="354">
                  <c:v>08.12.2022</c:v>
                </c:pt>
                <c:pt idx="355">
                  <c:v>09.12.2022</c:v>
                </c:pt>
                <c:pt idx="356">
                  <c:v>10.12.2022</c:v>
                </c:pt>
                <c:pt idx="357">
                  <c:v>11.12.2022</c:v>
                </c:pt>
                <c:pt idx="358">
                  <c:v>12.12.2022</c:v>
                </c:pt>
                <c:pt idx="359">
                  <c:v>13.12.2022</c:v>
                </c:pt>
                <c:pt idx="360">
                  <c:v>14.12.2022</c:v>
                </c:pt>
                <c:pt idx="361">
                  <c:v>15.12.2022</c:v>
                </c:pt>
                <c:pt idx="362">
                  <c:v>16.12.2022</c:v>
                </c:pt>
                <c:pt idx="363">
                  <c:v>17.12.2022</c:v>
                </c:pt>
                <c:pt idx="364">
                  <c:v>18.12.2022</c:v>
                </c:pt>
                <c:pt idx="365">
                  <c:v>19.12.2022</c:v>
                </c:pt>
                <c:pt idx="366">
                  <c:v>20.12.2022</c:v>
                </c:pt>
                <c:pt idx="367">
                  <c:v>21.12.2022</c:v>
                </c:pt>
                <c:pt idx="368">
                  <c:v>22.12.2022</c:v>
                </c:pt>
                <c:pt idx="369">
                  <c:v>23.12.2022</c:v>
                </c:pt>
                <c:pt idx="370">
                  <c:v>24.12.2022</c:v>
                </c:pt>
                <c:pt idx="371">
                  <c:v>25.12.2022</c:v>
                </c:pt>
                <c:pt idx="372">
                  <c:v>26.12.2022</c:v>
                </c:pt>
                <c:pt idx="373">
                  <c:v>27.12.2022</c:v>
                </c:pt>
                <c:pt idx="374">
                  <c:v>28.12.2022</c:v>
                </c:pt>
                <c:pt idx="375">
                  <c:v>29.12.2022</c:v>
                </c:pt>
                <c:pt idx="376">
                  <c:v>30.12.2022</c:v>
                </c:pt>
                <c:pt idx="377">
                  <c:v>31.12.2022</c:v>
                </c:pt>
                <c:pt idx="378">
                  <c:v>01.01.2023</c:v>
                </c:pt>
                <c:pt idx="379">
                  <c:v>02.01.2023</c:v>
                </c:pt>
                <c:pt idx="380">
                  <c:v>03.01.2023</c:v>
                </c:pt>
                <c:pt idx="381">
                  <c:v>04.01.2023</c:v>
                </c:pt>
                <c:pt idx="382">
                  <c:v>05.01.2023</c:v>
                </c:pt>
                <c:pt idx="383">
                  <c:v>06.01.2023</c:v>
                </c:pt>
                <c:pt idx="384">
                  <c:v>07.01.2023</c:v>
                </c:pt>
                <c:pt idx="385">
                  <c:v>08.01.2023</c:v>
                </c:pt>
                <c:pt idx="386">
                  <c:v>09.01.2023</c:v>
                </c:pt>
                <c:pt idx="387">
                  <c:v>10.01.2023</c:v>
                </c:pt>
                <c:pt idx="388">
                  <c:v>11.01.2023</c:v>
                </c:pt>
                <c:pt idx="389">
                  <c:v>12.01.2023</c:v>
                </c:pt>
                <c:pt idx="390">
                  <c:v>13.01.2023</c:v>
                </c:pt>
                <c:pt idx="391">
                  <c:v>14.01.2023</c:v>
                </c:pt>
                <c:pt idx="392">
                  <c:v>15.01.2023</c:v>
                </c:pt>
                <c:pt idx="393">
                  <c:v>16.01.2023</c:v>
                </c:pt>
                <c:pt idx="394">
                  <c:v>17.01.2023</c:v>
                </c:pt>
                <c:pt idx="395">
                  <c:v>18.01.2023</c:v>
                </c:pt>
                <c:pt idx="396">
                  <c:v>19.01.2023</c:v>
                </c:pt>
                <c:pt idx="397">
                  <c:v>20.01.2023</c:v>
                </c:pt>
                <c:pt idx="398">
                  <c:v>21.01.2023</c:v>
                </c:pt>
                <c:pt idx="399">
                  <c:v>22.01.2023</c:v>
                </c:pt>
                <c:pt idx="400">
                  <c:v>23.01.2023</c:v>
                </c:pt>
                <c:pt idx="401">
                  <c:v>24.01.2023</c:v>
                </c:pt>
                <c:pt idx="402">
                  <c:v>25.01.2023</c:v>
                </c:pt>
                <c:pt idx="403">
                  <c:v>26.01.2023</c:v>
                </c:pt>
                <c:pt idx="404">
                  <c:v>27.01.2023</c:v>
                </c:pt>
                <c:pt idx="405">
                  <c:v>28.01.2023</c:v>
                </c:pt>
                <c:pt idx="406">
                  <c:v>29.01.2023</c:v>
                </c:pt>
                <c:pt idx="407">
                  <c:v>30.01.2023</c:v>
                </c:pt>
                <c:pt idx="408">
                  <c:v>31.01.2023</c:v>
                </c:pt>
                <c:pt idx="409">
                  <c:v>01.02.2023</c:v>
                </c:pt>
                <c:pt idx="410">
                  <c:v>02.02.2023</c:v>
                </c:pt>
                <c:pt idx="411">
                  <c:v>03.02.2023</c:v>
                </c:pt>
                <c:pt idx="412">
                  <c:v>04.02.2023</c:v>
                </c:pt>
                <c:pt idx="413">
                  <c:v>05.02.2023</c:v>
                </c:pt>
                <c:pt idx="414">
                  <c:v>06.02.2023</c:v>
                </c:pt>
                <c:pt idx="415">
                  <c:v>07.02.2023</c:v>
                </c:pt>
                <c:pt idx="416">
                  <c:v>08.02.2023</c:v>
                </c:pt>
                <c:pt idx="417">
                  <c:v>09.02.2023</c:v>
                </c:pt>
                <c:pt idx="418">
                  <c:v>10.02.2023</c:v>
                </c:pt>
                <c:pt idx="419">
                  <c:v>11.02.2023</c:v>
                </c:pt>
                <c:pt idx="420">
                  <c:v>12.02.2023</c:v>
                </c:pt>
                <c:pt idx="421">
                  <c:v>13.02.2023</c:v>
                </c:pt>
                <c:pt idx="422">
                  <c:v>14.02.2023</c:v>
                </c:pt>
                <c:pt idx="423">
                  <c:v>15.02.2023</c:v>
                </c:pt>
                <c:pt idx="424">
                  <c:v>16.02.2023</c:v>
                </c:pt>
                <c:pt idx="425">
                  <c:v>17.02.2023</c:v>
                </c:pt>
                <c:pt idx="426">
                  <c:v>18.02.2023</c:v>
                </c:pt>
                <c:pt idx="427">
                  <c:v>19.02.2023</c:v>
                </c:pt>
                <c:pt idx="428">
                  <c:v>20.02.2023</c:v>
                </c:pt>
                <c:pt idx="429">
                  <c:v>21.02.2023</c:v>
                </c:pt>
                <c:pt idx="430">
                  <c:v>22.02.2023</c:v>
                </c:pt>
                <c:pt idx="431">
                  <c:v>23.02.2023</c:v>
                </c:pt>
                <c:pt idx="432">
                  <c:v>24.02.2023</c:v>
                </c:pt>
                <c:pt idx="433">
                  <c:v>25.02.2023</c:v>
                </c:pt>
                <c:pt idx="434">
                  <c:v>26.02.2023</c:v>
                </c:pt>
                <c:pt idx="435">
                  <c:v>27.02.2023</c:v>
                </c:pt>
                <c:pt idx="436">
                  <c:v>28.02.2023</c:v>
                </c:pt>
                <c:pt idx="437">
                  <c:v>01.03.2023</c:v>
                </c:pt>
                <c:pt idx="438">
                  <c:v>02.03.2023</c:v>
                </c:pt>
                <c:pt idx="439">
                  <c:v>03.03.2023</c:v>
                </c:pt>
                <c:pt idx="440">
                  <c:v>04.03.2023</c:v>
                </c:pt>
                <c:pt idx="441">
                  <c:v>05.03.2023</c:v>
                </c:pt>
                <c:pt idx="442">
                  <c:v>06.03.2023</c:v>
                </c:pt>
                <c:pt idx="443">
                  <c:v>07.03.2023</c:v>
                </c:pt>
                <c:pt idx="444">
                  <c:v>08.03.2023</c:v>
                </c:pt>
                <c:pt idx="445">
                  <c:v>09.03.2023</c:v>
                </c:pt>
                <c:pt idx="446">
                  <c:v>10.03.2023</c:v>
                </c:pt>
                <c:pt idx="447">
                  <c:v>11.03.2023</c:v>
                </c:pt>
                <c:pt idx="448">
                  <c:v>12.03.2023</c:v>
                </c:pt>
                <c:pt idx="449">
                  <c:v>13.03.2023</c:v>
                </c:pt>
                <c:pt idx="450">
                  <c:v>14.03.2023</c:v>
                </c:pt>
                <c:pt idx="451">
                  <c:v>15.03.2023</c:v>
                </c:pt>
                <c:pt idx="452">
                  <c:v>16.03.2023</c:v>
                </c:pt>
                <c:pt idx="453">
                  <c:v>17.03.2023</c:v>
                </c:pt>
                <c:pt idx="454">
                  <c:v>18.03.2023</c:v>
                </c:pt>
                <c:pt idx="455">
                  <c:v>19.03.2023</c:v>
                </c:pt>
                <c:pt idx="456">
                  <c:v>20.03.2023</c:v>
                </c:pt>
                <c:pt idx="457">
                  <c:v>21.03.2023</c:v>
                </c:pt>
                <c:pt idx="458">
                  <c:v>22.03.2023</c:v>
                </c:pt>
                <c:pt idx="459">
                  <c:v>23.03.2023</c:v>
                </c:pt>
                <c:pt idx="460">
                  <c:v>24.03.2023</c:v>
                </c:pt>
                <c:pt idx="461">
                  <c:v>25.03.2023</c:v>
                </c:pt>
                <c:pt idx="462">
                  <c:v>26.03.2023</c:v>
                </c:pt>
                <c:pt idx="463">
                  <c:v>27.03.2023</c:v>
                </c:pt>
                <c:pt idx="464">
                  <c:v>28.03.2023</c:v>
                </c:pt>
                <c:pt idx="465">
                  <c:v>29.03.2023</c:v>
                </c:pt>
                <c:pt idx="466">
                  <c:v>30.03.2023</c:v>
                </c:pt>
                <c:pt idx="467">
                  <c:v>31.03.2023</c:v>
                </c:pt>
                <c:pt idx="468">
                  <c:v>01.04.2023</c:v>
                </c:pt>
                <c:pt idx="469">
                  <c:v>02.04.2023</c:v>
                </c:pt>
                <c:pt idx="470">
                  <c:v>03.04.2023</c:v>
                </c:pt>
                <c:pt idx="471">
                  <c:v>04.04.2023</c:v>
                </c:pt>
                <c:pt idx="472">
                  <c:v>05.04.2023</c:v>
                </c:pt>
                <c:pt idx="473">
                  <c:v>06.04.2023</c:v>
                </c:pt>
                <c:pt idx="474">
                  <c:v>07.04.2023</c:v>
                </c:pt>
                <c:pt idx="475">
                  <c:v>08.04.2023</c:v>
                </c:pt>
                <c:pt idx="476">
                  <c:v>09.04.2023</c:v>
                </c:pt>
                <c:pt idx="477">
                  <c:v>10.04.2023</c:v>
                </c:pt>
                <c:pt idx="478">
                  <c:v>11.04.2023</c:v>
                </c:pt>
                <c:pt idx="479">
                  <c:v>12.04.2023</c:v>
                </c:pt>
                <c:pt idx="480">
                  <c:v>13.04.2023</c:v>
                </c:pt>
                <c:pt idx="481">
                  <c:v>14.04.2023</c:v>
                </c:pt>
                <c:pt idx="482">
                  <c:v>15.04.2023</c:v>
                </c:pt>
                <c:pt idx="483">
                  <c:v>16.04.2023</c:v>
                </c:pt>
                <c:pt idx="484">
                  <c:v>17.04.2023</c:v>
                </c:pt>
                <c:pt idx="485">
                  <c:v>18.04.2023</c:v>
                </c:pt>
                <c:pt idx="486">
                  <c:v>19.04.2023</c:v>
                </c:pt>
                <c:pt idx="487">
                  <c:v>20.04.2023</c:v>
                </c:pt>
                <c:pt idx="488">
                  <c:v>21.04.2023</c:v>
                </c:pt>
                <c:pt idx="489">
                  <c:v>22.04.2023</c:v>
                </c:pt>
                <c:pt idx="490">
                  <c:v>23.04.2023</c:v>
                </c:pt>
                <c:pt idx="491">
                  <c:v>24.04.2023</c:v>
                </c:pt>
                <c:pt idx="492">
                  <c:v>25.04.2023</c:v>
                </c:pt>
                <c:pt idx="493">
                  <c:v>26.04.2023</c:v>
                </c:pt>
                <c:pt idx="494">
                  <c:v>27.04.2023</c:v>
                </c:pt>
                <c:pt idx="495">
                  <c:v>28.04.2023</c:v>
                </c:pt>
                <c:pt idx="496">
                  <c:v>29.04.2023</c:v>
                </c:pt>
                <c:pt idx="497">
                  <c:v>30.04.2023</c:v>
                </c:pt>
                <c:pt idx="498">
                  <c:v>01.05.2023</c:v>
                </c:pt>
                <c:pt idx="499">
                  <c:v>02.05.2023</c:v>
                </c:pt>
                <c:pt idx="500">
                  <c:v>03.05.2023</c:v>
                </c:pt>
                <c:pt idx="501">
                  <c:v>04.05.2023</c:v>
                </c:pt>
                <c:pt idx="502">
                  <c:v>05.05.2023</c:v>
                </c:pt>
                <c:pt idx="503">
                  <c:v>06.05.2023</c:v>
                </c:pt>
                <c:pt idx="504">
                  <c:v>07.05.2023</c:v>
                </c:pt>
                <c:pt idx="505">
                  <c:v>08.05.2023</c:v>
                </c:pt>
                <c:pt idx="506">
                  <c:v>09.05.2023</c:v>
                </c:pt>
                <c:pt idx="507">
                  <c:v>10.05.2023</c:v>
                </c:pt>
                <c:pt idx="508">
                  <c:v>11.05.2023</c:v>
                </c:pt>
                <c:pt idx="509">
                  <c:v>12.05.2023</c:v>
                </c:pt>
                <c:pt idx="510">
                  <c:v>13.05.2023</c:v>
                </c:pt>
                <c:pt idx="511">
                  <c:v>14.05.2023</c:v>
                </c:pt>
                <c:pt idx="512">
                  <c:v>15.05.2023</c:v>
                </c:pt>
                <c:pt idx="513">
                  <c:v>16.05.2023</c:v>
                </c:pt>
                <c:pt idx="514">
                  <c:v>17.05.2023</c:v>
                </c:pt>
                <c:pt idx="515">
                  <c:v>18.05.2023</c:v>
                </c:pt>
                <c:pt idx="516">
                  <c:v>19.05.2023</c:v>
                </c:pt>
                <c:pt idx="517">
                  <c:v>20.05.2023</c:v>
                </c:pt>
                <c:pt idx="518">
                  <c:v>21.05.2023</c:v>
                </c:pt>
                <c:pt idx="519">
                  <c:v>22.05.2023</c:v>
                </c:pt>
                <c:pt idx="520">
                  <c:v>23.05.2023</c:v>
                </c:pt>
                <c:pt idx="521">
                  <c:v>24.05.2023</c:v>
                </c:pt>
                <c:pt idx="522">
                  <c:v>25.05.2023</c:v>
                </c:pt>
                <c:pt idx="523">
                  <c:v>26.05.2023</c:v>
                </c:pt>
                <c:pt idx="524">
                  <c:v>27.05.2023</c:v>
                </c:pt>
                <c:pt idx="525">
                  <c:v>28.05.2023</c:v>
                </c:pt>
                <c:pt idx="526">
                  <c:v>29.05.2023</c:v>
                </c:pt>
                <c:pt idx="527">
                  <c:v>30.05.2023</c:v>
                </c:pt>
                <c:pt idx="528">
                  <c:v>31.05.2023</c:v>
                </c:pt>
                <c:pt idx="529">
                  <c:v>01.06.2023</c:v>
                </c:pt>
                <c:pt idx="530">
                  <c:v>02.06.2023</c:v>
                </c:pt>
                <c:pt idx="531">
                  <c:v>03.06.2023</c:v>
                </c:pt>
                <c:pt idx="532">
                  <c:v>04.06.2023</c:v>
                </c:pt>
                <c:pt idx="533">
                  <c:v>05.06.2023</c:v>
                </c:pt>
                <c:pt idx="534">
                  <c:v>06.06.2023</c:v>
                </c:pt>
                <c:pt idx="535">
                  <c:v>07.06.2023</c:v>
                </c:pt>
                <c:pt idx="536">
                  <c:v>08.06.2023</c:v>
                </c:pt>
                <c:pt idx="537">
                  <c:v>09.06.2023</c:v>
                </c:pt>
                <c:pt idx="538">
                  <c:v>10.06.2023</c:v>
                </c:pt>
                <c:pt idx="539">
                  <c:v>11.06.2023</c:v>
                </c:pt>
                <c:pt idx="540">
                  <c:v>12.06.2023</c:v>
                </c:pt>
                <c:pt idx="541">
                  <c:v>13.06.2023</c:v>
                </c:pt>
                <c:pt idx="542">
                  <c:v>14.06.2023</c:v>
                </c:pt>
                <c:pt idx="543">
                  <c:v>15.06.2023</c:v>
                </c:pt>
                <c:pt idx="544">
                  <c:v>16.06.2023</c:v>
                </c:pt>
                <c:pt idx="545">
                  <c:v>17.06.2023</c:v>
                </c:pt>
                <c:pt idx="546">
                  <c:v>18.06.2023</c:v>
                </c:pt>
                <c:pt idx="547">
                  <c:v>19.06.2023</c:v>
                </c:pt>
                <c:pt idx="548">
                  <c:v>20.06.2023</c:v>
                </c:pt>
                <c:pt idx="549">
                  <c:v>21.06.2023</c:v>
                </c:pt>
                <c:pt idx="550">
                  <c:v>22.06.2023</c:v>
                </c:pt>
                <c:pt idx="551">
                  <c:v>23.06.2023</c:v>
                </c:pt>
                <c:pt idx="552">
                  <c:v>24.06.2023</c:v>
                </c:pt>
                <c:pt idx="553">
                  <c:v>25.06.2023</c:v>
                </c:pt>
                <c:pt idx="554">
                  <c:v>26.06.2023</c:v>
                </c:pt>
                <c:pt idx="555">
                  <c:v>27.06.2023</c:v>
                </c:pt>
                <c:pt idx="556">
                  <c:v>28.06.2023</c:v>
                </c:pt>
                <c:pt idx="557">
                  <c:v>29.06.2023</c:v>
                </c:pt>
                <c:pt idx="558">
                  <c:v>30.06.2023</c:v>
                </c:pt>
                <c:pt idx="559">
                  <c:v>01.07.2023</c:v>
                </c:pt>
                <c:pt idx="560">
                  <c:v>02.07.2023</c:v>
                </c:pt>
                <c:pt idx="561">
                  <c:v>03.07.2023</c:v>
                </c:pt>
                <c:pt idx="562">
                  <c:v>04.07.2023</c:v>
                </c:pt>
                <c:pt idx="563">
                  <c:v>05.07.2023</c:v>
                </c:pt>
                <c:pt idx="564">
                  <c:v>06.07.2023</c:v>
                </c:pt>
                <c:pt idx="565">
                  <c:v>07.07.2023</c:v>
                </c:pt>
                <c:pt idx="566">
                  <c:v>08.07.2023</c:v>
                </c:pt>
                <c:pt idx="567">
                  <c:v>09.07.2023</c:v>
                </c:pt>
                <c:pt idx="568">
                  <c:v>10.07.2023</c:v>
                </c:pt>
                <c:pt idx="569">
                  <c:v>11.07.2023</c:v>
                </c:pt>
                <c:pt idx="570">
                  <c:v>12.07.2023</c:v>
                </c:pt>
                <c:pt idx="571">
                  <c:v>13.07.2023</c:v>
                </c:pt>
                <c:pt idx="572">
                  <c:v>14.07.2023</c:v>
                </c:pt>
                <c:pt idx="573">
                  <c:v>15.07.2023</c:v>
                </c:pt>
                <c:pt idx="574">
                  <c:v>16.07.2023</c:v>
                </c:pt>
                <c:pt idx="575">
                  <c:v>17.07.2023</c:v>
                </c:pt>
                <c:pt idx="576">
                  <c:v>18.07.2023</c:v>
                </c:pt>
                <c:pt idx="577">
                  <c:v>19.07.2023</c:v>
                </c:pt>
                <c:pt idx="578">
                  <c:v>20.07.2023</c:v>
                </c:pt>
                <c:pt idx="579">
                  <c:v>21.07.2023</c:v>
                </c:pt>
                <c:pt idx="580">
                  <c:v>22.07.2023</c:v>
                </c:pt>
                <c:pt idx="581">
                  <c:v>23.07.2023</c:v>
                </c:pt>
                <c:pt idx="582">
                  <c:v>24.07.2023</c:v>
                </c:pt>
                <c:pt idx="583">
                  <c:v>25.07.2023</c:v>
                </c:pt>
                <c:pt idx="584">
                  <c:v>26.07.2023</c:v>
                </c:pt>
                <c:pt idx="585">
                  <c:v>27.07.2023</c:v>
                </c:pt>
                <c:pt idx="586">
                  <c:v>28.07.2023</c:v>
                </c:pt>
                <c:pt idx="587">
                  <c:v>29.07.2023</c:v>
                </c:pt>
                <c:pt idx="588">
                  <c:v>30.07.2023</c:v>
                </c:pt>
                <c:pt idx="589">
                  <c:v>31.07.2023</c:v>
                </c:pt>
                <c:pt idx="590">
                  <c:v>01.08.2023</c:v>
                </c:pt>
                <c:pt idx="591">
                  <c:v>02.08.2023</c:v>
                </c:pt>
                <c:pt idx="592">
                  <c:v>03.08.2023</c:v>
                </c:pt>
                <c:pt idx="593">
                  <c:v>04.08.2023</c:v>
                </c:pt>
                <c:pt idx="594">
                  <c:v>05.08.2023</c:v>
                </c:pt>
                <c:pt idx="595">
                  <c:v>06.08.2023</c:v>
                </c:pt>
                <c:pt idx="596">
                  <c:v>07.08.2023</c:v>
                </c:pt>
                <c:pt idx="597">
                  <c:v>08.08.2023</c:v>
                </c:pt>
                <c:pt idx="598">
                  <c:v>09.08.2023</c:v>
                </c:pt>
                <c:pt idx="599">
                  <c:v>10.08.2023</c:v>
                </c:pt>
                <c:pt idx="600">
                  <c:v>11.08.2023</c:v>
                </c:pt>
                <c:pt idx="601">
                  <c:v>12.08.2023</c:v>
                </c:pt>
                <c:pt idx="602">
                  <c:v>13.08.2023</c:v>
                </c:pt>
                <c:pt idx="603">
                  <c:v>14.08.2023</c:v>
                </c:pt>
                <c:pt idx="604">
                  <c:v>15.08.2023</c:v>
                </c:pt>
                <c:pt idx="605">
                  <c:v>16.08.2023</c:v>
                </c:pt>
                <c:pt idx="606">
                  <c:v>17.08.2023</c:v>
                </c:pt>
                <c:pt idx="607">
                  <c:v>18.08.2023</c:v>
                </c:pt>
                <c:pt idx="608">
                  <c:v>19.08.2023</c:v>
                </c:pt>
                <c:pt idx="609">
                  <c:v>20.08.2023</c:v>
                </c:pt>
                <c:pt idx="610">
                  <c:v>21.08.2023</c:v>
                </c:pt>
                <c:pt idx="611">
                  <c:v>22.08.2023</c:v>
                </c:pt>
                <c:pt idx="612">
                  <c:v>23.08.2023</c:v>
                </c:pt>
                <c:pt idx="613">
                  <c:v>24.08.2023</c:v>
                </c:pt>
                <c:pt idx="614">
                  <c:v>25.08.2023</c:v>
                </c:pt>
                <c:pt idx="615">
                  <c:v>26.08.2023</c:v>
                </c:pt>
                <c:pt idx="616">
                  <c:v>27.08.2023</c:v>
                </c:pt>
                <c:pt idx="617">
                  <c:v>28.08.2023</c:v>
                </c:pt>
                <c:pt idx="618">
                  <c:v>29.08.2023</c:v>
                </c:pt>
                <c:pt idx="619">
                  <c:v>30.08.2023</c:v>
                </c:pt>
                <c:pt idx="620">
                  <c:v>31.08.2023</c:v>
                </c:pt>
                <c:pt idx="621">
                  <c:v>01.09.2023</c:v>
                </c:pt>
                <c:pt idx="622">
                  <c:v>02.09.2023</c:v>
                </c:pt>
                <c:pt idx="623">
                  <c:v>03.09.2023</c:v>
                </c:pt>
                <c:pt idx="624">
                  <c:v>04.09.2023</c:v>
                </c:pt>
                <c:pt idx="625">
                  <c:v>05.09.2023</c:v>
                </c:pt>
                <c:pt idx="626">
                  <c:v>06.09.2023</c:v>
                </c:pt>
                <c:pt idx="627">
                  <c:v>07.09.2023</c:v>
                </c:pt>
                <c:pt idx="628">
                  <c:v>08.09.2023</c:v>
                </c:pt>
                <c:pt idx="629">
                  <c:v>09.09.2023</c:v>
                </c:pt>
                <c:pt idx="630">
                  <c:v>10.09.2023</c:v>
                </c:pt>
                <c:pt idx="631">
                  <c:v>11.09.2023</c:v>
                </c:pt>
                <c:pt idx="632">
                  <c:v>12.09.2023</c:v>
                </c:pt>
                <c:pt idx="633">
                  <c:v>13.09.2023</c:v>
                </c:pt>
                <c:pt idx="634">
                  <c:v>14.09.2023</c:v>
                </c:pt>
                <c:pt idx="635">
                  <c:v>15.09.2023</c:v>
                </c:pt>
                <c:pt idx="636">
                  <c:v>16.09.2023</c:v>
                </c:pt>
                <c:pt idx="637">
                  <c:v>17.09.2023</c:v>
                </c:pt>
                <c:pt idx="638">
                  <c:v>18.09.2023</c:v>
                </c:pt>
                <c:pt idx="639">
                  <c:v>19.09.2023</c:v>
                </c:pt>
                <c:pt idx="640">
                  <c:v>20.09.2023</c:v>
                </c:pt>
                <c:pt idx="641">
                  <c:v>21.09.2023</c:v>
                </c:pt>
                <c:pt idx="642">
                  <c:v>22.09.2023</c:v>
                </c:pt>
                <c:pt idx="643">
                  <c:v>23.09.2023</c:v>
                </c:pt>
                <c:pt idx="644">
                  <c:v>24.09.2023</c:v>
                </c:pt>
                <c:pt idx="645">
                  <c:v>25.09.2023</c:v>
                </c:pt>
                <c:pt idx="646">
                  <c:v>26.09.2023</c:v>
                </c:pt>
                <c:pt idx="647">
                  <c:v>27.09.2023</c:v>
                </c:pt>
                <c:pt idx="648">
                  <c:v>28.09.2023</c:v>
                </c:pt>
                <c:pt idx="649">
                  <c:v>29.09.2023</c:v>
                </c:pt>
                <c:pt idx="650">
                  <c:v>30.09.2023</c:v>
                </c:pt>
                <c:pt idx="651">
                  <c:v>01.10.2023</c:v>
                </c:pt>
                <c:pt idx="652">
                  <c:v>02.10.2023</c:v>
                </c:pt>
                <c:pt idx="653">
                  <c:v>03.10.2023</c:v>
                </c:pt>
                <c:pt idx="654">
                  <c:v>04.10.2023</c:v>
                </c:pt>
                <c:pt idx="655">
                  <c:v>05.10.2023</c:v>
                </c:pt>
                <c:pt idx="656">
                  <c:v>06.10.2023</c:v>
                </c:pt>
                <c:pt idx="657">
                  <c:v>07.10.2023</c:v>
                </c:pt>
                <c:pt idx="658">
                  <c:v>08.10.2023</c:v>
                </c:pt>
                <c:pt idx="659">
                  <c:v>09.10.2023</c:v>
                </c:pt>
                <c:pt idx="660">
                  <c:v>10.10.2023</c:v>
                </c:pt>
                <c:pt idx="661">
                  <c:v>11.10.2023</c:v>
                </c:pt>
                <c:pt idx="662">
                  <c:v>12.10.2023</c:v>
                </c:pt>
                <c:pt idx="663">
                  <c:v>13.10.2023</c:v>
                </c:pt>
                <c:pt idx="664">
                  <c:v>14.10.2023</c:v>
                </c:pt>
                <c:pt idx="665">
                  <c:v>15.10.2023</c:v>
                </c:pt>
                <c:pt idx="666">
                  <c:v>16.10.2023</c:v>
                </c:pt>
                <c:pt idx="667">
                  <c:v>17.10.2023</c:v>
                </c:pt>
                <c:pt idx="668">
                  <c:v>18.10.2023</c:v>
                </c:pt>
                <c:pt idx="669">
                  <c:v>19.10.2023</c:v>
                </c:pt>
                <c:pt idx="670">
                  <c:v>20.10.2023</c:v>
                </c:pt>
                <c:pt idx="671">
                  <c:v>21.10.2023</c:v>
                </c:pt>
                <c:pt idx="672">
                  <c:v>22.10.2023</c:v>
                </c:pt>
                <c:pt idx="673">
                  <c:v>23.10.2023</c:v>
                </c:pt>
                <c:pt idx="674">
                  <c:v>24.10.2023</c:v>
                </c:pt>
                <c:pt idx="675">
                  <c:v>25.10.2023</c:v>
                </c:pt>
                <c:pt idx="676">
                  <c:v>26.10.2023</c:v>
                </c:pt>
                <c:pt idx="677">
                  <c:v>27.10.2023</c:v>
                </c:pt>
                <c:pt idx="678">
                  <c:v>28.10.2023</c:v>
                </c:pt>
                <c:pt idx="679">
                  <c:v>29.10.2023</c:v>
                </c:pt>
                <c:pt idx="680">
                  <c:v>30.10.2023</c:v>
                </c:pt>
                <c:pt idx="681">
                  <c:v>31.10.2023</c:v>
                </c:pt>
                <c:pt idx="682">
                  <c:v>01.11.2023</c:v>
                </c:pt>
                <c:pt idx="683">
                  <c:v>02.11.2023</c:v>
                </c:pt>
                <c:pt idx="684">
                  <c:v>03.11.2023</c:v>
                </c:pt>
                <c:pt idx="685">
                  <c:v>04.11.2023</c:v>
                </c:pt>
                <c:pt idx="686">
                  <c:v>05.11.2023</c:v>
                </c:pt>
                <c:pt idx="687">
                  <c:v>06.11.2023</c:v>
                </c:pt>
                <c:pt idx="688">
                  <c:v>07.11.2023</c:v>
                </c:pt>
                <c:pt idx="689">
                  <c:v>08.11.2023</c:v>
                </c:pt>
                <c:pt idx="690">
                  <c:v>09.11.2023</c:v>
                </c:pt>
                <c:pt idx="691">
                  <c:v>10.11.2023</c:v>
                </c:pt>
                <c:pt idx="692">
                  <c:v>11.11.2023</c:v>
                </c:pt>
                <c:pt idx="693">
                  <c:v>12.11.2023</c:v>
                </c:pt>
                <c:pt idx="694">
                  <c:v>13.11.2023</c:v>
                </c:pt>
                <c:pt idx="695">
                  <c:v>14.11.2023</c:v>
                </c:pt>
                <c:pt idx="706">
                  <c:v>population</c:v>
                </c:pt>
              </c:strCache>
            </c:strRef>
          </c:cat>
          <c:val>
            <c:numRef>
              <c:f>'age distribution'!$U$2:$U$807</c:f>
              <c:numCache>
                <c:formatCode>0.00%</c:formatCode>
                <c:ptCount val="806"/>
                <c:pt idx="0">
                  <c:v>2.004310344827586E-2</c:v>
                </c:pt>
                <c:pt idx="1">
                  <c:v>1.7316017316017316E-2</c:v>
                </c:pt>
                <c:pt idx="2">
                  <c:v>2.0604997807978958E-2</c:v>
                </c:pt>
                <c:pt idx="3">
                  <c:v>2.0805369127516779E-2</c:v>
                </c:pt>
                <c:pt idx="4">
                  <c:v>8.4397810218978103E-3</c:v>
                </c:pt>
                <c:pt idx="5">
                  <c:v>1.4712751050910789E-2</c:v>
                </c:pt>
                <c:pt idx="6">
                  <c:v>1.8488181605429442E-2</c:v>
                </c:pt>
                <c:pt idx="7">
                  <c:v>1.8422295701464336E-2</c:v>
                </c:pt>
                <c:pt idx="8">
                  <c:v>1.9495958155016643E-2</c:v>
                </c:pt>
                <c:pt idx="9">
                  <c:v>1.9622093023255814E-2</c:v>
                </c:pt>
                <c:pt idx="10">
                  <c:v>2.047952047952048E-2</c:v>
                </c:pt>
                <c:pt idx="11">
                  <c:v>1.0477894198824431E-2</c:v>
                </c:pt>
                <c:pt idx="12">
                  <c:v>1.2265135699373696E-2</c:v>
                </c:pt>
                <c:pt idx="13">
                  <c:v>1.3856209150326797E-2</c:v>
                </c:pt>
                <c:pt idx="14">
                  <c:v>1.7603783499737256E-2</c:v>
                </c:pt>
                <c:pt idx="15">
                  <c:v>2.235665439242504E-2</c:v>
                </c:pt>
                <c:pt idx="16">
                  <c:v>1.989100817438692E-2</c:v>
                </c:pt>
                <c:pt idx="17">
                  <c:v>2.0780679584386407E-2</c:v>
                </c:pt>
                <c:pt idx="18">
                  <c:v>1.1340505961035184E-2</c:v>
                </c:pt>
                <c:pt idx="19">
                  <c:v>1.6272189349112426E-2</c:v>
                </c:pt>
                <c:pt idx="20">
                  <c:v>2.1726010863005431E-2</c:v>
                </c:pt>
                <c:pt idx="21">
                  <c:v>2.4442407577146347E-2</c:v>
                </c:pt>
                <c:pt idx="22">
                  <c:v>2.1545090797168358E-2</c:v>
                </c:pt>
                <c:pt idx="23">
                  <c:v>2.3152553124008879E-2</c:v>
                </c:pt>
                <c:pt idx="24">
                  <c:v>2.4934383202099737E-2</c:v>
                </c:pt>
                <c:pt idx="25">
                  <c:v>1.2516914749661705E-2</c:v>
                </c:pt>
                <c:pt idx="26">
                  <c:v>1.7433751743375175E-2</c:v>
                </c:pt>
                <c:pt idx="27">
                  <c:v>1.8233821952091528E-2</c:v>
                </c:pt>
                <c:pt idx="28">
                  <c:v>1.6411378555798686E-2</c:v>
                </c:pt>
                <c:pt idx="29">
                  <c:v>2.2594752186588921E-2</c:v>
                </c:pt>
                <c:pt idx="30">
                  <c:v>2.9246344206974129E-2</c:v>
                </c:pt>
                <c:pt idx="31">
                  <c:v>3.1128404669260701E-2</c:v>
                </c:pt>
                <c:pt idx="32">
                  <c:v>1.1442582754393135E-2</c:v>
                </c:pt>
                <c:pt idx="33">
                  <c:v>2.1918941273779982E-2</c:v>
                </c:pt>
                <c:pt idx="34">
                  <c:v>2.0850708924103418E-2</c:v>
                </c:pt>
                <c:pt idx="35">
                  <c:v>2.3102310231023101E-2</c:v>
                </c:pt>
                <c:pt idx="36">
                  <c:v>2.0970394736842105E-2</c:v>
                </c:pt>
                <c:pt idx="37">
                  <c:v>2.2120200333889815E-2</c:v>
                </c:pt>
                <c:pt idx="38">
                  <c:v>2.1996615905245348E-2</c:v>
                </c:pt>
                <c:pt idx="39">
                  <c:v>1.2318521777386713E-2</c:v>
                </c:pt>
                <c:pt idx="40">
                  <c:v>2.036299247454626E-2</c:v>
                </c:pt>
                <c:pt idx="41">
                  <c:v>2.4302430243024302E-2</c:v>
                </c:pt>
                <c:pt idx="42">
                  <c:v>2.9541446208112873E-2</c:v>
                </c:pt>
                <c:pt idx="43">
                  <c:v>2.3871527777777776E-2</c:v>
                </c:pt>
                <c:pt idx="44">
                  <c:v>2.5232403718459494E-2</c:v>
                </c:pt>
                <c:pt idx="45">
                  <c:v>2.6395499783643445E-2</c:v>
                </c:pt>
                <c:pt idx="46">
                  <c:v>1.5030946065428824E-2</c:v>
                </c:pt>
                <c:pt idx="47">
                  <c:v>2.2549869904596703E-2</c:v>
                </c:pt>
                <c:pt idx="48">
                  <c:v>2.9921942758022551E-2</c:v>
                </c:pt>
                <c:pt idx="49">
                  <c:v>3.0303030303030304E-2</c:v>
                </c:pt>
                <c:pt idx="50">
                  <c:v>2.6947368421052633E-2</c:v>
                </c:pt>
                <c:pt idx="51">
                  <c:v>3.0100334448160536E-2</c:v>
                </c:pt>
                <c:pt idx="52">
                  <c:v>2.8785982478097622E-2</c:v>
                </c:pt>
                <c:pt idx="53">
                  <c:v>1.5442404006677797E-2</c:v>
                </c:pt>
                <c:pt idx="54">
                  <c:v>1.9975031210986267E-2</c:v>
                </c:pt>
                <c:pt idx="55">
                  <c:v>2.2878535773710483E-2</c:v>
                </c:pt>
                <c:pt idx="56">
                  <c:v>2.7960526315789474E-2</c:v>
                </c:pt>
                <c:pt idx="57">
                  <c:v>2.8686868686868688E-2</c:v>
                </c:pt>
                <c:pt idx="58">
                  <c:v>3.322658126501201E-2</c:v>
                </c:pt>
                <c:pt idx="59">
                  <c:v>3.0376670716889428E-2</c:v>
                </c:pt>
                <c:pt idx="60">
                  <c:v>1.4545454545454545E-2</c:v>
                </c:pt>
                <c:pt idx="61">
                  <c:v>1.9696347968814115E-2</c:v>
                </c:pt>
                <c:pt idx="62">
                  <c:v>2.3169218038891187E-2</c:v>
                </c:pt>
                <c:pt idx="63">
                  <c:v>2.1303258145363407E-2</c:v>
                </c:pt>
                <c:pt idx="64">
                  <c:v>1.9867549668874173E-2</c:v>
                </c:pt>
                <c:pt idx="65">
                  <c:v>2.7117229870671673E-2</c:v>
                </c:pt>
                <c:pt idx="66">
                  <c:v>2.4186822351959968E-2</c:v>
                </c:pt>
                <c:pt idx="67">
                  <c:v>1.0945709281961471E-2</c:v>
                </c:pt>
                <c:pt idx="68">
                  <c:v>1.8785495849716033E-2</c:v>
                </c:pt>
                <c:pt idx="69">
                  <c:v>2.0861074123391034E-2</c:v>
                </c:pt>
                <c:pt idx="70">
                  <c:v>2.0972780008924587E-2</c:v>
                </c:pt>
                <c:pt idx="71">
                  <c:v>2.456140350877193E-2</c:v>
                </c:pt>
                <c:pt idx="72">
                  <c:v>2.8409090909090908E-2</c:v>
                </c:pt>
                <c:pt idx="73">
                  <c:v>2.862335302135393E-2</c:v>
                </c:pt>
                <c:pt idx="74">
                  <c:v>1.2546468401486989E-2</c:v>
                </c:pt>
                <c:pt idx="75">
                  <c:v>2.0853080568720379E-2</c:v>
                </c:pt>
                <c:pt idx="76">
                  <c:v>2.0446980504041846E-2</c:v>
                </c:pt>
                <c:pt idx="77">
                  <c:v>2.9467680608365018E-2</c:v>
                </c:pt>
                <c:pt idx="78">
                  <c:v>3.2302722658052604E-2</c:v>
                </c:pt>
                <c:pt idx="79">
                  <c:v>2.5023169601482854E-2</c:v>
                </c:pt>
                <c:pt idx="80">
                  <c:v>2.5967894239848913E-2</c:v>
                </c:pt>
                <c:pt idx="81">
                  <c:v>1.6075650118203309E-2</c:v>
                </c:pt>
                <c:pt idx="82">
                  <c:v>2.3156899810964082E-2</c:v>
                </c:pt>
                <c:pt idx="83">
                  <c:v>3.2685930838465181E-2</c:v>
                </c:pt>
                <c:pt idx="84">
                  <c:v>3.2846715328467155E-2</c:v>
                </c:pt>
                <c:pt idx="85">
                  <c:v>2.434705621956618E-2</c:v>
                </c:pt>
                <c:pt idx="86">
                  <c:v>2.2231909328683522E-2</c:v>
                </c:pt>
                <c:pt idx="87">
                  <c:v>2.1276595744680851E-2</c:v>
                </c:pt>
                <c:pt idx="88">
                  <c:v>1.5741145605596852E-2</c:v>
                </c:pt>
                <c:pt idx="89">
                  <c:v>2.4080560420315235E-2</c:v>
                </c:pt>
                <c:pt idx="90">
                  <c:v>3.080357142857143E-2</c:v>
                </c:pt>
                <c:pt idx="91">
                  <c:v>3.2627865961199293E-2</c:v>
                </c:pt>
                <c:pt idx="92">
                  <c:v>2.9812606473594547E-2</c:v>
                </c:pt>
                <c:pt idx="93">
                  <c:v>3.1499370012599746E-2</c:v>
                </c:pt>
                <c:pt idx="94">
                  <c:v>3.0017152658662092E-2</c:v>
                </c:pt>
                <c:pt idx="95">
                  <c:v>1.8916595012897677E-2</c:v>
                </c:pt>
                <c:pt idx="96">
                  <c:v>2.8633405639913231E-2</c:v>
                </c:pt>
                <c:pt idx="97">
                  <c:v>2.9978586723768737E-2</c:v>
                </c:pt>
                <c:pt idx="98">
                  <c:v>3.1678082191780824E-2</c:v>
                </c:pt>
                <c:pt idx="99">
                  <c:v>2.6740237691001697E-2</c:v>
                </c:pt>
                <c:pt idx="100">
                  <c:v>2.566259991586033E-2</c:v>
                </c:pt>
                <c:pt idx="101">
                  <c:v>2.9159519725557463E-2</c:v>
                </c:pt>
                <c:pt idx="102">
                  <c:v>2.0833333333333332E-2</c:v>
                </c:pt>
                <c:pt idx="103">
                  <c:v>2.6860413914575079E-2</c:v>
                </c:pt>
                <c:pt idx="104">
                  <c:v>3.160270880361174E-2</c:v>
                </c:pt>
                <c:pt idx="105">
                  <c:v>2.5316455696202531E-2</c:v>
                </c:pt>
                <c:pt idx="106">
                  <c:v>2.775290957923008E-2</c:v>
                </c:pt>
                <c:pt idx="107">
                  <c:v>2.3567467652495379E-2</c:v>
                </c:pt>
                <c:pt idx="108">
                  <c:v>2.2306597057427623E-2</c:v>
                </c:pt>
                <c:pt idx="109">
                  <c:v>1.1197663096397274E-2</c:v>
                </c:pt>
                <c:pt idx="110">
                  <c:v>1.8737672583826429E-2</c:v>
                </c:pt>
                <c:pt idx="111">
                  <c:v>2.5692695214105794E-2</c:v>
                </c:pt>
                <c:pt idx="112">
                  <c:v>2.4132730015082957E-2</c:v>
                </c:pt>
                <c:pt idx="113">
                  <c:v>2.0686175580221997E-2</c:v>
                </c:pt>
                <c:pt idx="114">
                  <c:v>2.1398747390396659E-2</c:v>
                </c:pt>
                <c:pt idx="115">
                  <c:v>1.8388318009734991E-2</c:v>
                </c:pt>
                <c:pt idx="116">
                  <c:v>1.3728720483250962E-2</c:v>
                </c:pt>
                <c:pt idx="117">
                  <c:v>2.1193530395984383E-2</c:v>
                </c:pt>
                <c:pt idx="118">
                  <c:v>1.6647531572904706E-2</c:v>
                </c:pt>
                <c:pt idx="119">
                  <c:v>1.9252548131370329E-2</c:v>
                </c:pt>
                <c:pt idx="120">
                  <c:v>1.8140589569160998E-2</c:v>
                </c:pt>
                <c:pt idx="121">
                  <c:v>1.7748197448696618E-2</c:v>
                </c:pt>
                <c:pt idx="122">
                  <c:v>1.7877739331026529E-2</c:v>
                </c:pt>
                <c:pt idx="123">
                  <c:v>1.3973268529769137E-2</c:v>
                </c:pt>
                <c:pt idx="124">
                  <c:v>1.9218846869187848E-2</c:v>
                </c:pt>
                <c:pt idx="125">
                  <c:v>2.6641883519206939E-2</c:v>
                </c:pt>
                <c:pt idx="126">
                  <c:v>2.1005728835136857E-2</c:v>
                </c:pt>
                <c:pt idx="127">
                  <c:v>2.3477157360406092E-2</c:v>
                </c:pt>
                <c:pt idx="128">
                  <c:v>2.5674786043449638E-2</c:v>
                </c:pt>
                <c:pt idx="129">
                  <c:v>2.698961937716263E-2</c:v>
                </c:pt>
                <c:pt idx="130">
                  <c:v>1.9914651493598862E-2</c:v>
                </c:pt>
                <c:pt idx="131">
                  <c:v>2.5362318840579712E-2</c:v>
                </c:pt>
                <c:pt idx="132">
                  <c:v>2.58493353028065E-2</c:v>
                </c:pt>
                <c:pt idx="133">
                  <c:v>2.5430067314884067E-2</c:v>
                </c:pt>
                <c:pt idx="134">
                  <c:v>2.1919879062736205E-2</c:v>
                </c:pt>
                <c:pt idx="135">
                  <c:v>1.9561815336463225E-2</c:v>
                </c:pt>
                <c:pt idx="136">
                  <c:v>1.9966722129783693E-2</c:v>
                </c:pt>
                <c:pt idx="137">
                  <c:v>1.5306122448979591E-2</c:v>
                </c:pt>
                <c:pt idx="138">
                  <c:v>1.9713261648745518E-2</c:v>
                </c:pt>
                <c:pt idx="139">
                  <c:v>2.9520295202952029E-2</c:v>
                </c:pt>
                <c:pt idx="140">
                  <c:v>3.3759124087591241E-2</c:v>
                </c:pt>
                <c:pt idx="141">
                  <c:v>2.7397260273972601E-2</c:v>
                </c:pt>
                <c:pt idx="142">
                  <c:v>3.007518796992481E-2</c:v>
                </c:pt>
                <c:pt idx="143">
                  <c:v>2.0329138431752179E-2</c:v>
                </c:pt>
                <c:pt idx="144">
                  <c:v>2.0958083832335328E-2</c:v>
                </c:pt>
                <c:pt idx="145">
                  <c:v>2.3517382413087935E-2</c:v>
                </c:pt>
                <c:pt idx="146">
                  <c:v>2.5396825396825397E-2</c:v>
                </c:pt>
                <c:pt idx="147">
                  <c:v>2.2751895991332611E-2</c:v>
                </c:pt>
                <c:pt idx="148">
                  <c:v>1.6949152542372881E-2</c:v>
                </c:pt>
                <c:pt idx="149">
                  <c:v>2.1164021164021163E-2</c:v>
                </c:pt>
                <c:pt idx="150">
                  <c:v>1.9889502762430938E-2</c:v>
                </c:pt>
                <c:pt idx="151">
                  <c:v>1.3714285714285714E-2</c:v>
                </c:pt>
                <c:pt idx="152">
                  <c:v>1.705237515225335E-2</c:v>
                </c:pt>
                <c:pt idx="153">
                  <c:v>1.2468827930174564E-2</c:v>
                </c:pt>
                <c:pt idx="154">
                  <c:v>1.3447432762836185E-2</c:v>
                </c:pt>
                <c:pt idx="155">
                  <c:v>1.2690355329949238E-2</c:v>
                </c:pt>
                <c:pt idx="156">
                  <c:v>8.0862533692722376E-3</c:v>
                </c:pt>
                <c:pt idx="157">
                  <c:v>9.7357440890125171E-3</c:v>
                </c:pt>
                <c:pt idx="158">
                  <c:v>1.2802275960170697E-2</c:v>
                </c:pt>
                <c:pt idx="159">
                  <c:v>1.5669515669515671E-2</c:v>
                </c:pt>
                <c:pt idx="160">
                  <c:v>2.2421524663677129E-2</c:v>
                </c:pt>
                <c:pt idx="161">
                  <c:v>2.1341463414634148E-2</c:v>
                </c:pt>
                <c:pt idx="162">
                  <c:v>1.4947683109118086E-2</c:v>
                </c:pt>
                <c:pt idx="163">
                  <c:v>1.4641288433382138E-2</c:v>
                </c:pt>
                <c:pt idx="164">
                  <c:v>1.1922503725782414E-2</c:v>
                </c:pt>
                <c:pt idx="165">
                  <c:v>9.2592592592592587E-3</c:v>
                </c:pt>
                <c:pt idx="166">
                  <c:v>1.5698587127158554E-2</c:v>
                </c:pt>
                <c:pt idx="167">
                  <c:v>2.5931928687196109E-2</c:v>
                </c:pt>
                <c:pt idx="168">
                  <c:v>2.2838499184339316E-2</c:v>
                </c:pt>
                <c:pt idx="169">
                  <c:v>1.8987341772151899E-2</c:v>
                </c:pt>
                <c:pt idx="170">
                  <c:v>1.7656500802568219E-2</c:v>
                </c:pt>
                <c:pt idx="171">
                  <c:v>1.607717041800643E-2</c:v>
                </c:pt>
                <c:pt idx="172">
                  <c:v>1.2903225806451613E-2</c:v>
                </c:pt>
                <c:pt idx="173">
                  <c:v>1.7571884984025558E-2</c:v>
                </c:pt>
                <c:pt idx="174">
                  <c:v>1.4827018121911038E-2</c:v>
                </c:pt>
                <c:pt idx="175">
                  <c:v>2.0933977455716585E-2</c:v>
                </c:pt>
                <c:pt idx="176">
                  <c:v>1.8461538461538463E-2</c:v>
                </c:pt>
                <c:pt idx="177">
                  <c:v>1.3353115727002967E-2</c:v>
                </c:pt>
                <c:pt idx="178">
                  <c:v>1.7857142857142856E-2</c:v>
                </c:pt>
                <c:pt idx="179">
                  <c:v>1.7543859649122806E-2</c:v>
                </c:pt>
                <c:pt idx="180">
                  <c:v>2.0172910662824207E-2</c:v>
                </c:pt>
                <c:pt idx="181">
                  <c:v>2.046783625730994E-2</c:v>
                </c:pt>
                <c:pt idx="182">
                  <c:v>2.5069637883008356E-2</c:v>
                </c:pt>
                <c:pt idx="183">
                  <c:v>2.677376171352075E-2</c:v>
                </c:pt>
                <c:pt idx="184">
                  <c:v>2.1383647798742137E-2</c:v>
                </c:pt>
                <c:pt idx="185">
                  <c:v>1.9181585677749361E-2</c:v>
                </c:pt>
                <c:pt idx="186">
                  <c:v>1.6049382716049384E-2</c:v>
                </c:pt>
                <c:pt idx="187">
                  <c:v>1.6270337922403004E-2</c:v>
                </c:pt>
                <c:pt idx="188">
                  <c:v>1.6497461928934011E-2</c:v>
                </c:pt>
                <c:pt idx="189">
                  <c:v>1.9138755980861243E-2</c:v>
                </c:pt>
                <c:pt idx="190">
                  <c:v>1.6094420600858368E-2</c:v>
                </c:pt>
                <c:pt idx="191">
                  <c:v>2.2426095820591234E-2</c:v>
                </c:pt>
                <c:pt idx="192">
                  <c:v>1.8181818181818181E-2</c:v>
                </c:pt>
                <c:pt idx="193">
                  <c:v>2.6824034334763949E-2</c:v>
                </c:pt>
                <c:pt idx="194">
                  <c:v>4.2944785276073622E-2</c:v>
                </c:pt>
                <c:pt idx="195">
                  <c:v>4.3788187372708759E-2</c:v>
                </c:pt>
                <c:pt idx="196">
                  <c:v>3.8076152304609222E-2</c:v>
                </c:pt>
                <c:pt idx="197">
                  <c:v>3.6654135338345863E-2</c:v>
                </c:pt>
                <c:pt idx="198">
                  <c:v>3.4741784037558683E-2</c:v>
                </c:pt>
                <c:pt idx="199">
                  <c:v>3.2504780114722756E-2</c:v>
                </c:pt>
                <c:pt idx="200">
                  <c:v>2.385496183206107E-2</c:v>
                </c:pt>
                <c:pt idx="201">
                  <c:v>2.6119402985074626E-2</c:v>
                </c:pt>
                <c:pt idx="202">
                  <c:v>2.3719165085388995E-2</c:v>
                </c:pt>
                <c:pt idx="203">
                  <c:v>2.9064486830154404E-2</c:v>
                </c:pt>
                <c:pt idx="204">
                  <c:v>2.2998296422487224E-2</c:v>
                </c:pt>
                <c:pt idx="205">
                  <c:v>2.6337448559670781E-2</c:v>
                </c:pt>
                <c:pt idx="206">
                  <c:v>2.4213075060532687E-2</c:v>
                </c:pt>
                <c:pt idx="207">
                  <c:v>1.8533440773569703E-2</c:v>
                </c:pt>
                <c:pt idx="208">
                  <c:v>2.2113022113022112E-2</c:v>
                </c:pt>
                <c:pt idx="209">
                  <c:v>3.2573289902280131E-2</c:v>
                </c:pt>
                <c:pt idx="210">
                  <c:v>3.0708661417322834E-2</c:v>
                </c:pt>
                <c:pt idx="211">
                  <c:v>2.4962178517397883E-2</c:v>
                </c:pt>
                <c:pt idx="212">
                  <c:v>3.0873493975903613E-2</c:v>
                </c:pt>
                <c:pt idx="213">
                  <c:v>2.7798647633358379E-2</c:v>
                </c:pt>
                <c:pt idx="214">
                  <c:v>2.2939068100358423E-2</c:v>
                </c:pt>
                <c:pt idx="215">
                  <c:v>2.8673835125448029E-2</c:v>
                </c:pt>
                <c:pt idx="216">
                  <c:v>2.9787234042553193E-2</c:v>
                </c:pt>
                <c:pt idx="217">
                  <c:v>2.9146426092990979E-2</c:v>
                </c:pt>
                <c:pt idx="218">
                  <c:v>2.6315789473684209E-2</c:v>
                </c:pt>
                <c:pt idx="219">
                  <c:v>2.282541640962369E-2</c:v>
                </c:pt>
                <c:pt idx="220">
                  <c:v>2.2026431718061675E-2</c:v>
                </c:pt>
                <c:pt idx="221">
                  <c:v>1.9961365099806824E-2</c:v>
                </c:pt>
                <c:pt idx="222">
                  <c:v>2.6755852842809364E-2</c:v>
                </c:pt>
                <c:pt idx="223">
                  <c:v>3.4293552812071332E-2</c:v>
                </c:pt>
                <c:pt idx="224">
                  <c:v>3.18118948824343E-2</c:v>
                </c:pt>
                <c:pt idx="225">
                  <c:v>2.6530612244897958E-2</c:v>
                </c:pt>
                <c:pt idx="226">
                  <c:v>2.8413028413028413E-2</c:v>
                </c:pt>
                <c:pt idx="227">
                  <c:v>3.4383954154727794E-2</c:v>
                </c:pt>
                <c:pt idx="228">
                  <c:v>3.0758226037195996E-2</c:v>
                </c:pt>
                <c:pt idx="229">
                  <c:v>3.195352214960058E-2</c:v>
                </c:pt>
                <c:pt idx="230">
                  <c:v>3.6458333333333336E-2</c:v>
                </c:pt>
                <c:pt idx="231">
                  <c:v>3.3437013996889579E-2</c:v>
                </c:pt>
                <c:pt idx="232">
                  <c:v>2.8592927012791574E-2</c:v>
                </c:pt>
                <c:pt idx="233">
                  <c:v>2.5902668759811617E-2</c:v>
                </c:pt>
                <c:pt idx="234">
                  <c:v>3.7066881547139406E-2</c:v>
                </c:pt>
                <c:pt idx="235">
                  <c:v>2.6293469041560644E-2</c:v>
                </c:pt>
                <c:pt idx="236">
                  <c:v>3.025064822817632E-2</c:v>
                </c:pt>
                <c:pt idx="237">
                  <c:v>2.9772329246935202E-2</c:v>
                </c:pt>
                <c:pt idx="238">
                  <c:v>2.7729636048526862E-2</c:v>
                </c:pt>
                <c:pt idx="239">
                  <c:v>2.6839826839826841E-2</c:v>
                </c:pt>
                <c:pt idx="240">
                  <c:v>2.5663716814159292E-2</c:v>
                </c:pt>
                <c:pt idx="241">
                  <c:v>2.5139664804469275E-2</c:v>
                </c:pt>
                <c:pt idx="242">
                  <c:v>3.4389140271493215E-2</c:v>
                </c:pt>
                <c:pt idx="243">
                  <c:v>3.6503362151777137E-2</c:v>
                </c:pt>
                <c:pt idx="244">
                  <c:v>3.137651821862348E-2</c:v>
                </c:pt>
                <c:pt idx="245">
                  <c:v>1.9153225806451613E-2</c:v>
                </c:pt>
                <c:pt idx="246">
                  <c:v>2.1276595744680851E-2</c:v>
                </c:pt>
                <c:pt idx="247">
                  <c:v>2.9227557411273485E-2</c:v>
                </c:pt>
                <c:pt idx="248">
                  <c:v>2.6755852842809364E-2</c:v>
                </c:pt>
                <c:pt idx="249">
                  <c:v>2.5755879059350503E-2</c:v>
                </c:pt>
                <c:pt idx="250">
                  <c:v>2.8506271379703536E-2</c:v>
                </c:pt>
                <c:pt idx="251">
                  <c:v>3.1505250875145857E-2</c:v>
                </c:pt>
                <c:pt idx="252">
                  <c:v>3.1877213695395513E-2</c:v>
                </c:pt>
                <c:pt idx="253">
                  <c:v>3.0552291421856639E-2</c:v>
                </c:pt>
                <c:pt idx="254">
                  <c:v>3.5024154589371984E-2</c:v>
                </c:pt>
                <c:pt idx="255">
                  <c:v>2.8858218318695106E-2</c:v>
                </c:pt>
                <c:pt idx="256">
                  <c:v>3.1290743155149937E-2</c:v>
                </c:pt>
                <c:pt idx="257">
                  <c:v>2.607561929595828E-2</c:v>
                </c:pt>
                <c:pt idx="258">
                  <c:v>3.3200531208499334E-2</c:v>
                </c:pt>
                <c:pt idx="259">
                  <c:v>2.9372496662216287E-2</c:v>
                </c:pt>
                <c:pt idx="260">
                  <c:v>2.6109660574412531E-2</c:v>
                </c:pt>
                <c:pt idx="261">
                  <c:v>2.6990553306342781E-2</c:v>
                </c:pt>
                <c:pt idx="262">
                  <c:v>2.7700831024930747E-2</c:v>
                </c:pt>
                <c:pt idx="263">
                  <c:v>2.2130013831258646E-2</c:v>
                </c:pt>
                <c:pt idx="264">
                  <c:v>1.6783216783216783E-2</c:v>
                </c:pt>
                <c:pt idx="265">
                  <c:v>2.0648967551622419E-2</c:v>
                </c:pt>
                <c:pt idx="266">
                  <c:v>2.967359050445104E-2</c:v>
                </c:pt>
                <c:pt idx="267">
                  <c:v>2.3121387283236993E-2</c:v>
                </c:pt>
                <c:pt idx="268">
                  <c:v>2.2038567493112948E-2</c:v>
                </c:pt>
                <c:pt idx="269">
                  <c:v>2.2941970310391364E-2</c:v>
                </c:pt>
                <c:pt idx="270">
                  <c:v>3.2033426183844013E-2</c:v>
                </c:pt>
                <c:pt idx="271">
                  <c:v>3.0478955007256895E-2</c:v>
                </c:pt>
                <c:pt idx="272">
                  <c:v>3.1818181818181815E-2</c:v>
                </c:pt>
                <c:pt idx="273">
                  <c:v>4.0247678018575851E-2</c:v>
                </c:pt>
                <c:pt idx="274">
                  <c:v>4.0298507462686567E-2</c:v>
                </c:pt>
                <c:pt idx="275">
                  <c:v>4.0579710144927533E-2</c:v>
                </c:pt>
                <c:pt idx="276">
                  <c:v>4.2492917847025496E-2</c:v>
                </c:pt>
                <c:pt idx="277">
                  <c:v>3.9270687237026647E-2</c:v>
                </c:pt>
                <c:pt idx="278">
                  <c:v>4.3835616438356165E-2</c:v>
                </c:pt>
                <c:pt idx="279">
                  <c:v>4.0502793296089384E-2</c:v>
                </c:pt>
                <c:pt idx="280">
                  <c:v>3.9726027397260277E-2</c:v>
                </c:pt>
                <c:pt idx="281">
                  <c:v>3.8022813688212927E-2</c:v>
                </c:pt>
                <c:pt idx="282">
                  <c:v>3.1764705882352938E-2</c:v>
                </c:pt>
                <c:pt idx="283">
                  <c:v>3.7166085946573751E-2</c:v>
                </c:pt>
                <c:pt idx="284">
                  <c:v>3.0371203599550055E-2</c:v>
                </c:pt>
                <c:pt idx="285">
                  <c:v>3.7037037037037035E-2</c:v>
                </c:pt>
                <c:pt idx="286">
                  <c:v>4.3248945147679324E-2</c:v>
                </c:pt>
                <c:pt idx="287">
                  <c:v>4.4176706827309238E-2</c:v>
                </c:pt>
                <c:pt idx="288">
                  <c:v>4.6711153479504289E-2</c:v>
                </c:pt>
                <c:pt idx="289">
                  <c:v>3.8714991762767707E-2</c:v>
                </c:pt>
                <c:pt idx="290">
                  <c:v>3.8138825324180017E-2</c:v>
                </c:pt>
                <c:pt idx="291">
                  <c:v>3.3724340175953077E-2</c:v>
                </c:pt>
                <c:pt idx="292">
                  <c:v>3.5379061371841158E-2</c:v>
                </c:pt>
                <c:pt idx="293">
                  <c:v>4.2105263157894736E-2</c:v>
                </c:pt>
                <c:pt idx="294">
                  <c:v>4.9424509140148953E-2</c:v>
                </c:pt>
                <c:pt idx="295">
                  <c:v>3.3623910336239106E-2</c:v>
                </c:pt>
                <c:pt idx="296">
                  <c:v>3.1908488862131247E-2</c:v>
                </c:pt>
                <c:pt idx="297">
                  <c:v>2.816057519472738E-2</c:v>
                </c:pt>
                <c:pt idx="298">
                  <c:v>2.7453271028037383E-2</c:v>
                </c:pt>
                <c:pt idx="299">
                  <c:v>2.967359050445104E-2</c:v>
                </c:pt>
                <c:pt idx="300">
                  <c:v>3.92512077294686E-2</c:v>
                </c:pt>
                <c:pt idx="301">
                  <c:v>3.870967741935484E-2</c:v>
                </c:pt>
                <c:pt idx="302">
                  <c:v>3.3034714445688687E-2</c:v>
                </c:pt>
                <c:pt idx="303">
                  <c:v>2.9858849077090119E-2</c:v>
                </c:pt>
                <c:pt idx="304">
                  <c:v>3.3498077979132346E-2</c:v>
                </c:pt>
                <c:pt idx="305">
                  <c:v>3.4216335540838853E-2</c:v>
                </c:pt>
                <c:pt idx="306">
                  <c:v>3.0079455164585697E-2</c:v>
                </c:pt>
                <c:pt idx="307">
                  <c:v>3.0821917808219176E-2</c:v>
                </c:pt>
                <c:pt idx="308">
                  <c:v>4.0206777713957496E-2</c:v>
                </c:pt>
                <c:pt idx="309">
                  <c:v>3.2130777903043965E-2</c:v>
                </c:pt>
                <c:pt idx="310">
                  <c:v>3.609701071630006E-2</c:v>
                </c:pt>
                <c:pt idx="311">
                  <c:v>4.2269832078749278E-2</c:v>
                </c:pt>
                <c:pt idx="312">
                  <c:v>3.323442136498516E-2</c:v>
                </c:pt>
                <c:pt idx="313">
                  <c:v>3.5301278149726112E-2</c:v>
                </c:pt>
                <c:pt idx="314">
                  <c:v>3.7060301507537689E-2</c:v>
                </c:pt>
                <c:pt idx="315">
                  <c:v>3.8485804416403785E-2</c:v>
                </c:pt>
                <c:pt idx="316">
                  <c:v>3.5353535353535352E-2</c:v>
                </c:pt>
                <c:pt idx="317">
                  <c:v>3.3480732785849655E-2</c:v>
                </c:pt>
                <c:pt idx="318">
                  <c:v>2.9543994861913937E-2</c:v>
                </c:pt>
                <c:pt idx="319">
                  <c:v>2.8282828282828285E-2</c:v>
                </c:pt>
                <c:pt idx="320">
                  <c:v>3.1029619181946404E-2</c:v>
                </c:pt>
                <c:pt idx="321">
                  <c:v>2.8910303928836176E-2</c:v>
                </c:pt>
                <c:pt idx="322">
                  <c:v>2.4571854058078928E-2</c:v>
                </c:pt>
                <c:pt idx="323">
                  <c:v>2.364607170099161E-2</c:v>
                </c:pt>
                <c:pt idx="324">
                  <c:v>3.1857031857031856E-2</c:v>
                </c:pt>
                <c:pt idx="325">
                  <c:v>2.5368248772504091E-2</c:v>
                </c:pt>
                <c:pt idx="326">
                  <c:v>2.2708158116063918E-2</c:v>
                </c:pt>
                <c:pt idx="327">
                  <c:v>3.1578947368421054E-2</c:v>
                </c:pt>
                <c:pt idx="328">
                  <c:v>3.4697508896797152E-2</c:v>
                </c:pt>
                <c:pt idx="329">
                  <c:v>3.7998146431881374E-2</c:v>
                </c:pt>
                <c:pt idx="330">
                  <c:v>3.6496350364963501E-2</c:v>
                </c:pt>
                <c:pt idx="331">
                  <c:v>2.9721955896452542E-2</c:v>
                </c:pt>
                <c:pt idx="332">
                  <c:v>2.9498525073746312E-2</c:v>
                </c:pt>
                <c:pt idx="333">
                  <c:v>3.4591194968553458E-2</c:v>
                </c:pt>
                <c:pt idx="334">
                  <c:v>3.4151547491995733E-2</c:v>
                </c:pt>
                <c:pt idx="335">
                  <c:v>4.3237250554323724E-2</c:v>
                </c:pt>
                <c:pt idx="336">
                  <c:v>4.4296788482834998E-2</c:v>
                </c:pt>
                <c:pt idx="337">
                  <c:v>3.4820457018498369E-2</c:v>
                </c:pt>
                <c:pt idx="338">
                  <c:v>4.0382571732199786E-2</c:v>
                </c:pt>
                <c:pt idx="339">
                  <c:v>3.4594594594594595E-2</c:v>
                </c:pt>
                <c:pt idx="340">
                  <c:v>3.79041248606466E-2</c:v>
                </c:pt>
                <c:pt idx="341">
                  <c:v>3.6076662908680945E-2</c:v>
                </c:pt>
                <c:pt idx="342">
                  <c:v>4.1902604756511891E-2</c:v>
                </c:pt>
                <c:pt idx="343">
                  <c:v>4.2363433667781496E-2</c:v>
                </c:pt>
                <c:pt idx="344">
                  <c:v>3.125E-2</c:v>
                </c:pt>
                <c:pt idx="345">
                  <c:v>3.2402234636871509E-2</c:v>
                </c:pt>
                <c:pt idx="346">
                  <c:v>3.3333333333333333E-2</c:v>
                </c:pt>
                <c:pt idx="347">
                  <c:v>2.9478458049886622E-2</c:v>
                </c:pt>
                <c:pt idx="348">
                  <c:v>3.3222591362126248E-2</c:v>
                </c:pt>
                <c:pt idx="349">
                  <c:v>4.4276457883369327E-2</c:v>
                </c:pt>
                <c:pt idx="350">
                  <c:v>3.4700315457413249E-2</c:v>
                </c:pt>
                <c:pt idx="351">
                  <c:v>3.2989690721649485E-2</c:v>
                </c:pt>
                <c:pt idx="352">
                  <c:v>3.5538005923000986E-2</c:v>
                </c:pt>
                <c:pt idx="353">
                  <c:v>4.238143289606458E-2</c:v>
                </c:pt>
                <c:pt idx="354">
                  <c:v>4.0247678018575851E-2</c:v>
                </c:pt>
                <c:pt idx="355">
                  <c:v>4.3912175648702596E-2</c:v>
                </c:pt>
                <c:pt idx="356">
                  <c:v>4.2857142857142858E-2</c:v>
                </c:pt>
                <c:pt idx="357">
                  <c:v>4.7619047619047616E-2</c:v>
                </c:pt>
                <c:pt idx="358">
                  <c:v>5.5243445692883898E-2</c:v>
                </c:pt>
                <c:pt idx="359">
                  <c:v>5.6108597285067875E-2</c:v>
                </c:pt>
                <c:pt idx="360">
                  <c:v>6.1509785647716683E-2</c:v>
                </c:pt>
                <c:pt idx="361">
                  <c:v>6.3079777365491654E-2</c:v>
                </c:pt>
                <c:pt idx="362">
                  <c:v>5.6099732858414957E-2</c:v>
                </c:pt>
                <c:pt idx="363">
                  <c:v>5.7065217391304345E-2</c:v>
                </c:pt>
                <c:pt idx="364">
                  <c:v>4.9295774647887321E-2</c:v>
                </c:pt>
                <c:pt idx="365">
                  <c:v>4.5957446808510639E-2</c:v>
                </c:pt>
                <c:pt idx="366">
                  <c:v>4.51505016722408E-2</c:v>
                </c:pt>
                <c:pt idx="367">
                  <c:v>4.1429731925264016E-2</c:v>
                </c:pt>
                <c:pt idx="368">
                  <c:v>4.1029766693483509E-2</c:v>
                </c:pt>
                <c:pt idx="369">
                  <c:v>4.4881889763779527E-2</c:v>
                </c:pt>
                <c:pt idx="370">
                  <c:v>5.3012048192771083E-2</c:v>
                </c:pt>
                <c:pt idx="371">
                  <c:v>4.7318611987381701E-2</c:v>
                </c:pt>
                <c:pt idx="372">
                  <c:v>4.2682926829268296E-2</c:v>
                </c:pt>
                <c:pt idx="373">
                  <c:v>4.3352601156069363E-2</c:v>
                </c:pt>
                <c:pt idx="374">
                  <c:v>4.9026676279740444E-2</c:v>
                </c:pt>
                <c:pt idx="375">
                  <c:v>4.1125541125541128E-2</c:v>
                </c:pt>
                <c:pt idx="376">
                  <c:v>4.5064377682403435E-2</c:v>
                </c:pt>
                <c:pt idx="377">
                  <c:v>4.026354319180088E-2</c:v>
                </c:pt>
                <c:pt idx="378">
                  <c:v>3.7063953488372096E-2</c:v>
                </c:pt>
                <c:pt idx="379">
                  <c:v>2.3672883787661407E-2</c:v>
                </c:pt>
                <c:pt idx="380">
                  <c:v>2.591792656587473E-2</c:v>
                </c:pt>
                <c:pt idx="381">
                  <c:v>2.9651593773165306E-2</c:v>
                </c:pt>
                <c:pt idx="382">
                  <c:v>4.732824427480916E-2</c:v>
                </c:pt>
                <c:pt idx="383">
                  <c:v>4.6296296296296294E-2</c:v>
                </c:pt>
                <c:pt idx="384">
                  <c:v>3.8401253918495297E-2</c:v>
                </c:pt>
                <c:pt idx="385">
                  <c:v>3.4348165495706483E-2</c:v>
                </c:pt>
                <c:pt idx="386">
                  <c:v>3.1152647975077882E-2</c:v>
                </c:pt>
                <c:pt idx="387">
                  <c:v>4.0362438220757822E-2</c:v>
                </c:pt>
                <c:pt idx="388">
                  <c:v>3.8227628149435276E-2</c:v>
                </c:pt>
                <c:pt idx="389">
                  <c:v>5.1630434782608696E-2</c:v>
                </c:pt>
                <c:pt idx="390">
                  <c:v>4.343720491029273E-2</c:v>
                </c:pt>
                <c:pt idx="391">
                  <c:v>4.212637913741224E-2</c:v>
                </c:pt>
                <c:pt idx="392">
                  <c:v>5.3319919517102618E-2</c:v>
                </c:pt>
                <c:pt idx="393">
                  <c:v>4.5026178010471207E-2</c:v>
                </c:pt>
                <c:pt idx="394">
                  <c:v>4.4593088071348944E-2</c:v>
                </c:pt>
                <c:pt idx="395">
                  <c:v>0.04</c:v>
                </c:pt>
                <c:pt idx="396">
                  <c:v>4.2424242424242427E-2</c:v>
                </c:pt>
                <c:pt idx="397">
                  <c:v>5.0322580645161291E-2</c:v>
                </c:pt>
                <c:pt idx="398">
                  <c:v>4.583333333333333E-2</c:v>
                </c:pt>
                <c:pt idx="399">
                  <c:v>4.2918454935622317E-2</c:v>
                </c:pt>
                <c:pt idx="400">
                  <c:v>4.3154761904761904E-2</c:v>
                </c:pt>
                <c:pt idx="401">
                  <c:v>2.9895366218236172E-2</c:v>
                </c:pt>
                <c:pt idx="402">
                  <c:v>4.1666666666666664E-2</c:v>
                </c:pt>
                <c:pt idx="403">
                  <c:v>3.937007874015748E-2</c:v>
                </c:pt>
                <c:pt idx="404">
                  <c:v>3.4257748776508973E-2</c:v>
                </c:pt>
                <c:pt idx="405">
                  <c:v>4.3993231810490696E-2</c:v>
                </c:pt>
                <c:pt idx="406">
                  <c:v>5.1926298157453935E-2</c:v>
                </c:pt>
                <c:pt idx="407">
                  <c:v>3.6741214057507986E-2</c:v>
                </c:pt>
                <c:pt idx="408">
                  <c:v>4.1876046901172533E-2</c:v>
                </c:pt>
                <c:pt idx="409">
                  <c:v>4.4999999999999998E-2</c:v>
                </c:pt>
                <c:pt idx="410">
                  <c:v>4.3902439024390241E-2</c:v>
                </c:pt>
                <c:pt idx="411">
                  <c:v>3.896103896103896E-2</c:v>
                </c:pt>
                <c:pt idx="412">
                  <c:v>3.316749585406302E-2</c:v>
                </c:pt>
                <c:pt idx="413">
                  <c:v>3.2467532467532464E-2</c:v>
                </c:pt>
                <c:pt idx="414">
                  <c:v>3.5937499999999997E-2</c:v>
                </c:pt>
                <c:pt idx="415">
                  <c:v>4.1916167664670656E-2</c:v>
                </c:pt>
                <c:pt idx="416">
                  <c:v>4.9490538573508006E-2</c:v>
                </c:pt>
                <c:pt idx="417">
                  <c:v>4.4977511244377814E-2</c:v>
                </c:pt>
                <c:pt idx="418">
                  <c:v>4.6337817638266068E-2</c:v>
                </c:pt>
                <c:pt idx="419">
                  <c:v>4.8920863309352518E-2</c:v>
                </c:pt>
                <c:pt idx="420">
                  <c:v>4.9088359046283309E-2</c:v>
                </c:pt>
                <c:pt idx="421">
                  <c:v>4.4474393530997303E-2</c:v>
                </c:pt>
                <c:pt idx="422">
                  <c:v>3.805774278215223E-2</c:v>
                </c:pt>
                <c:pt idx="423">
                  <c:v>4.1131105398457581E-2</c:v>
                </c:pt>
                <c:pt idx="424">
                  <c:v>4.4205495818399047E-2</c:v>
                </c:pt>
                <c:pt idx="425">
                  <c:v>4.691075514874142E-2</c:v>
                </c:pt>
                <c:pt idx="426">
                  <c:v>5.0707547169811323E-2</c:v>
                </c:pt>
                <c:pt idx="427">
                  <c:v>5.1312649164677801E-2</c:v>
                </c:pt>
                <c:pt idx="428">
                  <c:v>3.5522066738428421E-2</c:v>
                </c:pt>
                <c:pt idx="429">
                  <c:v>4.4284243048403706E-2</c:v>
                </c:pt>
                <c:pt idx="430">
                  <c:v>4.4910179640718563E-2</c:v>
                </c:pt>
                <c:pt idx="431">
                  <c:v>4.1584158415841586E-2</c:v>
                </c:pt>
                <c:pt idx="432">
                  <c:v>3.6381514257620449E-2</c:v>
                </c:pt>
                <c:pt idx="433">
                  <c:v>3.9385206532180597E-2</c:v>
                </c:pt>
                <c:pt idx="434">
                  <c:v>4.3227665706051875E-2</c:v>
                </c:pt>
                <c:pt idx="435">
                  <c:v>3.6121673003802278E-2</c:v>
                </c:pt>
                <c:pt idx="436">
                  <c:v>3.8058991436726926E-2</c:v>
                </c:pt>
                <c:pt idx="437">
                  <c:v>3.4816247582205029E-2</c:v>
                </c:pt>
                <c:pt idx="438">
                  <c:v>2.8028028028028028E-2</c:v>
                </c:pt>
                <c:pt idx="439">
                  <c:v>2.4950099800399202E-2</c:v>
                </c:pt>
                <c:pt idx="440">
                  <c:v>3.1155778894472363E-2</c:v>
                </c:pt>
                <c:pt idx="441">
                  <c:v>3.2069970845481049E-2</c:v>
                </c:pt>
                <c:pt idx="442">
                  <c:v>3.5372848948374759E-2</c:v>
                </c:pt>
                <c:pt idx="443">
                  <c:v>4.1474654377880185E-2</c:v>
                </c:pt>
                <c:pt idx="444">
                  <c:v>4.6804680468046804E-2</c:v>
                </c:pt>
                <c:pt idx="445">
                  <c:v>3.8530465949820791E-2</c:v>
                </c:pt>
                <c:pt idx="446">
                  <c:v>4.0322580645161289E-2</c:v>
                </c:pt>
                <c:pt idx="447">
                  <c:v>4.0109389243391066E-2</c:v>
                </c:pt>
                <c:pt idx="448">
                  <c:v>4.1852181656277826E-2</c:v>
                </c:pt>
                <c:pt idx="449">
                  <c:v>4.4444444444444446E-2</c:v>
                </c:pt>
                <c:pt idx="450">
                  <c:v>4.2016806722689079E-2</c:v>
                </c:pt>
                <c:pt idx="451">
                  <c:v>4.0133779264214048E-2</c:v>
                </c:pt>
                <c:pt idx="452">
                  <c:v>4.2657916324856437E-2</c:v>
                </c:pt>
                <c:pt idx="453">
                  <c:v>4.0032679738562088E-2</c:v>
                </c:pt>
                <c:pt idx="454">
                  <c:v>4.8720066061106522E-2</c:v>
                </c:pt>
                <c:pt idx="455">
                  <c:v>4.7933884297520664E-2</c:v>
                </c:pt>
                <c:pt idx="456">
                  <c:v>3.6855036855036855E-2</c:v>
                </c:pt>
                <c:pt idx="457">
                  <c:v>3.9032006245121001E-2</c:v>
                </c:pt>
                <c:pt idx="458">
                  <c:v>4.0355125100887811E-2</c:v>
                </c:pt>
                <c:pt idx="459">
                  <c:v>3.2679738562091505E-2</c:v>
                </c:pt>
                <c:pt idx="460">
                  <c:v>3.3613445378151259E-2</c:v>
                </c:pt>
                <c:pt idx="461">
                  <c:v>3.9115646258503403E-2</c:v>
                </c:pt>
                <c:pt idx="462">
                  <c:v>3.6617262423714034E-2</c:v>
                </c:pt>
                <c:pt idx="463">
                  <c:v>3.4100596760443309E-2</c:v>
                </c:pt>
                <c:pt idx="464">
                  <c:v>3.3868092691622102E-2</c:v>
                </c:pt>
                <c:pt idx="465">
                  <c:v>3.3364226135310475E-2</c:v>
                </c:pt>
                <c:pt idx="466">
                  <c:v>3.7664783427495289E-2</c:v>
                </c:pt>
                <c:pt idx="467">
                  <c:v>4.4172932330827065E-2</c:v>
                </c:pt>
                <c:pt idx="468">
                  <c:v>4.5670789724072312E-2</c:v>
                </c:pt>
                <c:pt idx="469">
                  <c:v>5.1207729468599035E-2</c:v>
                </c:pt>
                <c:pt idx="470">
                  <c:v>5.1671732522796353E-2</c:v>
                </c:pt>
                <c:pt idx="471">
                  <c:v>4.6535677352637021E-2</c:v>
                </c:pt>
                <c:pt idx="472">
                  <c:v>4.7311827956989246E-2</c:v>
                </c:pt>
                <c:pt idx="473">
                  <c:v>4.7511312217194568E-2</c:v>
                </c:pt>
                <c:pt idx="474">
                  <c:v>4.9822064056939501E-2</c:v>
                </c:pt>
                <c:pt idx="475">
                  <c:v>5.4320987654320987E-2</c:v>
                </c:pt>
                <c:pt idx="476">
                  <c:v>5.6303549571603426E-2</c:v>
                </c:pt>
                <c:pt idx="477">
                  <c:v>5.8823529411764705E-2</c:v>
                </c:pt>
                <c:pt idx="478">
                  <c:v>5.6930693069306933E-2</c:v>
                </c:pt>
                <c:pt idx="479">
                  <c:v>5.736636245110821E-2</c:v>
                </c:pt>
                <c:pt idx="480">
                  <c:v>5.2348993288590606E-2</c:v>
                </c:pt>
                <c:pt idx="481">
                  <c:v>5.2851182197496523E-2</c:v>
                </c:pt>
                <c:pt idx="482">
                  <c:v>4.7954866008462625E-2</c:v>
                </c:pt>
                <c:pt idx="483">
                  <c:v>0.05</c:v>
                </c:pt>
                <c:pt idx="484">
                  <c:v>6.4285714285714279E-2</c:v>
                </c:pt>
                <c:pt idx="485">
                  <c:v>6.7723342939481262E-2</c:v>
                </c:pt>
                <c:pt idx="486">
                  <c:v>7.4018126888217517E-2</c:v>
                </c:pt>
                <c:pt idx="487">
                  <c:v>6.4465408805031446E-2</c:v>
                </c:pt>
                <c:pt idx="488">
                  <c:v>6.5495207667731634E-2</c:v>
                </c:pt>
                <c:pt idx="489">
                  <c:v>7.1074380165289261E-2</c:v>
                </c:pt>
                <c:pt idx="490">
                  <c:v>6.2397372742200329E-2</c:v>
                </c:pt>
                <c:pt idx="491">
                  <c:v>7.0967741935483872E-2</c:v>
                </c:pt>
                <c:pt idx="492">
                  <c:v>6.9609507640067916E-2</c:v>
                </c:pt>
                <c:pt idx="493">
                  <c:v>5.2346570397111915E-2</c:v>
                </c:pt>
                <c:pt idx="494">
                  <c:v>5.1376146788990829E-2</c:v>
                </c:pt>
                <c:pt idx="495">
                  <c:v>6.5384615384615388E-2</c:v>
                </c:pt>
                <c:pt idx="496">
                  <c:v>7.170542635658915E-2</c:v>
                </c:pt>
                <c:pt idx="497">
                  <c:v>7.2265625E-2</c:v>
                </c:pt>
                <c:pt idx="498">
                  <c:v>7.9457364341085274E-2</c:v>
                </c:pt>
                <c:pt idx="499">
                  <c:v>6.9033530571992116E-2</c:v>
                </c:pt>
                <c:pt idx="500">
                  <c:v>5.9447983014861996E-2</c:v>
                </c:pt>
                <c:pt idx="501">
                  <c:v>5.7777777777777775E-2</c:v>
                </c:pt>
                <c:pt idx="502">
                  <c:v>8.666666666666667E-2</c:v>
                </c:pt>
                <c:pt idx="503">
                  <c:v>6.6513761467889912E-2</c:v>
                </c:pt>
                <c:pt idx="504">
                  <c:v>7.1942446043165464E-2</c:v>
                </c:pt>
                <c:pt idx="505">
                  <c:v>9.5121951219512196E-2</c:v>
                </c:pt>
                <c:pt idx="506">
                  <c:v>8.0103359173126609E-2</c:v>
                </c:pt>
                <c:pt idx="507">
                  <c:v>8.7193460490463212E-2</c:v>
                </c:pt>
                <c:pt idx="508">
                  <c:v>7.492795389048991E-2</c:v>
                </c:pt>
                <c:pt idx="509">
                  <c:v>0.11078717201166181</c:v>
                </c:pt>
                <c:pt idx="510">
                  <c:v>0.11504424778761062</c:v>
                </c:pt>
                <c:pt idx="511">
                  <c:v>0.11176470588235295</c:v>
                </c:pt>
                <c:pt idx="512">
                  <c:v>9.4955489614243327E-2</c:v>
                </c:pt>
                <c:pt idx="513">
                  <c:v>0.08</c:v>
                </c:pt>
                <c:pt idx="514">
                  <c:v>9.1803278688524587E-2</c:v>
                </c:pt>
                <c:pt idx="515">
                  <c:v>7.6677316293929709E-2</c:v>
                </c:pt>
                <c:pt idx="516">
                  <c:v>8.1168831168831168E-2</c:v>
                </c:pt>
                <c:pt idx="517">
                  <c:v>8.7837837837837843E-2</c:v>
                </c:pt>
                <c:pt idx="518">
                  <c:v>8.0906148867313912E-2</c:v>
                </c:pt>
                <c:pt idx="519">
                  <c:v>7.9310344827586213E-2</c:v>
                </c:pt>
                <c:pt idx="520">
                  <c:v>8.3032490974729242E-2</c:v>
                </c:pt>
                <c:pt idx="521">
                  <c:v>8.0769230769230774E-2</c:v>
                </c:pt>
                <c:pt idx="522">
                  <c:v>8.7336244541484712E-2</c:v>
                </c:pt>
                <c:pt idx="523">
                  <c:v>8.8607594936708861E-2</c:v>
                </c:pt>
                <c:pt idx="524">
                  <c:v>9.055118110236221E-2</c:v>
                </c:pt>
                <c:pt idx="525">
                  <c:v>8.9361702127659579E-2</c:v>
                </c:pt>
                <c:pt idx="526">
                  <c:v>8.9743589743589744E-2</c:v>
                </c:pt>
                <c:pt idx="527">
                  <c:v>6.637168141592921E-2</c:v>
                </c:pt>
                <c:pt idx="528">
                  <c:v>6.4220183486238536E-2</c:v>
                </c:pt>
                <c:pt idx="529">
                  <c:v>0.05</c:v>
                </c:pt>
                <c:pt idx="530">
                  <c:v>6.5326633165829151E-2</c:v>
                </c:pt>
                <c:pt idx="531">
                  <c:v>6.9892473118279563E-2</c:v>
                </c:pt>
                <c:pt idx="532">
                  <c:v>5.7894736842105263E-2</c:v>
                </c:pt>
                <c:pt idx="533">
                  <c:v>5.5276381909547742E-2</c:v>
                </c:pt>
                <c:pt idx="534">
                  <c:v>5.181347150259067E-2</c:v>
                </c:pt>
                <c:pt idx="535">
                  <c:v>5.2631578947368418E-2</c:v>
                </c:pt>
                <c:pt idx="536">
                  <c:v>5.0632911392405063E-2</c:v>
                </c:pt>
                <c:pt idx="537">
                  <c:v>5.9880239520958084E-2</c:v>
                </c:pt>
                <c:pt idx="538">
                  <c:v>5.2631578947368418E-2</c:v>
                </c:pt>
                <c:pt idx="539">
                  <c:v>5.027932960893855E-2</c:v>
                </c:pt>
                <c:pt idx="540">
                  <c:v>5.2023121387283239E-2</c:v>
                </c:pt>
                <c:pt idx="541">
                  <c:v>4.9180327868852458E-2</c:v>
                </c:pt>
                <c:pt idx="542">
                  <c:v>6.6298342541436461E-2</c:v>
                </c:pt>
                <c:pt idx="543">
                  <c:v>7.0175438596491224E-2</c:v>
                </c:pt>
                <c:pt idx="544">
                  <c:v>4.6052631578947366E-2</c:v>
                </c:pt>
                <c:pt idx="545">
                  <c:v>4.9295774647887321E-2</c:v>
                </c:pt>
                <c:pt idx="546">
                  <c:v>5.2631578947368418E-2</c:v>
                </c:pt>
                <c:pt idx="547">
                  <c:v>5.185185185185185E-2</c:v>
                </c:pt>
                <c:pt idx="548">
                  <c:v>5.6451612903225805E-2</c:v>
                </c:pt>
                <c:pt idx="549">
                  <c:v>6.1538461538461542E-2</c:v>
                </c:pt>
                <c:pt idx="550">
                  <c:v>6.25E-2</c:v>
                </c:pt>
                <c:pt idx="551">
                  <c:v>8.1967213114754092E-2</c:v>
                </c:pt>
                <c:pt idx="552">
                  <c:v>7.6923076923076927E-2</c:v>
                </c:pt>
                <c:pt idx="553">
                  <c:v>9.0090090090090086E-2</c:v>
                </c:pt>
                <c:pt idx="554">
                  <c:v>0.08</c:v>
                </c:pt>
                <c:pt idx="555">
                  <c:v>7.6923076923076927E-2</c:v>
                </c:pt>
                <c:pt idx="556">
                  <c:v>7.9545454545454544E-2</c:v>
                </c:pt>
                <c:pt idx="557">
                  <c:v>8.2352941176470587E-2</c:v>
                </c:pt>
                <c:pt idx="558">
                  <c:v>0.1</c:v>
                </c:pt>
                <c:pt idx="559">
                  <c:v>0.10869565217391304</c:v>
                </c:pt>
                <c:pt idx="560">
                  <c:v>0.10112359550561797</c:v>
                </c:pt>
                <c:pt idx="561">
                  <c:v>0.11904761904761904</c:v>
                </c:pt>
                <c:pt idx="562">
                  <c:v>0.13750000000000001</c:v>
                </c:pt>
                <c:pt idx="563">
                  <c:v>0.15294117647058825</c:v>
                </c:pt>
                <c:pt idx="564">
                  <c:v>0.14772727272727273</c:v>
                </c:pt>
                <c:pt idx="565">
                  <c:v>0.14117647058823529</c:v>
                </c:pt>
                <c:pt idx="566">
                  <c:v>0.14285714285714285</c:v>
                </c:pt>
                <c:pt idx="567">
                  <c:v>0.13750000000000001</c:v>
                </c:pt>
                <c:pt idx="568">
                  <c:v>0.1111111111111111</c:v>
                </c:pt>
                <c:pt idx="569">
                  <c:v>9.6385542168674704E-2</c:v>
                </c:pt>
                <c:pt idx="570">
                  <c:v>0.10526315789473684</c:v>
                </c:pt>
                <c:pt idx="571">
                  <c:v>0.12987012987012986</c:v>
                </c:pt>
                <c:pt idx="572">
                  <c:v>0.1095890410958904</c:v>
                </c:pt>
                <c:pt idx="573">
                  <c:v>0.10810810810810811</c:v>
                </c:pt>
                <c:pt idx="574">
                  <c:v>0.12162162162162163</c:v>
                </c:pt>
                <c:pt idx="575">
                  <c:v>9.2105263157894732E-2</c:v>
                </c:pt>
                <c:pt idx="576">
                  <c:v>9.0909090909090912E-2</c:v>
                </c:pt>
                <c:pt idx="577">
                  <c:v>7.3170731707317069E-2</c:v>
                </c:pt>
                <c:pt idx="578">
                  <c:v>7.8947368421052627E-2</c:v>
                </c:pt>
                <c:pt idx="579">
                  <c:v>6.1728395061728392E-2</c:v>
                </c:pt>
                <c:pt idx="580">
                  <c:v>6.3291139240506333E-2</c:v>
                </c:pt>
                <c:pt idx="581">
                  <c:v>4.0540540540540543E-2</c:v>
                </c:pt>
                <c:pt idx="582">
                  <c:v>3.8461538461538464E-2</c:v>
                </c:pt>
                <c:pt idx="583">
                  <c:v>4.9382716049382713E-2</c:v>
                </c:pt>
                <c:pt idx="584">
                  <c:v>7.8947368421052627E-2</c:v>
                </c:pt>
                <c:pt idx="585">
                  <c:v>5.4794520547945202E-2</c:v>
                </c:pt>
                <c:pt idx="586">
                  <c:v>5.7142857142857141E-2</c:v>
                </c:pt>
                <c:pt idx="587">
                  <c:v>5.9701492537313432E-2</c:v>
                </c:pt>
                <c:pt idx="588">
                  <c:v>7.9365079365079361E-2</c:v>
                </c:pt>
                <c:pt idx="589">
                  <c:v>4.6875E-2</c:v>
                </c:pt>
                <c:pt idx="590">
                  <c:v>3.0303030303030304E-2</c:v>
                </c:pt>
                <c:pt idx="591">
                  <c:v>3.0303030303030304E-2</c:v>
                </c:pt>
                <c:pt idx="592">
                  <c:v>3.1746031746031744E-2</c:v>
                </c:pt>
                <c:pt idx="593">
                  <c:v>3.3898305084745763E-2</c:v>
                </c:pt>
                <c:pt idx="594">
                  <c:v>4.2857142857142858E-2</c:v>
                </c:pt>
                <c:pt idx="595">
                  <c:v>3.9473684210526314E-2</c:v>
                </c:pt>
                <c:pt idx="596">
                  <c:v>3.6585365853658534E-2</c:v>
                </c:pt>
                <c:pt idx="597">
                  <c:v>3.3707865168539325E-2</c:v>
                </c:pt>
                <c:pt idx="598">
                  <c:v>2.1739130434782608E-2</c:v>
                </c:pt>
                <c:pt idx="599">
                  <c:v>2.247191011235955E-2</c:v>
                </c:pt>
                <c:pt idx="600">
                  <c:v>1.0638297872340425E-2</c:v>
                </c:pt>
                <c:pt idx="601">
                  <c:v>2.0618556701030927E-2</c:v>
                </c:pt>
                <c:pt idx="602">
                  <c:v>2.7777777777777776E-2</c:v>
                </c:pt>
                <c:pt idx="603">
                  <c:v>2.4390243902439025E-2</c:v>
                </c:pt>
                <c:pt idx="604">
                  <c:v>2.9850746268656716E-2</c:v>
                </c:pt>
                <c:pt idx="605">
                  <c:v>4.3478260869565216E-2</c:v>
                </c:pt>
                <c:pt idx="606">
                  <c:v>4.2553191489361701E-2</c:v>
                </c:pt>
                <c:pt idx="607">
                  <c:v>6.2068965517241378E-2</c:v>
                </c:pt>
                <c:pt idx="608">
                  <c:v>8.3333333333333329E-2</c:v>
                </c:pt>
                <c:pt idx="609">
                  <c:v>8.8435374149659865E-2</c:v>
                </c:pt>
                <c:pt idx="610">
                  <c:v>4.9079754601226995E-2</c:v>
                </c:pt>
                <c:pt idx="611">
                  <c:v>4.7619047619047616E-2</c:v>
                </c:pt>
                <c:pt idx="612">
                  <c:v>3.9106145251396648E-2</c:v>
                </c:pt>
                <c:pt idx="613">
                  <c:v>3.8461538461538464E-2</c:v>
                </c:pt>
                <c:pt idx="614">
                  <c:v>4.0404040404040407E-2</c:v>
                </c:pt>
                <c:pt idx="615">
                  <c:v>3.954802259887006E-2</c:v>
                </c:pt>
                <c:pt idx="616">
                  <c:v>5.4945054945054944E-2</c:v>
                </c:pt>
                <c:pt idx="617">
                  <c:v>5.5248618784530384E-2</c:v>
                </c:pt>
                <c:pt idx="618">
                  <c:v>4.046242774566474E-2</c:v>
                </c:pt>
                <c:pt idx="619">
                  <c:v>6.8571428571428575E-2</c:v>
                </c:pt>
                <c:pt idx="620">
                  <c:v>6.5868263473053898E-2</c:v>
                </c:pt>
                <c:pt idx="621">
                  <c:v>6.7073170731707321E-2</c:v>
                </c:pt>
                <c:pt idx="622">
                  <c:v>5.4545454545454543E-2</c:v>
                </c:pt>
                <c:pt idx="623">
                  <c:v>5.232558139534884E-2</c:v>
                </c:pt>
                <c:pt idx="624">
                  <c:v>6.8783068783068779E-2</c:v>
                </c:pt>
                <c:pt idx="625">
                  <c:v>6.25E-2</c:v>
                </c:pt>
                <c:pt idx="626">
                  <c:v>5.2910052910052907E-2</c:v>
                </c:pt>
                <c:pt idx="627">
                  <c:v>3.7634408602150539E-2</c:v>
                </c:pt>
                <c:pt idx="628">
                  <c:v>4.6391752577319589E-2</c:v>
                </c:pt>
                <c:pt idx="629">
                  <c:v>6.8062827225130892E-2</c:v>
                </c:pt>
                <c:pt idx="630">
                  <c:v>6.7961165048543687E-2</c:v>
                </c:pt>
                <c:pt idx="631">
                  <c:v>6.0869565217391307E-2</c:v>
                </c:pt>
                <c:pt idx="632">
                  <c:v>7.1428571428571425E-2</c:v>
                </c:pt>
                <c:pt idx="633">
                  <c:v>7.3913043478260873E-2</c:v>
                </c:pt>
                <c:pt idx="634">
                  <c:v>9.0090090090090086E-2</c:v>
                </c:pt>
                <c:pt idx="635">
                  <c:v>6.3926940639269403E-2</c:v>
                </c:pt>
                <c:pt idx="636">
                  <c:v>5.4794520547945202E-2</c:v>
                </c:pt>
                <c:pt idx="637">
                  <c:v>8.0357142857142863E-2</c:v>
                </c:pt>
                <c:pt idx="638">
                  <c:v>5.2863436123348019E-2</c:v>
                </c:pt>
                <c:pt idx="639">
                  <c:v>6.8669527896995708E-2</c:v>
                </c:pt>
                <c:pt idx="640">
                  <c:v>8.2304526748971193E-2</c:v>
                </c:pt>
                <c:pt idx="641">
                  <c:v>7.0539419087136929E-2</c:v>
                </c:pt>
                <c:pt idx="642">
                  <c:v>7.3593073593073599E-2</c:v>
                </c:pt>
                <c:pt idx="643">
                  <c:v>8.9068825910931168E-2</c:v>
                </c:pt>
                <c:pt idx="644">
                  <c:v>7.9166666666666663E-2</c:v>
                </c:pt>
                <c:pt idx="645">
                  <c:v>4.3650793650793648E-2</c:v>
                </c:pt>
                <c:pt idx="646">
                  <c:v>6.6945606694560664E-2</c:v>
                </c:pt>
                <c:pt idx="647">
                  <c:v>7.1428571428571425E-2</c:v>
                </c:pt>
                <c:pt idx="648">
                  <c:v>8.1967213114754092E-2</c:v>
                </c:pt>
                <c:pt idx="649">
                  <c:v>7.4803149606299218E-2</c:v>
                </c:pt>
                <c:pt idx="650">
                  <c:v>6.9230769230769235E-2</c:v>
                </c:pt>
                <c:pt idx="651">
                  <c:v>6.5934065934065936E-2</c:v>
                </c:pt>
                <c:pt idx="652">
                  <c:v>5.3191489361702128E-2</c:v>
                </c:pt>
                <c:pt idx="653">
                  <c:v>5.4794520547945202E-2</c:v>
                </c:pt>
                <c:pt idx="654">
                  <c:v>4.4368600682593858E-2</c:v>
                </c:pt>
                <c:pt idx="655">
                  <c:v>5.3333333333333337E-2</c:v>
                </c:pt>
                <c:pt idx="656">
                  <c:v>6.097560975609756E-2</c:v>
                </c:pt>
                <c:pt idx="657">
                  <c:v>4.5454545454545456E-2</c:v>
                </c:pt>
                <c:pt idx="658">
                  <c:v>5.3521126760563378E-2</c:v>
                </c:pt>
                <c:pt idx="659">
                  <c:v>5.737704918032787E-2</c:v>
                </c:pt>
                <c:pt idx="660">
                  <c:v>5.3984575835475578E-2</c:v>
                </c:pt>
                <c:pt idx="661">
                  <c:v>4.3478260869565216E-2</c:v>
                </c:pt>
                <c:pt idx="662">
                  <c:v>5.1980198019801978E-2</c:v>
                </c:pt>
                <c:pt idx="663">
                  <c:v>5.8111380145278453E-2</c:v>
                </c:pt>
                <c:pt idx="664">
                  <c:v>6.4439140811455853E-2</c:v>
                </c:pt>
                <c:pt idx="665">
                  <c:v>4.9180327868852458E-2</c:v>
                </c:pt>
                <c:pt idx="666">
                  <c:v>3.5010940919037198E-2</c:v>
                </c:pt>
                <c:pt idx="667">
                  <c:v>4.3103448275862072E-2</c:v>
                </c:pt>
                <c:pt idx="668">
                  <c:v>5.0847457627118647E-2</c:v>
                </c:pt>
                <c:pt idx="669">
                  <c:v>6.118143459915612E-2</c:v>
                </c:pt>
                <c:pt idx="670">
                  <c:v>5.845511482254697E-2</c:v>
                </c:pt>
                <c:pt idx="671">
                  <c:v>6.7061143984220903E-2</c:v>
                </c:pt>
                <c:pt idx="672">
                  <c:v>5.6925996204933584E-2</c:v>
                </c:pt>
                <c:pt idx="673">
                  <c:v>5.0788091068301226E-2</c:v>
                </c:pt>
                <c:pt idx="674">
                  <c:v>5.2545155993431854E-2</c:v>
                </c:pt>
                <c:pt idx="675">
                  <c:v>4.7463175122749592E-2</c:v>
                </c:pt>
                <c:pt idx="676">
                  <c:v>4.1935483870967745E-2</c:v>
                </c:pt>
                <c:pt idx="677">
                  <c:v>5.7416267942583733E-2</c:v>
                </c:pt>
                <c:pt idx="678">
                  <c:v>5.6872037914691941E-2</c:v>
                </c:pt>
                <c:pt idx="679">
                  <c:v>5.4794520547945202E-2</c:v>
                </c:pt>
                <c:pt idx="680">
                  <c:v>6.1403508771929821E-2</c:v>
                </c:pt>
                <c:pt idx="681">
                  <c:v>5.758426966292135E-2</c:v>
                </c:pt>
                <c:pt idx="682">
                  <c:v>6.0648801128349791E-2</c:v>
                </c:pt>
                <c:pt idx="683">
                  <c:v>4.6979865771812082E-2</c:v>
                </c:pt>
                <c:pt idx="684">
                  <c:v>5.5408970976253295E-2</c:v>
                </c:pt>
                <c:pt idx="685">
                  <c:v>6.5789473684210523E-2</c:v>
                </c:pt>
                <c:pt idx="686">
                  <c:v>5.4916985951468711E-2</c:v>
                </c:pt>
                <c:pt idx="687">
                  <c:v>5.1702395964691047E-2</c:v>
                </c:pt>
                <c:pt idx="688">
                  <c:v>4.5400238948626048E-2</c:v>
                </c:pt>
                <c:pt idx="689">
                  <c:v>4.5893719806763288E-2</c:v>
                </c:pt>
                <c:pt idx="690">
                  <c:v>3.8130381303813035E-2</c:v>
                </c:pt>
                <c:pt idx="691">
                  <c:v>4.9681528662420385E-2</c:v>
                </c:pt>
                <c:pt idx="692">
                  <c:v>5.128205128205128E-2</c:v>
                </c:pt>
                <c:pt idx="693">
                  <c:v>4.7193877551020405E-2</c:v>
                </c:pt>
                <c:pt idx="694">
                  <c:v>4.9586776859504134E-2</c:v>
                </c:pt>
                <c:pt idx="695">
                  <c:v>4.1387024608501119E-2</c:v>
                </c:pt>
                <c:pt idx="706">
                  <c:v>4.1387024608501119E-2</c:v>
                </c:pt>
                <c:pt idx="707">
                  <c:v>3.9317673378076061E-2</c:v>
                </c:pt>
                <c:pt idx="708">
                  <c:v>3.724832214765101E-2</c:v>
                </c:pt>
                <c:pt idx="709">
                  <c:v>3.5178970917225952E-2</c:v>
                </c:pt>
                <c:pt idx="710">
                  <c:v>3.3109619686800894E-2</c:v>
                </c:pt>
                <c:pt idx="711">
                  <c:v>3.1040268456375839E-2</c:v>
                </c:pt>
                <c:pt idx="712">
                  <c:v>2.8970917225950781E-2</c:v>
                </c:pt>
                <c:pt idx="713">
                  <c:v>2.6901565995525727E-2</c:v>
                </c:pt>
                <c:pt idx="714">
                  <c:v>2.4832214765100676E-2</c:v>
                </c:pt>
                <c:pt idx="715">
                  <c:v>2.2762863534675618E-2</c:v>
                </c:pt>
                <c:pt idx="716">
                  <c:v>2.0693512304250559E-2</c:v>
                </c:pt>
                <c:pt idx="717">
                  <c:v>1.8624161073825505E-2</c:v>
                </c:pt>
                <c:pt idx="718">
                  <c:v>1.6554809843400447E-2</c:v>
                </c:pt>
                <c:pt idx="719">
                  <c:v>1.4485458612975391E-2</c:v>
                </c:pt>
                <c:pt idx="720">
                  <c:v>1.2416107382550333E-2</c:v>
                </c:pt>
                <c:pt idx="721">
                  <c:v>1.0346756152125275E-2</c:v>
                </c:pt>
                <c:pt idx="722">
                  <c:v>8.2774049217002165E-3</c:v>
                </c:pt>
                <c:pt idx="723">
                  <c:v>6.2080536912751593E-3</c:v>
                </c:pt>
                <c:pt idx="724">
                  <c:v>4.1387024608501022E-3</c:v>
                </c:pt>
                <c:pt idx="725">
                  <c:v>2.0693512304250442E-3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09-43A7-B617-545965443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666992"/>
        <c:axId val="898821856"/>
      </c:areaChart>
      <c:catAx>
        <c:axId val="43566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8821856"/>
        <c:crosses val="autoZero"/>
        <c:auto val="1"/>
        <c:lblAlgn val="ctr"/>
        <c:lblOffset val="100"/>
        <c:noMultiLvlLbl val="0"/>
      </c:catAx>
      <c:valAx>
        <c:axId val="898821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5666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02ABA3-452A-4E86-A5A3-64F31889A9A0}">
  <sheetPr/>
  <sheetViews>
    <sheetView tabSelected="1" zoomScale="178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FDC9CCA-5FD6-4980-8819-6680369E9743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0931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44DE427-DF4B-64A3-922E-2585D3EADA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0931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C7A6D12-13FF-4368-4D31-435D7F27D1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0.90219</cdr:x>
      <cdr:y>0.03562</cdr:y>
    </cdr:from>
    <cdr:to>
      <cdr:x>0.97353</cdr:x>
      <cdr:y>0.8041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9FFB2F8E-009A-9237-577F-D3912A977DB4}"/>
            </a:ext>
          </a:extLst>
        </cdr:cNvPr>
        <cdr:cNvSpPr txBox="1"/>
      </cdr:nvSpPr>
      <cdr:spPr>
        <a:xfrm xmlns:a="http://schemas.openxmlformats.org/drawingml/2006/main">
          <a:off x="8390562" y="214046"/>
          <a:ext cx="663539" cy="4618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100">
              <a:solidFill>
                <a:schemeClr val="bg1">
                  <a:lumMod val="95000"/>
                </a:schemeClr>
              </a:solidFill>
            </a:rPr>
            <a:t>7.2%</a:t>
          </a: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r>
            <a:rPr lang="de-DE" sz="1100">
              <a:solidFill>
                <a:schemeClr val="bg1">
                  <a:lumMod val="95000"/>
                </a:schemeClr>
              </a:solidFill>
            </a:rPr>
            <a:t>8.9%</a:t>
          </a: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r>
            <a:rPr lang="de-DE" sz="1100">
              <a:solidFill>
                <a:schemeClr val="bg1">
                  <a:lumMod val="95000"/>
                </a:schemeClr>
              </a:solidFill>
            </a:rPr>
            <a:t>13.4%</a:t>
          </a: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r>
            <a:rPr lang="de-DE" sz="1100">
              <a:solidFill>
                <a:schemeClr val="bg1">
                  <a:lumMod val="95000"/>
                </a:schemeClr>
              </a:solidFill>
            </a:rPr>
            <a:t>15.2%</a:t>
          </a: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r>
            <a:rPr lang="de-DE" sz="1100">
              <a:solidFill>
                <a:schemeClr val="bg1">
                  <a:lumMod val="95000"/>
                </a:schemeClr>
              </a:solidFill>
            </a:rPr>
            <a:t>12.1%</a:t>
          </a: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r>
            <a:rPr lang="de-DE" sz="1100">
              <a:solidFill>
                <a:schemeClr val="bg1">
                  <a:lumMod val="95000"/>
                </a:schemeClr>
              </a:solidFill>
            </a:rPr>
            <a:t>13.1%</a:t>
          </a: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r>
            <a:rPr lang="de-DE" sz="1100">
              <a:solidFill>
                <a:schemeClr val="bg1">
                  <a:lumMod val="95000"/>
                </a:schemeClr>
              </a:solidFill>
            </a:rPr>
            <a:t>13.2%</a:t>
          </a: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endParaRPr lang="de-DE" sz="110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r"/>
          <a:r>
            <a:rPr lang="de-DE" sz="1100">
              <a:solidFill>
                <a:schemeClr val="bg1">
                  <a:lumMod val="95000"/>
                </a:schemeClr>
              </a:solidFill>
            </a:rPr>
            <a:t>16.9%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m278\Downloads\Corona.xlsx" TargetMode="External"/><Relationship Id="rId1" Type="http://schemas.openxmlformats.org/officeDocument/2006/relationships/externalLinkPath" Target="/Users/cm278/Downloads/Coro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VI"/>
      <sheetName val="DIVI Alter"/>
      <sheetName val="diag_ST"/>
      <sheetName val="diag_ST_cum"/>
      <sheetName val="Sterbefälle"/>
      <sheetName val="diag_ST_month"/>
      <sheetName val="diag_ST_month_3"/>
      <sheetName val="diag_ST_month_2"/>
      <sheetName val="ST_month"/>
      <sheetName val="diag tests"/>
      <sheetName val="Tests"/>
      <sheetName val="RTK"/>
      <sheetName val="Afrika"/>
      <sheetName val="Afrika2"/>
      <sheetName val="Diagramm1"/>
      <sheetName val="Bevölkerung"/>
      <sheetName val="Tage"/>
      <sheetName val="Durchbrüche"/>
      <sheetName val="diag RKI"/>
      <sheetName val="diag RKI hosp"/>
      <sheetName val="diag ICU"/>
      <sheetName val="diag ICU2"/>
    </sheetNames>
    <sheetDataSet>
      <sheetData sheetId="0" refreshError="1"/>
      <sheetData sheetId="1">
        <row r="1">
          <cell r="D1" t="str">
            <v>altersgruppe_0_bis_17</v>
          </cell>
          <cell r="E1" t="str">
            <v>altersgruppe_18_bis_29</v>
          </cell>
          <cell r="F1" t="str">
            <v>altersgruppe_30_bis_39</v>
          </cell>
          <cell r="G1" t="str">
            <v>altersgruppe_40_bis_49</v>
          </cell>
          <cell r="H1" t="str">
            <v>altersgruppe_50_bis_59</v>
          </cell>
          <cell r="I1" t="str">
            <v>altersgruppe_60_bis_69</v>
          </cell>
          <cell r="J1" t="str">
            <v>altersgruppe_70_bis_79</v>
          </cell>
          <cell r="K1" t="str">
            <v>altersgruppe_80_plus</v>
          </cell>
          <cell r="M1" t="str">
            <v>age min</v>
          </cell>
          <cell r="N1" t="str">
            <v>age avg</v>
          </cell>
          <cell r="O1" t="str">
            <v>Stratum_17_Minus</v>
          </cell>
          <cell r="P1" t="str">
            <v>Stratum_18_Bis_29</v>
          </cell>
          <cell r="Q1" t="str">
            <v>Stratum_30_Bis_39</v>
          </cell>
          <cell r="R1" t="str">
            <v>Stratum_40_Bis_49</v>
          </cell>
          <cell r="S1" t="str">
            <v>Stratum_50_Bis_59</v>
          </cell>
          <cell r="T1" t="str">
            <v>Stratum_60_Bis_69</v>
          </cell>
          <cell r="U1" t="str">
            <v>Stratum_70_Bis_79</v>
          </cell>
          <cell r="V1" t="str">
            <v>Stratum_80_Plus</v>
          </cell>
        </row>
        <row r="2">
          <cell r="B2">
            <v>44315</v>
          </cell>
          <cell r="D2">
            <v>14</v>
          </cell>
          <cell r="E2">
            <v>24</v>
          </cell>
          <cell r="F2">
            <v>75</v>
          </cell>
          <cell r="G2">
            <v>179</v>
          </cell>
          <cell r="H2">
            <v>505</v>
          </cell>
          <cell r="I2">
            <v>751</v>
          </cell>
          <cell r="J2">
            <v>657</v>
          </cell>
          <cell r="K2">
            <v>204</v>
          </cell>
          <cell r="M2">
            <v>59.137401411374015</v>
          </cell>
          <cell r="N2">
            <v>63.670610211706105</v>
          </cell>
          <cell r="O2">
            <v>5.811540058115401E-3</v>
          </cell>
          <cell r="P2">
            <v>9.9626400996264009E-3</v>
          </cell>
          <cell r="Q2">
            <v>3.1133250311332503E-2</v>
          </cell>
          <cell r="R2">
            <v>7.4304690743046908E-2</v>
          </cell>
          <cell r="S2">
            <v>0.20963055209630552</v>
          </cell>
          <cell r="T2">
            <v>0.31174761311747612</v>
          </cell>
          <cell r="U2">
            <v>0.27272727272727271</v>
          </cell>
          <cell r="V2">
            <v>8.4682440846824414E-2</v>
          </cell>
        </row>
        <row r="3">
          <cell r="B3">
            <v>44316</v>
          </cell>
          <cell r="D3">
            <v>13</v>
          </cell>
          <cell r="E3">
            <v>30</v>
          </cell>
          <cell r="F3">
            <v>94</v>
          </cell>
          <cell r="G3">
            <v>248</v>
          </cell>
          <cell r="H3">
            <v>687</v>
          </cell>
          <cell r="I3">
            <v>958</v>
          </cell>
          <cell r="J3">
            <v>838</v>
          </cell>
          <cell r="K3">
            <v>255</v>
          </cell>
          <cell r="M3">
            <v>58.972142170989436</v>
          </cell>
          <cell r="N3">
            <v>63.498398975344223</v>
          </cell>
          <cell r="O3">
            <v>4.1626641050272178E-3</v>
          </cell>
          <cell r="P3">
            <v>9.6061479346781949E-3</v>
          </cell>
          <cell r="Q3">
            <v>3.009926352865834E-2</v>
          </cell>
          <cell r="R3">
            <v>7.9410822926673078E-2</v>
          </cell>
          <cell r="S3">
            <v>0.21998078770413065</v>
          </cell>
          <cell r="T3">
            <v>0.30675632404739034</v>
          </cell>
          <cell r="U3">
            <v>0.26833173230867757</v>
          </cell>
          <cell r="V3">
            <v>8.1652257444764648E-2</v>
          </cell>
        </row>
        <row r="4">
          <cell r="B4">
            <v>44317</v>
          </cell>
          <cell r="D4">
            <v>11</v>
          </cell>
          <cell r="E4">
            <v>35</v>
          </cell>
          <cell r="F4">
            <v>90</v>
          </cell>
          <cell r="G4">
            <v>279</v>
          </cell>
          <cell r="H4">
            <v>739</v>
          </cell>
          <cell r="I4">
            <v>1066</v>
          </cell>
          <cell r="J4">
            <v>931</v>
          </cell>
          <cell r="K4">
            <v>275</v>
          </cell>
          <cell r="M4">
            <v>59.127262113251604</v>
          </cell>
          <cell r="N4">
            <v>63.650321074138937</v>
          </cell>
          <cell r="O4">
            <v>3.2107413893753649E-3</v>
          </cell>
          <cell r="P4">
            <v>1.0215995329830706E-2</v>
          </cell>
          <cell r="Q4">
            <v>2.6269702276707531E-2</v>
          </cell>
          <cell r="R4">
            <v>8.1436077057793349E-2</v>
          </cell>
          <cell r="S4">
            <v>0.21570344424985405</v>
          </cell>
          <cell r="T4">
            <v>0.31115002918855811</v>
          </cell>
          <cell r="U4">
            <v>0.27174547577349678</v>
          </cell>
          <cell r="V4">
            <v>8.0268534734384125E-2</v>
          </cell>
        </row>
        <row r="5">
          <cell r="B5">
            <v>44318</v>
          </cell>
          <cell r="D5">
            <v>10</v>
          </cell>
          <cell r="E5">
            <v>41</v>
          </cell>
          <cell r="F5">
            <v>105</v>
          </cell>
          <cell r="G5">
            <v>296</v>
          </cell>
          <cell r="H5">
            <v>771</v>
          </cell>
          <cell r="I5">
            <v>1096</v>
          </cell>
          <cell r="J5">
            <v>956</v>
          </cell>
          <cell r="K5">
            <v>281</v>
          </cell>
          <cell r="M5">
            <v>58.897075365579305</v>
          </cell>
          <cell r="N5">
            <v>63.419853768278962</v>
          </cell>
          <cell r="O5">
            <v>2.8121484814398199E-3</v>
          </cell>
          <cell r="P5">
            <v>1.1529808773903262E-2</v>
          </cell>
          <cell r="Q5">
            <v>2.952755905511811E-2</v>
          </cell>
          <cell r="R5">
            <v>8.3239595050618675E-2</v>
          </cell>
          <cell r="S5">
            <v>0.21681664791901012</v>
          </cell>
          <cell r="T5">
            <v>0.30821147356580425</v>
          </cell>
          <cell r="U5">
            <v>0.26884139482564678</v>
          </cell>
          <cell r="V5">
            <v>7.9021372328458947E-2</v>
          </cell>
        </row>
        <row r="6">
          <cell r="B6">
            <v>44319</v>
          </cell>
          <cell r="D6">
            <v>10</v>
          </cell>
          <cell r="E6">
            <v>38</v>
          </cell>
          <cell r="F6">
            <v>116</v>
          </cell>
          <cell r="G6">
            <v>299</v>
          </cell>
          <cell r="H6">
            <v>780</v>
          </cell>
          <cell r="I6">
            <v>1157</v>
          </cell>
          <cell r="J6">
            <v>994</v>
          </cell>
          <cell r="K6">
            <v>315</v>
          </cell>
          <cell r="M6">
            <v>59.132919924507952</v>
          </cell>
          <cell r="N6">
            <v>63.653949851712049</v>
          </cell>
          <cell r="O6">
            <v>2.6961445133459154E-3</v>
          </cell>
          <cell r="P6">
            <v>1.0245349150714478E-2</v>
          </cell>
          <cell r="Q6">
            <v>3.1275276354812621E-2</v>
          </cell>
          <cell r="R6">
            <v>8.0614720949042873E-2</v>
          </cell>
          <cell r="S6">
            <v>0.21029927204098139</v>
          </cell>
          <cell r="T6">
            <v>0.31194392019412243</v>
          </cell>
          <cell r="U6">
            <v>0.26799676462658401</v>
          </cell>
          <cell r="V6">
            <v>8.4928552170396326E-2</v>
          </cell>
        </row>
        <row r="7">
          <cell r="B7">
            <v>44320</v>
          </cell>
          <cell r="D7">
            <v>9</v>
          </cell>
          <cell r="E7">
            <v>38</v>
          </cell>
          <cell r="F7">
            <v>112</v>
          </cell>
          <cell r="G7">
            <v>296</v>
          </cell>
          <cell r="H7">
            <v>807</v>
          </cell>
          <cell r="I7">
            <v>1156</v>
          </cell>
          <cell r="J7">
            <v>1027</v>
          </cell>
          <cell r="K7">
            <v>320</v>
          </cell>
          <cell r="M7">
            <v>59.25205843293493</v>
          </cell>
          <cell r="N7">
            <v>63.77171314741036</v>
          </cell>
          <cell r="O7">
            <v>2.3904382470119521E-3</v>
          </cell>
          <cell r="P7">
            <v>1.0092961487383798E-2</v>
          </cell>
          <cell r="Q7">
            <v>2.9747675962815405E-2</v>
          </cell>
          <cell r="R7">
            <v>7.861885790172643E-2</v>
          </cell>
          <cell r="S7">
            <v>0.21434262948207172</v>
          </cell>
          <cell r="T7">
            <v>0.30703851261620185</v>
          </cell>
          <cell r="U7">
            <v>0.27277556440903056</v>
          </cell>
          <cell r="V7">
            <v>8.4993359893758294E-2</v>
          </cell>
        </row>
        <row r="8">
          <cell r="B8">
            <v>44321</v>
          </cell>
          <cell r="D8">
            <v>10</v>
          </cell>
          <cell r="E8">
            <v>33</v>
          </cell>
          <cell r="F8">
            <v>116</v>
          </cell>
          <cell r="G8">
            <v>291</v>
          </cell>
          <cell r="H8">
            <v>804</v>
          </cell>
          <cell r="I8">
            <v>1155</v>
          </cell>
          <cell r="J8">
            <v>1028</v>
          </cell>
          <cell r="K8">
            <v>311</v>
          </cell>
          <cell r="M8">
            <v>59.245997865528281</v>
          </cell>
          <cell r="N8">
            <v>63.765474919957313</v>
          </cell>
          <cell r="O8">
            <v>2.6680896478121665E-3</v>
          </cell>
          <cell r="P8">
            <v>8.8046958377801486E-3</v>
          </cell>
          <cell r="Q8">
            <v>3.0949839914621132E-2</v>
          </cell>
          <cell r="R8">
            <v>7.7641408751334046E-2</v>
          </cell>
          <cell r="S8">
            <v>0.21451440768409819</v>
          </cell>
          <cell r="T8">
            <v>0.30816435432230521</v>
          </cell>
          <cell r="U8">
            <v>0.27427961579509069</v>
          </cell>
          <cell r="V8">
            <v>8.2977588046958373E-2</v>
          </cell>
        </row>
        <row r="9">
          <cell r="B9">
            <v>44322</v>
          </cell>
          <cell r="D9">
            <v>10</v>
          </cell>
          <cell r="E9">
            <v>39</v>
          </cell>
          <cell r="F9">
            <v>130</v>
          </cell>
          <cell r="G9">
            <v>353</v>
          </cell>
          <cell r="H9">
            <v>936</v>
          </cell>
          <cell r="I9">
            <v>1371</v>
          </cell>
          <cell r="J9">
            <v>1145</v>
          </cell>
          <cell r="K9">
            <v>326</v>
          </cell>
          <cell r="M9">
            <v>58.93549883990719</v>
          </cell>
          <cell r="N9">
            <v>63.453828306264498</v>
          </cell>
          <cell r="O9">
            <v>2.3201856148491878E-3</v>
          </cell>
          <cell r="P9">
            <v>9.0487238979118333E-3</v>
          </cell>
          <cell r="Q9">
            <v>3.0162412993039442E-2</v>
          </cell>
          <cell r="R9">
            <v>8.1902552204176332E-2</v>
          </cell>
          <cell r="S9">
            <v>0.217169373549884</v>
          </cell>
          <cell r="T9">
            <v>0.31809744779582366</v>
          </cell>
          <cell r="U9">
            <v>0.26566125290023201</v>
          </cell>
          <cell r="V9">
            <v>7.5638051044083526E-2</v>
          </cell>
        </row>
        <row r="10">
          <cell r="B10">
            <v>44323</v>
          </cell>
          <cell r="D10">
            <v>10</v>
          </cell>
          <cell r="E10">
            <v>38</v>
          </cell>
          <cell r="F10">
            <v>128</v>
          </cell>
          <cell r="G10">
            <v>350</v>
          </cell>
          <cell r="H10">
            <v>909</v>
          </cell>
          <cell r="I10">
            <v>1328</v>
          </cell>
          <cell r="J10">
            <v>1102</v>
          </cell>
          <cell r="K10">
            <v>305</v>
          </cell>
          <cell r="M10">
            <v>58.799520383693043</v>
          </cell>
          <cell r="N10">
            <v>63.318225419664266</v>
          </cell>
          <cell r="O10">
            <v>2.3980815347721821E-3</v>
          </cell>
          <cell r="P10">
            <v>9.1127098321342921E-3</v>
          </cell>
          <cell r="Q10">
            <v>3.0695443645083934E-2</v>
          </cell>
          <cell r="R10">
            <v>8.3932853717026384E-2</v>
          </cell>
          <cell r="S10">
            <v>0.21798561151079138</v>
          </cell>
          <cell r="T10">
            <v>0.31846522781774578</v>
          </cell>
          <cell r="U10">
            <v>0.2642685851318945</v>
          </cell>
          <cell r="V10">
            <v>7.3141486810551562E-2</v>
          </cell>
        </row>
        <row r="11">
          <cell r="B11">
            <v>44324</v>
          </cell>
          <cell r="D11">
            <v>11</v>
          </cell>
          <cell r="E11">
            <v>38</v>
          </cell>
          <cell r="F11">
            <v>118</v>
          </cell>
          <cell r="G11">
            <v>326</v>
          </cell>
          <cell r="H11">
            <v>893</v>
          </cell>
          <cell r="I11">
            <v>1310</v>
          </cell>
          <cell r="J11">
            <v>1087</v>
          </cell>
          <cell r="K11">
            <v>308</v>
          </cell>
          <cell r="M11">
            <v>58.969445123441702</v>
          </cell>
          <cell r="N11">
            <v>63.489489122463944</v>
          </cell>
          <cell r="O11">
            <v>2.6888291371302861E-3</v>
          </cell>
          <cell r="P11">
            <v>9.288682473722807E-3</v>
          </cell>
          <cell r="Q11">
            <v>2.8843803471033977E-2</v>
          </cell>
          <cell r="R11">
            <v>7.9687118064043022E-2</v>
          </cell>
          <cell r="S11">
            <v>0.21828403813248595</v>
          </cell>
          <cell r="T11">
            <v>0.32021510633097044</v>
          </cell>
          <cell r="U11">
            <v>0.26570520655096552</v>
          </cell>
          <cell r="V11">
            <v>7.5287215839648008E-2</v>
          </cell>
        </row>
        <row r="12">
          <cell r="B12">
            <v>44325</v>
          </cell>
          <cell r="D12">
            <v>14</v>
          </cell>
          <cell r="E12">
            <v>36</v>
          </cell>
          <cell r="F12">
            <v>113</v>
          </cell>
          <cell r="G12">
            <v>317</v>
          </cell>
          <cell r="H12">
            <v>892</v>
          </cell>
          <cell r="I12">
            <v>1287</v>
          </cell>
          <cell r="J12">
            <v>1095</v>
          </cell>
          <cell r="K12">
            <v>304</v>
          </cell>
          <cell r="M12">
            <v>59.021192705766389</v>
          </cell>
          <cell r="N12">
            <v>63.543863972400196</v>
          </cell>
          <cell r="O12">
            <v>3.4499753573188764E-3</v>
          </cell>
          <cell r="P12">
            <v>8.8713652045342532E-3</v>
          </cell>
          <cell r="Q12">
            <v>2.7846229669788072E-2</v>
          </cell>
          <cell r="R12">
            <v>7.8117299162148837E-2</v>
          </cell>
          <cell r="S12">
            <v>0.21981271562345983</v>
          </cell>
          <cell r="T12">
            <v>0.31715130606209957</v>
          </cell>
          <cell r="U12">
            <v>0.26983735830458355</v>
          </cell>
          <cell r="V12">
            <v>7.4913750616067032E-2</v>
          </cell>
        </row>
        <row r="13">
          <cell r="B13">
            <v>44326</v>
          </cell>
          <cell r="D13">
            <v>11</v>
          </cell>
          <cell r="E13">
            <v>43</v>
          </cell>
          <cell r="F13">
            <v>110</v>
          </cell>
          <cell r="G13">
            <v>315</v>
          </cell>
          <cell r="H13">
            <v>898</v>
          </cell>
          <cell r="I13">
            <v>1304</v>
          </cell>
          <cell r="J13">
            <v>1109</v>
          </cell>
          <cell r="K13">
            <v>312</v>
          </cell>
          <cell r="M13">
            <v>59.094100438810337</v>
          </cell>
          <cell r="N13">
            <v>63.615309605070699</v>
          </cell>
          <cell r="O13">
            <v>2.6816187225743538E-3</v>
          </cell>
          <cell r="P13">
            <v>1.0482691370063383E-2</v>
          </cell>
          <cell r="Q13">
            <v>2.681618722574354E-2</v>
          </cell>
          <cell r="R13">
            <v>7.6791808873720141E-2</v>
          </cell>
          <cell r="S13">
            <v>0.2189176011701609</v>
          </cell>
          <cell r="T13">
            <v>0.31789371038517794</v>
          </cell>
          <cell r="U13">
            <v>0.27035592393954166</v>
          </cell>
          <cell r="V13">
            <v>7.606045831301804E-2</v>
          </cell>
        </row>
        <row r="14">
          <cell r="B14">
            <v>44327</v>
          </cell>
          <cell r="D14">
            <v>11</v>
          </cell>
          <cell r="E14">
            <v>39</v>
          </cell>
          <cell r="F14">
            <v>105</v>
          </cell>
          <cell r="G14">
            <v>303</v>
          </cell>
          <cell r="H14">
            <v>868</v>
          </cell>
          <cell r="I14">
            <v>1273</v>
          </cell>
          <cell r="J14">
            <v>1077</v>
          </cell>
          <cell r="K14">
            <v>312</v>
          </cell>
          <cell r="M14">
            <v>59.203109327983952</v>
          </cell>
          <cell r="N14">
            <v>63.723921765295884</v>
          </cell>
          <cell r="O14">
            <v>2.7582748244734203E-3</v>
          </cell>
          <cell r="P14">
            <v>9.7793380140421271E-3</v>
          </cell>
          <cell r="Q14">
            <v>2.6328986960882646E-2</v>
          </cell>
          <cell r="R14">
            <v>7.5977933801404218E-2</v>
          </cell>
          <cell r="S14">
            <v>0.21765295887662989</v>
          </cell>
          <cell r="T14">
            <v>0.31920762286860582</v>
          </cell>
          <cell r="U14">
            <v>0.27006018054162489</v>
          </cell>
          <cell r="V14">
            <v>7.8234704112337017E-2</v>
          </cell>
        </row>
        <row r="15">
          <cell r="B15">
            <v>44328</v>
          </cell>
          <cell r="D15">
            <v>13</v>
          </cell>
          <cell r="E15">
            <v>35</v>
          </cell>
          <cell r="F15">
            <v>103</v>
          </cell>
          <cell r="G15">
            <v>286</v>
          </cell>
          <cell r="H15">
            <v>867</v>
          </cell>
          <cell r="I15">
            <v>1228</v>
          </cell>
          <cell r="J15">
            <v>1064</v>
          </cell>
          <cell r="K15">
            <v>296</v>
          </cell>
          <cell r="M15">
            <v>59.185508735868446</v>
          </cell>
          <cell r="N15">
            <v>63.70786228160329</v>
          </cell>
          <cell r="O15">
            <v>3.3401849948612537E-3</v>
          </cell>
          <cell r="P15">
            <v>8.9928057553956831E-3</v>
          </cell>
          <cell r="Q15">
            <v>2.6464542651593013E-2</v>
          </cell>
          <cell r="R15">
            <v>7.3484069886947584E-2</v>
          </cell>
          <cell r="S15">
            <v>0.22276464542651592</v>
          </cell>
          <cell r="T15">
            <v>0.31551901336073995</v>
          </cell>
          <cell r="U15">
            <v>0.2733812949640288</v>
          </cell>
          <cell r="V15">
            <v>7.6053442959917783E-2</v>
          </cell>
        </row>
        <row r="16">
          <cell r="B16">
            <v>44329</v>
          </cell>
          <cell r="D16">
            <v>11</v>
          </cell>
          <cell r="E16">
            <v>38</v>
          </cell>
          <cell r="F16">
            <v>110</v>
          </cell>
          <cell r="G16">
            <v>300</v>
          </cell>
          <cell r="H16">
            <v>856</v>
          </cell>
          <cell r="I16">
            <v>1228</v>
          </cell>
          <cell r="J16">
            <v>1065</v>
          </cell>
          <cell r="K16">
            <v>291</v>
          </cell>
          <cell r="M16">
            <v>59.064888432931518</v>
          </cell>
          <cell r="N16">
            <v>63.58591946652988</v>
          </cell>
          <cell r="O16">
            <v>2.8212362144139523E-3</v>
          </cell>
          <cell r="P16">
            <v>9.7460887407027439E-3</v>
          </cell>
          <cell r="Q16">
            <v>2.8212362144139524E-2</v>
          </cell>
          <cell r="R16">
            <v>7.6942805847653242E-2</v>
          </cell>
          <cell r="S16">
            <v>0.21954347268530391</v>
          </cell>
          <cell r="T16">
            <v>0.31495255193639393</v>
          </cell>
          <cell r="U16">
            <v>0.273146960759169</v>
          </cell>
          <cell r="V16">
            <v>7.4634521672223647E-2</v>
          </cell>
        </row>
        <row r="17">
          <cell r="B17">
            <v>44330</v>
          </cell>
          <cell r="D17">
            <v>7</v>
          </cell>
          <cell r="E17">
            <v>37</v>
          </cell>
          <cell r="F17">
            <v>99</v>
          </cell>
          <cell r="G17">
            <v>291</v>
          </cell>
          <cell r="H17">
            <v>805</v>
          </cell>
          <cell r="I17">
            <v>1155</v>
          </cell>
          <cell r="J17">
            <v>1029</v>
          </cell>
          <cell r="K17">
            <v>279</v>
          </cell>
          <cell r="M17">
            <v>59.204754186925989</v>
          </cell>
          <cell r="N17">
            <v>63.722312263641278</v>
          </cell>
          <cell r="O17">
            <v>1.8908698001080498E-3</v>
          </cell>
          <cell r="P17">
            <v>9.9945975148568334E-3</v>
          </cell>
          <cell r="Q17">
            <v>2.674230145867099E-2</v>
          </cell>
          <cell r="R17">
            <v>7.8606158833063211E-2</v>
          </cell>
          <cell r="S17">
            <v>0.21745002701242572</v>
          </cell>
          <cell r="T17">
            <v>0.31199351701782818</v>
          </cell>
          <cell r="U17">
            <v>0.27795786061588329</v>
          </cell>
          <cell r="V17">
            <v>7.5364667747163702E-2</v>
          </cell>
        </row>
        <row r="18">
          <cell r="B18">
            <v>44331</v>
          </cell>
          <cell r="D18">
            <v>6</v>
          </cell>
          <cell r="E18">
            <v>41</v>
          </cell>
          <cell r="F18">
            <v>97</v>
          </cell>
          <cell r="G18">
            <v>276</v>
          </cell>
          <cell r="H18">
            <v>776</v>
          </cell>
          <cell r="I18">
            <v>1119</v>
          </cell>
          <cell r="J18">
            <v>1000</v>
          </cell>
          <cell r="K18">
            <v>250</v>
          </cell>
          <cell r="M18">
            <v>59.082187938288918</v>
          </cell>
          <cell r="N18">
            <v>63.600420757363253</v>
          </cell>
          <cell r="O18">
            <v>1.6830294530154279E-3</v>
          </cell>
          <cell r="P18">
            <v>1.150070126227209E-2</v>
          </cell>
          <cell r="Q18">
            <v>2.7208976157082749E-2</v>
          </cell>
          <cell r="R18">
            <v>7.7419354838709681E-2</v>
          </cell>
          <cell r="S18">
            <v>0.21767180925666199</v>
          </cell>
          <cell r="T18">
            <v>0.31388499298737726</v>
          </cell>
          <cell r="U18">
            <v>0.28050490883590462</v>
          </cell>
          <cell r="V18">
            <v>7.0126227208976155E-2</v>
          </cell>
        </row>
        <row r="19">
          <cell r="B19">
            <v>44332</v>
          </cell>
          <cell r="D19">
            <v>11</v>
          </cell>
          <cell r="E19">
            <v>41</v>
          </cell>
          <cell r="F19">
            <v>96</v>
          </cell>
          <cell r="G19">
            <v>279</v>
          </cell>
          <cell r="H19">
            <v>766</v>
          </cell>
          <cell r="I19">
            <v>1134</v>
          </cell>
          <cell r="J19">
            <v>982</v>
          </cell>
          <cell r="K19">
            <v>240</v>
          </cell>
          <cell r="M19">
            <v>58.906170752324599</v>
          </cell>
          <cell r="N19">
            <v>63.430121160890394</v>
          </cell>
          <cell r="O19">
            <v>3.0994646379261764E-3</v>
          </cell>
          <cell r="P19">
            <v>1.1552550014088475E-2</v>
          </cell>
          <cell r="Q19">
            <v>2.7049873203719356E-2</v>
          </cell>
          <cell r="R19">
            <v>7.8613693998309378E-2</v>
          </cell>
          <cell r="S19">
            <v>0.21583544660467738</v>
          </cell>
          <cell r="T19">
            <v>0.31952662721893493</v>
          </cell>
          <cell r="U19">
            <v>0.27669766131304591</v>
          </cell>
          <cell r="V19">
            <v>6.76246830092984E-2</v>
          </cell>
        </row>
        <row r="20">
          <cell r="B20">
            <v>44333</v>
          </cell>
          <cell r="D20">
            <v>13</v>
          </cell>
          <cell r="E20">
            <v>40</v>
          </cell>
          <cell r="F20">
            <v>99</v>
          </cell>
          <cell r="G20">
            <v>273</v>
          </cell>
          <cell r="H20">
            <v>758</v>
          </cell>
          <cell r="I20">
            <v>1114</v>
          </cell>
          <cell r="J20">
            <v>961</v>
          </cell>
          <cell r="K20">
            <v>250</v>
          </cell>
          <cell r="M20">
            <v>58.899657924743444</v>
          </cell>
          <cell r="N20">
            <v>63.425883694412768</v>
          </cell>
          <cell r="O20">
            <v>3.7058152793614596E-3</v>
          </cell>
          <cell r="P20">
            <v>1.1402508551881414E-2</v>
          </cell>
          <cell r="Q20">
            <v>2.8221208665906498E-2</v>
          </cell>
          <cell r="R20">
            <v>7.7822120866590655E-2</v>
          </cell>
          <cell r="S20">
            <v>0.2160775370581528</v>
          </cell>
          <cell r="T20">
            <v>0.31755986316989737</v>
          </cell>
          <cell r="U20">
            <v>0.27394526795895097</v>
          </cell>
          <cell r="V20">
            <v>7.1265678449258837E-2</v>
          </cell>
        </row>
        <row r="21">
          <cell r="B21">
            <v>44334</v>
          </cell>
          <cell r="D21">
            <v>13</v>
          </cell>
          <cell r="E21">
            <v>40</v>
          </cell>
          <cell r="F21">
            <v>93</v>
          </cell>
          <cell r="G21">
            <v>272</v>
          </cell>
          <cell r="H21">
            <v>727</v>
          </cell>
          <cell r="I21">
            <v>1069</v>
          </cell>
          <cell r="J21">
            <v>916</v>
          </cell>
          <cell r="K21">
            <v>237</v>
          </cell>
          <cell r="M21">
            <v>58.794178794178791</v>
          </cell>
          <cell r="N21">
            <v>63.321502821502818</v>
          </cell>
          <cell r="O21">
            <v>3.8610038610038611E-3</v>
          </cell>
          <cell r="P21">
            <v>1.188001188001188E-2</v>
          </cell>
          <cell r="Q21">
            <v>2.7621027621027621E-2</v>
          </cell>
          <cell r="R21">
            <v>8.0784080784080781E-2</v>
          </cell>
          <cell r="S21">
            <v>0.21591921591921592</v>
          </cell>
          <cell r="T21">
            <v>0.3174933174933175</v>
          </cell>
          <cell r="U21">
            <v>0.27205227205227206</v>
          </cell>
          <cell r="V21">
            <v>7.0389070389070385E-2</v>
          </cell>
        </row>
        <row r="22">
          <cell r="B22">
            <v>44335</v>
          </cell>
          <cell r="D22">
            <v>14</v>
          </cell>
          <cell r="E22">
            <v>34</v>
          </cell>
          <cell r="F22">
            <v>90</v>
          </cell>
          <cell r="G22">
            <v>259</v>
          </cell>
          <cell r="H22">
            <v>689</v>
          </cell>
          <cell r="I22">
            <v>1019</v>
          </cell>
          <cell r="J22">
            <v>889</v>
          </cell>
          <cell r="K22">
            <v>224</v>
          </cell>
          <cell r="M22">
            <v>58.860161591050343</v>
          </cell>
          <cell r="N22">
            <v>63.388129272840274</v>
          </cell>
          <cell r="O22">
            <v>4.3505282784338101E-3</v>
          </cell>
          <cell r="P22">
            <v>1.0565568676196395E-2</v>
          </cell>
          <cell r="Q22">
            <v>2.7967681789931635E-2</v>
          </cell>
          <cell r="R22">
            <v>8.0484773151025479E-2</v>
          </cell>
          <cell r="S22">
            <v>0.21410814170292106</v>
          </cell>
          <cell r="T22">
            <v>0.31665630826600372</v>
          </cell>
          <cell r="U22">
            <v>0.27625854568054692</v>
          </cell>
          <cell r="V22">
            <v>6.9608452454940961E-2</v>
          </cell>
        </row>
        <row r="23">
          <cell r="B23">
            <v>44336</v>
          </cell>
          <cell r="D23">
            <v>14</v>
          </cell>
          <cell r="E23">
            <v>39</v>
          </cell>
          <cell r="F23">
            <v>90</v>
          </cell>
          <cell r="G23">
            <v>264</v>
          </cell>
          <cell r="H23">
            <v>754</v>
          </cell>
          <cell r="I23">
            <v>1058</v>
          </cell>
          <cell r="J23">
            <v>866</v>
          </cell>
          <cell r="K23">
            <v>237</v>
          </cell>
          <cell r="M23">
            <v>58.615894039735096</v>
          </cell>
          <cell r="N23">
            <v>63.144491270319087</v>
          </cell>
          <cell r="O23">
            <v>4.2143287176399759E-3</v>
          </cell>
          <cell r="P23">
            <v>1.1739915713425647E-2</v>
          </cell>
          <cell r="Q23">
            <v>2.7092113184828417E-2</v>
          </cell>
          <cell r="R23">
            <v>7.9470198675496692E-2</v>
          </cell>
          <cell r="S23">
            <v>0.22697170379289586</v>
          </cell>
          <cell r="T23">
            <v>0.31848284166164958</v>
          </cell>
          <cell r="U23">
            <v>0.26068633353401566</v>
          </cell>
          <cell r="V23">
            <v>7.1342564720048157E-2</v>
          </cell>
        </row>
        <row r="24">
          <cell r="B24">
            <v>44337</v>
          </cell>
          <cell r="D24">
            <v>13</v>
          </cell>
          <cell r="E24">
            <v>37</v>
          </cell>
          <cell r="F24">
            <v>84</v>
          </cell>
          <cell r="G24">
            <v>249</v>
          </cell>
          <cell r="H24">
            <v>664</v>
          </cell>
          <cell r="I24">
            <v>1014</v>
          </cell>
          <cell r="J24">
            <v>823</v>
          </cell>
          <cell r="K24">
            <v>217</v>
          </cell>
          <cell r="M24">
            <v>58.741051273782652</v>
          </cell>
          <cell r="N24">
            <v>63.269751693002256</v>
          </cell>
          <cell r="O24">
            <v>4.1921960657852302E-3</v>
          </cell>
          <cell r="P24">
            <v>1.1931634956465657E-2</v>
          </cell>
          <cell r="Q24">
            <v>2.7088036117381489E-2</v>
          </cell>
          <cell r="R24">
            <v>8.0296678490809417E-2</v>
          </cell>
          <cell r="S24">
            <v>0.21412447597549178</v>
          </cell>
          <cell r="T24">
            <v>0.32699129313124797</v>
          </cell>
          <cell r="U24">
            <v>0.26539825862624961</v>
          </cell>
          <cell r="V24">
            <v>6.9977426636568849E-2</v>
          </cell>
        </row>
        <row r="25">
          <cell r="B25">
            <v>44338</v>
          </cell>
          <cell r="D25">
            <v>14</v>
          </cell>
          <cell r="E25">
            <v>36</v>
          </cell>
          <cell r="F25">
            <v>75</v>
          </cell>
          <cell r="G25">
            <v>235</v>
          </cell>
          <cell r="H25">
            <v>660</v>
          </cell>
          <cell r="I25">
            <v>960</v>
          </cell>
          <cell r="J25">
            <v>784</v>
          </cell>
          <cell r="K25">
            <v>218</v>
          </cell>
          <cell r="M25">
            <v>58.758551307847085</v>
          </cell>
          <cell r="N25">
            <v>63.289403085177732</v>
          </cell>
          <cell r="O25">
            <v>4.6948356807511738E-3</v>
          </cell>
          <cell r="P25">
            <v>1.2072434607645875E-2</v>
          </cell>
          <cell r="Q25">
            <v>2.5150905432595575E-2</v>
          </cell>
          <cell r="R25">
            <v>7.8806170355466124E-2</v>
          </cell>
          <cell r="S25">
            <v>0.22132796780684105</v>
          </cell>
          <cell r="T25">
            <v>0.32193158953722334</v>
          </cell>
          <cell r="U25">
            <v>0.26291079812206575</v>
          </cell>
          <cell r="V25">
            <v>7.3105298457411136E-2</v>
          </cell>
        </row>
        <row r="26">
          <cell r="B26">
            <v>44339</v>
          </cell>
          <cell r="D26">
            <v>12</v>
          </cell>
          <cell r="E26">
            <v>33</v>
          </cell>
          <cell r="F26">
            <v>73</v>
          </cell>
          <cell r="G26">
            <v>234</v>
          </cell>
          <cell r="H26">
            <v>651</v>
          </cell>
          <cell r="I26">
            <v>957</v>
          </cell>
          <cell r="J26">
            <v>768</v>
          </cell>
          <cell r="K26">
            <v>210</v>
          </cell>
          <cell r="M26">
            <v>58.772634445200815</v>
          </cell>
          <cell r="N26">
            <v>63.3002042205582</v>
          </cell>
          <cell r="O26">
            <v>4.0844111640571815E-3</v>
          </cell>
          <cell r="P26">
            <v>1.123213070115725E-2</v>
          </cell>
          <cell r="Q26">
            <v>2.4846834581347857E-2</v>
          </cell>
          <cell r="R26">
            <v>7.9646017699115043E-2</v>
          </cell>
          <cell r="S26">
            <v>0.22157930565010212</v>
          </cell>
          <cell r="T26">
            <v>0.32573179033356026</v>
          </cell>
          <cell r="U26">
            <v>0.26140231449965962</v>
          </cell>
          <cell r="V26">
            <v>7.1477195371000682E-2</v>
          </cell>
        </row>
        <row r="27">
          <cell r="B27">
            <v>44340</v>
          </cell>
          <cell r="D27">
            <v>12</v>
          </cell>
          <cell r="E27">
            <v>33</v>
          </cell>
          <cell r="F27">
            <v>67</v>
          </cell>
          <cell r="G27">
            <v>224</v>
          </cell>
          <cell r="H27">
            <v>657</v>
          </cell>
          <cell r="I27">
            <v>929</v>
          </cell>
          <cell r="J27">
            <v>755</v>
          </cell>
          <cell r="K27">
            <v>207</v>
          </cell>
          <cell r="M27">
            <v>58.794729542302356</v>
          </cell>
          <cell r="N27">
            <v>63.322815533980581</v>
          </cell>
          <cell r="O27">
            <v>4.160887656033287E-3</v>
          </cell>
          <cell r="P27">
            <v>1.144244105409154E-2</v>
          </cell>
          <cell r="Q27">
            <v>2.3231622746185853E-2</v>
          </cell>
          <cell r="R27">
            <v>7.7669902912621352E-2</v>
          </cell>
          <cell r="S27">
            <v>0.22780859916782248</v>
          </cell>
          <cell r="T27">
            <v>0.322122052704577</v>
          </cell>
          <cell r="U27">
            <v>0.26178918169209431</v>
          </cell>
          <cell r="V27">
            <v>7.1775312066574198E-2</v>
          </cell>
        </row>
        <row r="28">
          <cell r="B28">
            <v>44341</v>
          </cell>
          <cell r="D28">
            <v>14</v>
          </cell>
          <cell r="E28">
            <v>39</v>
          </cell>
          <cell r="F28">
            <v>72</v>
          </cell>
          <cell r="G28">
            <v>211</v>
          </cell>
          <cell r="H28">
            <v>626</v>
          </cell>
          <cell r="I28">
            <v>901</v>
          </cell>
          <cell r="J28">
            <v>741</v>
          </cell>
          <cell r="K28">
            <v>205</v>
          </cell>
          <cell r="M28">
            <v>58.715557137771448</v>
          </cell>
          <cell r="N28">
            <v>63.24937700249199</v>
          </cell>
          <cell r="O28">
            <v>4.9839800640797439E-3</v>
          </cell>
          <cell r="P28">
            <v>1.3883944464222144E-2</v>
          </cell>
          <cell r="Q28">
            <v>2.5631897472410112E-2</v>
          </cell>
          <cell r="R28">
            <v>7.5115699537201847E-2</v>
          </cell>
          <cell r="S28">
            <v>0.22285510857956567</v>
          </cell>
          <cell r="T28">
            <v>0.32075471698113206</v>
          </cell>
          <cell r="U28">
            <v>0.2637949448202207</v>
          </cell>
          <cell r="V28">
            <v>7.2979708081167674E-2</v>
          </cell>
        </row>
        <row r="29">
          <cell r="B29">
            <v>44342</v>
          </cell>
          <cell r="D29">
            <v>10</v>
          </cell>
          <cell r="E29">
            <v>36</v>
          </cell>
          <cell r="F29">
            <v>69</v>
          </cell>
          <cell r="G29">
            <v>196</v>
          </cell>
          <cell r="H29">
            <v>582</v>
          </cell>
          <cell r="I29">
            <v>845</v>
          </cell>
          <cell r="J29">
            <v>697</v>
          </cell>
          <cell r="K29">
            <v>190</v>
          </cell>
          <cell r="M29">
            <v>58.799238095238096</v>
          </cell>
          <cell r="N29">
            <v>63.328190476190478</v>
          </cell>
          <cell r="O29">
            <v>3.8095238095238095E-3</v>
          </cell>
          <cell r="P29">
            <v>1.3714285714285714E-2</v>
          </cell>
          <cell r="Q29">
            <v>2.6285714285714287E-2</v>
          </cell>
          <cell r="R29">
            <v>7.4666666666666673E-2</v>
          </cell>
          <cell r="S29">
            <v>0.22171428571428572</v>
          </cell>
          <cell r="T29">
            <v>0.32190476190476192</v>
          </cell>
          <cell r="U29">
            <v>0.26552380952380955</v>
          </cell>
          <cell r="V29">
            <v>7.2380952380952379E-2</v>
          </cell>
        </row>
        <row r="30">
          <cell r="B30">
            <v>44343</v>
          </cell>
          <cell r="D30">
            <v>10</v>
          </cell>
          <cell r="E30">
            <v>33</v>
          </cell>
          <cell r="F30">
            <v>70</v>
          </cell>
          <cell r="G30">
            <v>211</v>
          </cell>
          <cell r="H30">
            <v>562</v>
          </cell>
          <cell r="I30">
            <v>837</v>
          </cell>
          <cell r="J30">
            <v>678</v>
          </cell>
          <cell r="K30">
            <v>186</v>
          </cell>
          <cell r="M30">
            <v>58.675686122922301</v>
          </cell>
          <cell r="N30">
            <v>63.203904136064942</v>
          </cell>
          <cell r="O30">
            <v>3.8654812524159259E-3</v>
          </cell>
          <cell r="P30">
            <v>1.2756088132972555E-2</v>
          </cell>
          <cell r="Q30">
            <v>2.7058368766911482E-2</v>
          </cell>
          <cell r="R30">
            <v>8.156165442597603E-2</v>
          </cell>
          <cell r="S30">
            <v>0.21724004638577502</v>
          </cell>
          <cell r="T30">
            <v>0.32354078082721299</v>
          </cell>
          <cell r="U30">
            <v>0.26207962891379977</v>
          </cell>
          <cell r="V30">
            <v>7.1897951294936216E-2</v>
          </cell>
        </row>
        <row r="31">
          <cell r="B31">
            <v>44344</v>
          </cell>
          <cell r="D31">
            <v>6</v>
          </cell>
          <cell r="E31">
            <v>33</v>
          </cell>
          <cell r="F31">
            <v>62</v>
          </cell>
          <cell r="G31">
            <v>202</v>
          </cell>
          <cell r="H31">
            <v>517</v>
          </cell>
          <cell r="I31">
            <v>788</v>
          </cell>
          <cell r="J31">
            <v>622</v>
          </cell>
          <cell r="K31">
            <v>165</v>
          </cell>
          <cell r="M31">
            <v>58.623799582463462</v>
          </cell>
          <cell r="N31">
            <v>63.14759916492693</v>
          </cell>
          <cell r="O31">
            <v>2.5052192066805845E-3</v>
          </cell>
          <cell r="P31">
            <v>1.3778705636743214E-2</v>
          </cell>
          <cell r="Q31">
            <v>2.5887265135699375E-2</v>
          </cell>
          <cell r="R31">
            <v>8.4342379958246352E-2</v>
          </cell>
          <cell r="S31">
            <v>0.21586638830897703</v>
          </cell>
          <cell r="T31">
            <v>0.32901878914405008</v>
          </cell>
          <cell r="U31">
            <v>0.25970772442588724</v>
          </cell>
          <cell r="V31">
            <v>6.889352818371608E-2</v>
          </cell>
        </row>
        <row r="32">
          <cell r="B32">
            <v>44345</v>
          </cell>
          <cell r="D32">
            <v>5</v>
          </cell>
          <cell r="E32">
            <v>31</v>
          </cell>
          <cell r="F32">
            <v>61</v>
          </cell>
          <cell r="G32">
            <v>193</v>
          </cell>
          <cell r="H32">
            <v>492</v>
          </cell>
          <cell r="I32">
            <v>744</v>
          </cell>
          <cell r="J32">
            <v>575</v>
          </cell>
          <cell r="K32">
            <v>153</v>
          </cell>
          <cell r="M32">
            <v>58.490683229813662</v>
          </cell>
          <cell r="N32">
            <v>63.013309671694763</v>
          </cell>
          <cell r="O32">
            <v>2.2182786157941437E-3</v>
          </cell>
          <cell r="P32">
            <v>1.3753327417923691E-2</v>
          </cell>
          <cell r="Q32">
            <v>2.7062999112688554E-2</v>
          </cell>
          <cell r="R32">
            <v>8.5625554569653942E-2</v>
          </cell>
          <cell r="S32">
            <v>0.21827861579414373</v>
          </cell>
          <cell r="T32">
            <v>0.33007985803016859</v>
          </cell>
          <cell r="U32">
            <v>0.25510204081632654</v>
          </cell>
          <cell r="V32">
            <v>6.7879325643300792E-2</v>
          </cell>
        </row>
        <row r="33">
          <cell r="B33">
            <v>44346</v>
          </cell>
          <cell r="D33">
            <v>5</v>
          </cell>
          <cell r="E33">
            <v>31</v>
          </cell>
          <cell r="F33">
            <v>58</v>
          </cell>
          <cell r="G33">
            <v>188</v>
          </cell>
          <cell r="H33">
            <v>470</v>
          </cell>
          <cell r="I33">
            <v>722</v>
          </cell>
          <cell r="J33">
            <v>563</v>
          </cell>
          <cell r="K33">
            <v>141</v>
          </cell>
          <cell r="M33">
            <v>58.460973370064281</v>
          </cell>
          <cell r="N33">
            <v>62.984389348025715</v>
          </cell>
          <cell r="O33">
            <v>2.295684113865932E-3</v>
          </cell>
          <cell r="P33">
            <v>1.4233241505968778E-2</v>
          </cell>
          <cell r="Q33">
            <v>2.6629935720844811E-2</v>
          </cell>
          <cell r="R33">
            <v>8.6317722681359038E-2</v>
          </cell>
          <cell r="S33">
            <v>0.21579430670339761</v>
          </cell>
          <cell r="T33">
            <v>0.33149678604224059</v>
          </cell>
          <cell r="U33">
            <v>0.25849403122130393</v>
          </cell>
          <cell r="V33">
            <v>6.4738292011019286E-2</v>
          </cell>
        </row>
        <row r="34">
          <cell r="B34">
            <v>44347</v>
          </cell>
          <cell r="D34">
            <v>5</v>
          </cell>
          <cell r="E34">
            <v>31</v>
          </cell>
          <cell r="F34">
            <v>59</v>
          </cell>
          <cell r="G34">
            <v>186</v>
          </cell>
          <cell r="H34">
            <v>475</v>
          </cell>
          <cell r="I34">
            <v>720</v>
          </cell>
          <cell r="J34">
            <v>541</v>
          </cell>
          <cell r="K34">
            <v>142</v>
          </cell>
          <cell r="M34">
            <v>58.336266790180638</v>
          </cell>
          <cell r="N34">
            <v>62.859888837424734</v>
          </cell>
          <cell r="O34">
            <v>2.3158869847151459E-3</v>
          </cell>
          <cell r="P34">
            <v>1.4358499305233904E-2</v>
          </cell>
          <cell r="Q34">
            <v>2.7327466419638721E-2</v>
          </cell>
          <cell r="R34">
            <v>8.6150995831403426E-2</v>
          </cell>
          <cell r="S34">
            <v>0.22000926354793887</v>
          </cell>
          <cell r="T34">
            <v>0.33348772579898101</v>
          </cell>
          <cell r="U34">
            <v>0.25057897174617877</v>
          </cell>
          <cell r="V34">
            <v>6.5771190365910143E-2</v>
          </cell>
        </row>
        <row r="35">
          <cell r="B35">
            <v>44348</v>
          </cell>
          <cell r="D35">
            <v>4</v>
          </cell>
          <cell r="E35">
            <v>29</v>
          </cell>
          <cell r="F35">
            <v>60</v>
          </cell>
          <cell r="G35">
            <v>164</v>
          </cell>
          <cell r="H35">
            <v>450</v>
          </cell>
          <cell r="I35">
            <v>686</v>
          </cell>
          <cell r="J35">
            <v>505</v>
          </cell>
          <cell r="K35">
            <v>120</v>
          </cell>
          <cell r="M35">
            <v>58.222001982160556</v>
          </cell>
          <cell r="N35">
            <v>62.744301288404358</v>
          </cell>
          <cell r="O35">
            <v>1.9821605550049554E-3</v>
          </cell>
          <cell r="P35">
            <v>1.4370664023785926E-2</v>
          </cell>
          <cell r="Q35">
            <v>2.973240832507433E-2</v>
          </cell>
          <cell r="R35">
            <v>8.126858275520317E-2</v>
          </cell>
          <cell r="S35">
            <v>0.22299306243805747</v>
          </cell>
          <cell r="T35">
            <v>0.33994053518334988</v>
          </cell>
          <cell r="U35">
            <v>0.2502477700693756</v>
          </cell>
          <cell r="V35">
            <v>5.9464816650148661E-2</v>
          </cell>
        </row>
        <row r="36">
          <cell r="B36">
            <v>44349</v>
          </cell>
          <cell r="D36">
            <v>4</v>
          </cell>
          <cell r="E36">
            <v>29</v>
          </cell>
          <cell r="F36">
            <v>56</v>
          </cell>
          <cell r="G36">
            <v>151</v>
          </cell>
          <cell r="H36">
            <v>422</v>
          </cell>
          <cell r="I36">
            <v>650</v>
          </cell>
          <cell r="J36">
            <v>446</v>
          </cell>
          <cell r="K36">
            <v>103</v>
          </cell>
          <cell r="M36">
            <v>57.926921010209561</v>
          </cell>
          <cell r="N36">
            <v>62.451101558301986</v>
          </cell>
          <cell r="O36">
            <v>2.1493820526598604E-3</v>
          </cell>
          <cell r="P36">
            <v>1.5583019881783988E-2</v>
          </cell>
          <cell r="Q36">
            <v>3.0091348737238045E-2</v>
          </cell>
          <cell r="R36">
            <v>8.1139172487909722E-2</v>
          </cell>
          <cell r="S36">
            <v>0.22675980655561526</v>
          </cell>
          <cell r="T36">
            <v>0.34927458355722729</v>
          </cell>
          <cell r="U36">
            <v>0.23965609887157444</v>
          </cell>
          <cell r="V36">
            <v>5.5346587855991405E-2</v>
          </cell>
        </row>
        <row r="37">
          <cell r="B37">
            <v>44350</v>
          </cell>
          <cell r="D37">
            <v>6</v>
          </cell>
          <cell r="E37">
            <v>25</v>
          </cell>
          <cell r="F37">
            <v>64</v>
          </cell>
          <cell r="G37">
            <v>151</v>
          </cell>
          <cell r="H37">
            <v>432</v>
          </cell>
          <cell r="I37">
            <v>675</v>
          </cell>
          <cell r="J37">
            <v>444</v>
          </cell>
          <cell r="K37">
            <v>112</v>
          </cell>
          <cell r="M37">
            <v>57.909900471451024</v>
          </cell>
          <cell r="N37">
            <v>62.435568360398115</v>
          </cell>
          <cell r="O37">
            <v>3.1430068098480882E-3</v>
          </cell>
          <cell r="P37">
            <v>1.3095861707700367E-2</v>
          </cell>
          <cell r="Q37">
            <v>3.352540597171294E-2</v>
          </cell>
          <cell r="R37">
            <v>7.9099004714510215E-2</v>
          </cell>
          <cell r="S37">
            <v>0.22629649030906235</v>
          </cell>
          <cell r="T37">
            <v>0.35358826610790989</v>
          </cell>
          <cell r="U37">
            <v>0.23258250392875851</v>
          </cell>
          <cell r="V37">
            <v>5.8669460450497646E-2</v>
          </cell>
        </row>
        <row r="38">
          <cell r="B38">
            <v>44351</v>
          </cell>
          <cell r="D38">
            <v>7</v>
          </cell>
          <cell r="E38">
            <v>21</v>
          </cell>
          <cell r="F38">
            <v>55</v>
          </cell>
          <cell r="G38">
            <v>136</v>
          </cell>
          <cell r="H38">
            <v>390</v>
          </cell>
          <cell r="I38">
            <v>622</v>
          </cell>
          <cell r="J38">
            <v>412</v>
          </cell>
          <cell r="K38">
            <v>107</v>
          </cell>
          <cell r="M38">
            <v>58.107428571428571</v>
          </cell>
          <cell r="N38">
            <v>62.635428571428569</v>
          </cell>
          <cell r="O38">
            <v>4.0000000000000001E-3</v>
          </cell>
          <cell r="P38">
            <v>1.2E-2</v>
          </cell>
          <cell r="Q38">
            <v>3.1428571428571431E-2</v>
          </cell>
          <cell r="R38">
            <v>7.7714285714285708E-2</v>
          </cell>
          <cell r="S38">
            <v>0.22285714285714286</v>
          </cell>
          <cell r="T38">
            <v>0.35542857142857143</v>
          </cell>
          <cell r="U38">
            <v>0.23542857142857143</v>
          </cell>
          <cell r="V38">
            <v>6.1142857142857145E-2</v>
          </cell>
        </row>
        <row r="39">
          <cell r="B39">
            <v>44352</v>
          </cell>
          <cell r="D39">
            <v>7</v>
          </cell>
          <cell r="E39">
            <v>18</v>
          </cell>
          <cell r="F39">
            <v>57</v>
          </cell>
          <cell r="G39">
            <v>132</v>
          </cell>
          <cell r="H39">
            <v>379</v>
          </cell>
          <cell r="I39">
            <v>583</v>
          </cell>
          <cell r="J39">
            <v>393</v>
          </cell>
          <cell r="K39">
            <v>104</v>
          </cell>
          <cell r="M39">
            <v>58.023909145248055</v>
          </cell>
          <cell r="N39">
            <v>62.551404662283325</v>
          </cell>
          <cell r="O39">
            <v>4.1841004184100415E-3</v>
          </cell>
          <cell r="P39">
            <v>1.0759115361625823E-2</v>
          </cell>
          <cell r="Q39">
            <v>3.4070531978481769E-2</v>
          </cell>
          <cell r="R39">
            <v>7.8900179318589364E-2</v>
          </cell>
          <cell r="S39">
            <v>0.22653915122534368</v>
          </cell>
          <cell r="T39">
            <v>0.34847579199043632</v>
          </cell>
          <cell r="U39">
            <v>0.23490735206216379</v>
          </cell>
          <cell r="V39">
            <v>6.2163777644949195E-2</v>
          </cell>
        </row>
        <row r="40">
          <cell r="B40">
            <v>44353</v>
          </cell>
          <cell r="D40">
            <v>7</v>
          </cell>
          <cell r="E40">
            <v>20</v>
          </cell>
          <cell r="F40">
            <v>57</v>
          </cell>
          <cell r="G40">
            <v>136</v>
          </cell>
          <cell r="H40">
            <v>378</v>
          </cell>
          <cell r="I40">
            <v>560</v>
          </cell>
          <cell r="J40">
            <v>379</v>
          </cell>
          <cell r="K40">
            <v>94</v>
          </cell>
          <cell r="M40">
            <v>57.670141017780502</v>
          </cell>
          <cell r="N40">
            <v>62.199570815450642</v>
          </cell>
          <cell r="O40">
            <v>4.2918454935622317E-3</v>
          </cell>
          <cell r="P40">
            <v>1.2262415695892091E-2</v>
          </cell>
          <cell r="Q40">
            <v>3.494788473329246E-2</v>
          </cell>
          <cell r="R40">
            <v>8.3384426732066211E-2</v>
          </cell>
          <cell r="S40">
            <v>0.23175965665236051</v>
          </cell>
          <cell r="T40">
            <v>0.34334763948497854</v>
          </cell>
          <cell r="U40">
            <v>0.23237277743715512</v>
          </cell>
          <cell r="V40">
            <v>5.7633353770692827E-2</v>
          </cell>
        </row>
        <row r="41">
          <cell r="B41">
            <v>44354</v>
          </cell>
          <cell r="D41">
            <v>6</v>
          </cell>
          <cell r="E41">
            <v>23</v>
          </cell>
          <cell r="F41">
            <v>56</v>
          </cell>
          <cell r="G41">
            <v>139</v>
          </cell>
          <cell r="H41">
            <v>367</v>
          </cell>
          <cell r="I41">
            <v>536</v>
          </cell>
          <cell r="J41">
            <v>369</v>
          </cell>
          <cell r="K41">
            <v>93</v>
          </cell>
          <cell r="M41">
            <v>57.541850220264315</v>
          </cell>
          <cell r="N41">
            <v>62.071428571428569</v>
          </cell>
          <cell r="O41">
            <v>3.775959723096287E-3</v>
          </cell>
          <cell r="P41">
            <v>1.44745122718691E-2</v>
          </cell>
          <cell r="Q41">
            <v>3.5242290748898682E-2</v>
          </cell>
          <cell r="R41">
            <v>8.7476400251730646E-2</v>
          </cell>
          <cell r="S41">
            <v>0.23096286972938956</v>
          </cell>
          <cell r="T41">
            <v>0.33731906859660166</v>
          </cell>
          <cell r="U41">
            <v>0.23222152297042165</v>
          </cell>
          <cell r="V41">
            <v>5.8527375707992449E-2</v>
          </cell>
        </row>
        <row r="42">
          <cell r="B42">
            <v>44355</v>
          </cell>
          <cell r="D42">
            <v>6</v>
          </cell>
          <cell r="E42">
            <v>22</v>
          </cell>
          <cell r="F42">
            <v>50</v>
          </cell>
          <cell r="G42">
            <v>130</v>
          </cell>
          <cell r="H42">
            <v>346</v>
          </cell>
          <cell r="I42">
            <v>523</v>
          </cell>
          <cell r="J42">
            <v>352</v>
          </cell>
          <cell r="K42">
            <v>83</v>
          </cell>
          <cell r="M42">
            <v>57.576719576719576</v>
          </cell>
          <cell r="N42">
            <v>62.107142857142854</v>
          </cell>
          <cell r="O42">
            <v>3.968253968253968E-3</v>
          </cell>
          <cell r="P42">
            <v>1.4550264550264549E-2</v>
          </cell>
          <cell r="Q42">
            <v>3.3068783068783067E-2</v>
          </cell>
          <cell r="R42">
            <v>8.5978835978835974E-2</v>
          </cell>
          <cell r="S42">
            <v>0.22883597883597884</v>
          </cell>
          <cell r="T42">
            <v>0.34589947089947087</v>
          </cell>
          <cell r="U42">
            <v>0.23280423280423279</v>
          </cell>
          <cell r="V42">
            <v>5.4894179894179891E-2</v>
          </cell>
        </row>
        <row r="43">
          <cell r="B43">
            <v>44356</v>
          </cell>
          <cell r="D43">
            <v>7</v>
          </cell>
          <cell r="E43">
            <v>22</v>
          </cell>
          <cell r="F43">
            <v>51</v>
          </cell>
          <cell r="G43">
            <v>120</v>
          </cell>
          <cell r="H43">
            <v>337</v>
          </cell>
          <cell r="I43">
            <v>496</v>
          </cell>
          <cell r="J43">
            <v>327</v>
          </cell>
          <cell r="K43">
            <v>78</v>
          </cell>
          <cell r="M43">
            <v>57.347705146036162</v>
          </cell>
          <cell r="N43">
            <v>61.882475660639777</v>
          </cell>
          <cell r="O43">
            <v>4.8678720445062586E-3</v>
          </cell>
          <cell r="P43">
            <v>1.5299026425591099E-2</v>
          </cell>
          <cell r="Q43">
            <v>3.5465924895688457E-2</v>
          </cell>
          <cell r="R43">
            <v>8.3449235048678724E-2</v>
          </cell>
          <cell r="S43">
            <v>0.23435326842837273</v>
          </cell>
          <cell r="T43">
            <v>0.34492350486787204</v>
          </cell>
          <cell r="U43">
            <v>0.22739916550764952</v>
          </cell>
          <cell r="V43">
            <v>5.4242002781641166E-2</v>
          </cell>
        </row>
        <row r="44">
          <cell r="B44">
            <v>44357</v>
          </cell>
          <cell r="D44">
            <v>8</v>
          </cell>
          <cell r="E44">
            <v>21</v>
          </cell>
          <cell r="F44">
            <v>55</v>
          </cell>
          <cell r="G44">
            <v>129</v>
          </cell>
          <cell r="H44">
            <v>329</v>
          </cell>
          <cell r="I44">
            <v>493</v>
          </cell>
          <cell r="J44">
            <v>327</v>
          </cell>
          <cell r="K44">
            <v>80</v>
          </cell>
          <cell r="M44">
            <v>57.217753120665741</v>
          </cell>
          <cell r="N44">
            <v>61.754507628294036</v>
          </cell>
          <cell r="O44">
            <v>5.5478502080443829E-3</v>
          </cell>
          <cell r="P44">
            <v>1.4563106796116505E-2</v>
          </cell>
          <cell r="Q44">
            <v>3.8141470180305129E-2</v>
          </cell>
          <cell r="R44">
            <v>8.9459084604715675E-2</v>
          </cell>
          <cell r="S44">
            <v>0.22815533980582525</v>
          </cell>
          <cell r="T44">
            <v>0.3418862690707351</v>
          </cell>
          <cell r="U44">
            <v>0.22676837725381416</v>
          </cell>
          <cell r="V44">
            <v>5.5478502080443831E-2</v>
          </cell>
        </row>
        <row r="45">
          <cell r="B45">
            <v>44358</v>
          </cell>
          <cell r="D45">
            <v>7</v>
          </cell>
          <cell r="E45">
            <v>17</v>
          </cell>
          <cell r="F45">
            <v>49</v>
          </cell>
          <cell r="G45">
            <v>110</v>
          </cell>
          <cell r="H45">
            <v>283</v>
          </cell>
          <cell r="I45">
            <v>454</v>
          </cell>
          <cell r="J45">
            <v>299</v>
          </cell>
          <cell r="K45">
            <v>71</v>
          </cell>
          <cell r="M45">
            <v>57.500775193798447</v>
          </cell>
          <cell r="N45">
            <v>62.035658914728685</v>
          </cell>
          <cell r="O45">
            <v>5.4263565891472867E-3</v>
          </cell>
          <cell r="P45">
            <v>1.3178294573643411E-2</v>
          </cell>
          <cell r="Q45">
            <v>3.7984496124031007E-2</v>
          </cell>
          <cell r="R45">
            <v>8.5271317829457363E-2</v>
          </cell>
          <cell r="S45">
            <v>0.2193798449612403</v>
          </cell>
          <cell r="T45">
            <v>0.35193798449612401</v>
          </cell>
          <cell r="U45">
            <v>0.2317829457364341</v>
          </cell>
          <cell r="V45">
            <v>5.503875968992248E-2</v>
          </cell>
        </row>
        <row r="46">
          <cell r="B46">
            <v>44359</v>
          </cell>
          <cell r="D46">
            <v>7</v>
          </cell>
          <cell r="E46">
            <v>15</v>
          </cell>
          <cell r="F46">
            <v>43</v>
          </cell>
          <cell r="G46">
            <v>104</v>
          </cell>
          <cell r="H46">
            <v>266</v>
          </cell>
          <cell r="I46">
            <v>425</v>
          </cell>
          <cell r="J46">
            <v>286</v>
          </cell>
          <cell r="K46">
            <v>62</v>
          </cell>
          <cell r="M46">
            <v>57.533112582781456</v>
          </cell>
          <cell r="N46">
            <v>62.068708609271525</v>
          </cell>
          <cell r="O46">
            <v>5.794701986754967E-3</v>
          </cell>
          <cell r="P46">
            <v>1.2417218543046357E-2</v>
          </cell>
          <cell r="Q46">
            <v>3.5596026490066227E-2</v>
          </cell>
          <cell r="R46">
            <v>8.6092715231788075E-2</v>
          </cell>
          <cell r="S46">
            <v>0.22019867549668873</v>
          </cell>
          <cell r="T46">
            <v>0.35182119205298013</v>
          </cell>
          <cell r="U46">
            <v>0.23675496688741721</v>
          </cell>
          <cell r="V46">
            <v>5.1324503311258277E-2</v>
          </cell>
        </row>
        <row r="47">
          <cell r="B47">
            <v>44360</v>
          </cell>
          <cell r="D47">
            <v>8</v>
          </cell>
          <cell r="E47">
            <v>15</v>
          </cell>
          <cell r="F47">
            <v>45</v>
          </cell>
          <cell r="G47">
            <v>100</v>
          </cell>
          <cell r="H47">
            <v>264</v>
          </cell>
          <cell r="I47">
            <v>420</v>
          </cell>
          <cell r="J47">
            <v>286</v>
          </cell>
          <cell r="K47">
            <v>64</v>
          </cell>
          <cell r="M47">
            <v>57.537437603993347</v>
          </cell>
          <cell r="N47">
            <v>62.076539101497502</v>
          </cell>
          <cell r="O47">
            <v>6.6555740432612314E-3</v>
          </cell>
          <cell r="P47">
            <v>1.2479201331114808E-2</v>
          </cell>
          <cell r="Q47">
            <v>3.7437603993344427E-2</v>
          </cell>
          <cell r="R47">
            <v>8.3194675540765387E-2</v>
          </cell>
          <cell r="S47">
            <v>0.21963394342762063</v>
          </cell>
          <cell r="T47">
            <v>0.34941763727121466</v>
          </cell>
          <cell r="U47">
            <v>0.23793677204658903</v>
          </cell>
          <cell r="V47">
            <v>5.3244592346089852E-2</v>
          </cell>
        </row>
        <row r="48">
          <cell r="B48">
            <v>44361</v>
          </cell>
          <cell r="D48">
            <v>8</v>
          </cell>
          <cell r="E48">
            <v>17</v>
          </cell>
          <cell r="F48">
            <v>47</v>
          </cell>
          <cell r="G48">
            <v>98</v>
          </cell>
          <cell r="H48">
            <v>256</v>
          </cell>
          <cell r="I48">
            <v>395</v>
          </cell>
          <cell r="J48">
            <v>261</v>
          </cell>
          <cell r="K48">
            <v>64</v>
          </cell>
          <cell r="M48">
            <v>57.178010471204189</v>
          </cell>
          <cell r="N48">
            <v>61.720767888307158</v>
          </cell>
          <cell r="O48">
            <v>6.9808027923211171E-3</v>
          </cell>
          <cell r="P48">
            <v>1.4834205933682374E-2</v>
          </cell>
          <cell r="Q48">
            <v>4.1012216404886559E-2</v>
          </cell>
          <cell r="R48">
            <v>8.5514834205933685E-2</v>
          </cell>
          <cell r="S48">
            <v>0.22338568935427575</v>
          </cell>
          <cell r="T48">
            <v>0.34467713787085513</v>
          </cell>
          <cell r="U48">
            <v>0.22774869109947643</v>
          </cell>
          <cell r="V48">
            <v>5.5846422338568937E-2</v>
          </cell>
        </row>
        <row r="49">
          <cell r="B49">
            <v>44362</v>
          </cell>
          <cell r="D49">
            <v>6</v>
          </cell>
          <cell r="E49">
            <v>14</v>
          </cell>
          <cell r="F49">
            <v>42</v>
          </cell>
          <cell r="G49">
            <v>92</v>
          </cell>
          <cell r="H49">
            <v>243</v>
          </cell>
          <cell r="I49">
            <v>368</v>
          </cell>
          <cell r="J49">
            <v>245</v>
          </cell>
          <cell r="K49">
            <v>58</v>
          </cell>
          <cell r="M49">
            <v>57.314606741573037</v>
          </cell>
          <cell r="N49">
            <v>61.850187265917604</v>
          </cell>
          <cell r="O49">
            <v>5.6179775280898875E-3</v>
          </cell>
          <cell r="P49">
            <v>1.3108614232209739E-2</v>
          </cell>
          <cell r="Q49">
            <v>3.9325842696629212E-2</v>
          </cell>
          <cell r="R49">
            <v>8.6142322097378279E-2</v>
          </cell>
          <cell r="S49">
            <v>0.22752808988764045</v>
          </cell>
          <cell r="T49">
            <v>0.34456928838951312</v>
          </cell>
          <cell r="U49">
            <v>0.22940074906367042</v>
          </cell>
          <cell r="V49">
            <v>5.4307116104868915E-2</v>
          </cell>
        </row>
        <row r="50">
          <cell r="B50">
            <v>44363</v>
          </cell>
          <cell r="D50">
            <v>5</v>
          </cell>
          <cell r="E50">
            <v>15</v>
          </cell>
          <cell r="F50">
            <v>41</v>
          </cell>
          <cell r="G50">
            <v>91</v>
          </cell>
          <cell r="H50">
            <v>235</v>
          </cell>
          <cell r="I50">
            <v>343</v>
          </cell>
          <cell r="J50">
            <v>230</v>
          </cell>
          <cell r="K50">
            <v>52</v>
          </cell>
          <cell r="M50">
            <v>57.045454545454547</v>
          </cell>
          <cell r="N50">
            <v>61.580039525691703</v>
          </cell>
          <cell r="O50">
            <v>4.940711462450593E-3</v>
          </cell>
          <cell r="P50">
            <v>1.4822134387351778E-2</v>
          </cell>
          <cell r="Q50">
            <v>4.0513833992094864E-2</v>
          </cell>
          <cell r="R50">
            <v>8.9920948616600785E-2</v>
          </cell>
          <cell r="S50">
            <v>0.23221343873517786</v>
          </cell>
          <cell r="T50">
            <v>0.33893280632411066</v>
          </cell>
          <cell r="U50">
            <v>0.22727272727272727</v>
          </cell>
          <cell r="V50">
            <v>5.1383399209486168E-2</v>
          </cell>
        </row>
        <row r="51">
          <cell r="B51">
            <v>44364</v>
          </cell>
          <cell r="D51">
            <v>4</v>
          </cell>
          <cell r="E51">
            <v>16</v>
          </cell>
          <cell r="F51">
            <v>44</v>
          </cell>
          <cell r="G51">
            <v>98</v>
          </cell>
          <cell r="H51">
            <v>238</v>
          </cell>
          <cell r="I51">
            <v>357</v>
          </cell>
          <cell r="J51">
            <v>218</v>
          </cell>
          <cell r="K51">
            <v>47</v>
          </cell>
          <cell r="M51">
            <v>56.62230919765166</v>
          </cell>
          <cell r="N51">
            <v>61.153620352250492</v>
          </cell>
          <cell r="O51">
            <v>3.9138943248532287E-3</v>
          </cell>
          <cell r="P51">
            <v>1.5655577299412915E-2</v>
          </cell>
          <cell r="Q51">
            <v>4.3052837573385516E-2</v>
          </cell>
          <cell r="R51">
            <v>9.5890410958904104E-2</v>
          </cell>
          <cell r="S51">
            <v>0.23287671232876711</v>
          </cell>
          <cell r="T51">
            <v>0.34931506849315069</v>
          </cell>
          <cell r="U51">
            <v>0.21330724070450097</v>
          </cell>
          <cell r="V51">
            <v>4.5988258317025438E-2</v>
          </cell>
        </row>
        <row r="52">
          <cell r="B52">
            <v>44365</v>
          </cell>
          <cell r="D52">
            <v>4</v>
          </cell>
          <cell r="E52">
            <v>11</v>
          </cell>
          <cell r="F52">
            <v>37</v>
          </cell>
          <cell r="G52">
            <v>91</v>
          </cell>
          <cell r="H52">
            <v>211</v>
          </cell>
          <cell r="I52">
            <v>311</v>
          </cell>
          <cell r="J52">
            <v>192</v>
          </cell>
          <cell r="K52">
            <v>44</v>
          </cell>
          <cell r="M52">
            <v>56.734739178690347</v>
          </cell>
          <cell r="N52">
            <v>61.264705882352942</v>
          </cell>
          <cell r="O52">
            <v>4.4395116537180911E-3</v>
          </cell>
          <cell r="P52">
            <v>1.2208657047724751E-2</v>
          </cell>
          <cell r="Q52">
            <v>4.1065482796892344E-2</v>
          </cell>
          <cell r="R52">
            <v>0.10099889012208657</v>
          </cell>
          <cell r="S52">
            <v>0.23418423973362931</v>
          </cell>
          <cell r="T52">
            <v>0.34517203107658156</v>
          </cell>
          <cell r="U52">
            <v>0.21309655937846836</v>
          </cell>
          <cell r="V52">
            <v>4.8834628190899003E-2</v>
          </cell>
        </row>
        <row r="53">
          <cell r="B53">
            <v>44366</v>
          </cell>
          <cell r="D53">
            <v>4</v>
          </cell>
          <cell r="E53">
            <v>10</v>
          </cell>
          <cell r="F53">
            <v>36</v>
          </cell>
          <cell r="G53">
            <v>86</v>
          </cell>
          <cell r="H53">
            <v>201</v>
          </cell>
          <cell r="I53">
            <v>288</v>
          </cell>
          <cell r="J53">
            <v>183</v>
          </cell>
          <cell r="K53">
            <v>47</v>
          </cell>
          <cell r="M53">
            <v>56.842105263157897</v>
          </cell>
          <cell r="N53">
            <v>61.372514619883042</v>
          </cell>
          <cell r="O53">
            <v>4.6783625730994153E-3</v>
          </cell>
          <cell r="P53">
            <v>1.1695906432748537E-2</v>
          </cell>
          <cell r="Q53">
            <v>4.2105263157894736E-2</v>
          </cell>
          <cell r="R53">
            <v>0.10058479532163743</v>
          </cell>
          <cell r="S53">
            <v>0.23508771929824562</v>
          </cell>
          <cell r="T53">
            <v>0.33684210526315789</v>
          </cell>
          <cell r="U53">
            <v>0.21403508771929824</v>
          </cell>
          <cell r="V53">
            <v>5.4970760233918128E-2</v>
          </cell>
        </row>
        <row r="54">
          <cell r="B54">
            <v>44367</v>
          </cell>
          <cell r="D54">
            <v>4</v>
          </cell>
          <cell r="E54">
            <v>10</v>
          </cell>
          <cell r="F54">
            <v>37</v>
          </cell>
          <cell r="G54">
            <v>81</v>
          </cell>
          <cell r="H54">
            <v>192</v>
          </cell>
          <cell r="I54">
            <v>277</v>
          </cell>
          <cell r="J54">
            <v>172</v>
          </cell>
          <cell r="K54">
            <v>47</v>
          </cell>
          <cell r="M54">
            <v>56.768292682926827</v>
          </cell>
          <cell r="N54">
            <v>61.3</v>
          </cell>
          <cell r="O54">
            <v>4.8780487804878049E-3</v>
          </cell>
          <cell r="P54">
            <v>1.2195121951219513E-2</v>
          </cell>
          <cell r="Q54">
            <v>4.5121951219512194E-2</v>
          </cell>
          <cell r="R54">
            <v>9.8780487804878053E-2</v>
          </cell>
          <cell r="S54">
            <v>0.23414634146341465</v>
          </cell>
          <cell r="T54">
            <v>0.33780487804878051</v>
          </cell>
          <cell r="U54">
            <v>0.2097560975609756</v>
          </cell>
          <cell r="V54">
            <v>5.731707317073171E-2</v>
          </cell>
        </row>
        <row r="55">
          <cell r="B55">
            <v>44368</v>
          </cell>
          <cell r="D55">
            <v>4</v>
          </cell>
          <cell r="E55">
            <v>8</v>
          </cell>
          <cell r="F55">
            <v>35</v>
          </cell>
          <cell r="G55">
            <v>80</v>
          </cell>
          <cell r="H55">
            <v>187</v>
          </cell>
          <cell r="I55">
            <v>260</v>
          </cell>
          <cell r="J55">
            <v>165</v>
          </cell>
          <cell r="K55">
            <v>44</v>
          </cell>
          <cell r="M55">
            <v>56.722860791826307</v>
          </cell>
          <cell r="N55">
            <v>61.253512132822479</v>
          </cell>
          <cell r="O55">
            <v>5.108556832694764E-3</v>
          </cell>
          <cell r="P55">
            <v>1.0217113665389528E-2</v>
          </cell>
          <cell r="Q55">
            <v>4.4699872286079183E-2</v>
          </cell>
          <cell r="R55">
            <v>0.10217113665389528</v>
          </cell>
          <cell r="S55">
            <v>0.2388250319284802</v>
          </cell>
          <cell r="T55">
            <v>0.33205619412515963</v>
          </cell>
          <cell r="U55">
            <v>0.21072796934865901</v>
          </cell>
          <cell r="V55">
            <v>5.6194125159642401E-2</v>
          </cell>
        </row>
        <row r="56">
          <cell r="B56">
            <v>44369</v>
          </cell>
          <cell r="D56">
            <v>5</v>
          </cell>
          <cell r="E56">
            <v>10</v>
          </cell>
          <cell r="F56">
            <v>31</v>
          </cell>
          <cell r="G56">
            <v>76</v>
          </cell>
          <cell r="H56">
            <v>174</v>
          </cell>
          <cell r="I56">
            <v>246</v>
          </cell>
          <cell r="J56">
            <v>151</v>
          </cell>
          <cell r="K56">
            <v>41</v>
          </cell>
          <cell r="M56">
            <v>56.485013623978205</v>
          </cell>
          <cell r="N56">
            <v>61.025885558583106</v>
          </cell>
          <cell r="O56">
            <v>6.8119891008174387E-3</v>
          </cell>
          <cell r="P56">
            <v>1.3623978201634877E-2</v>
          </cell>
          <cell r="Q56">
            <v>4.2234332425068119E-2</v>
          </cell>
          <cell r="R56">
            <v>0.10354223433242507</v>
          </cell>
          <cell r="S56">
            <v>0.23705722070844687</v>
          </cell>
          <cell r="T56">
            <v>0.33514986376021799</v>
          </cell>
          <cell r="U56">
            <v>0.20572207084468666</v>
          </cell>
          <cell r="V56">
            <v>5.5858310626702996E-2</v>
          </cell>
        </row>
        <row r="57">
          <cell r="B57">
            <v>44370</v>
          </cell>
          <cell r="D57">
            <v>4</v>
          </cell>
          <cell r="E57">
            <v>10</v>
          </cell>
          <cell r="F57">
            <v>30</v>
          </cell>
          <cell r="G57">
            <v>76</v>
          </cell>
          <cell r="H57">
            <v>160</v>
          </cell>
          <cell r="I57">
            <v>242</v>
          </cell>
          <cell r="J57">
            <v>145</v>
          </cell>
          <cell r="K57">
            <v>38</v>
          </cell>
          <cell r="M57">
            <v>56.49645390070922</v>
          </cell>
          <cell r="N57">
            <v>61.033333333333331</v>
          </cell>
          <cell r="O57">
            <v>5.6737588652482273E-3</v>
          </cell>
          <cell r="P57">
            <v>1.4184397163120567E-2</v>
          </cell>
          <cell r="Q57">
            <v>4.2553191489361701E-2</v>
          </cell>
          <cell r="R57">
            <v>0.10780141843971631</v>
          </cell>
          <cell r="S57">
            <v>0.22695035460992907</v>
          </cell>
          <cell r="T57">
            <v>0.34326241134751773</v>
          </cell>
          <cell r="U57">
            <v>0.20567375886524822</v>
          </cell>
          <cell r="V57">
            <v>5.3900709219858157E-2</v>
          </cell>
        </row>
        <row r="58">
          <cell r="B58">
            <v>44371</v>
          </cell>
          <cell r="D58">
            <v>3</v>
          </cell>
          <cell r="E58">
            <v>12</v>
          </cell>
          <cell r="F58">
            <v>32</v>
          </cell>
          <cell r="G58">
            <v>77</v>
          </cell>
          <cell r="H58">
            <v>169</v>
          </cell>
          <cell r="I58">
            <v>263</v>
          </cell>
          <cell r="J58">
            <v>142</v>
          </cell>
          <cell r="K58">
            <v>35</v>
          </cell>
          <cell r="M58">
            <v>56.242837653478851</v>
          </cell>
          <cell r="N58">
            <v>60.775579809004093</v>
          </cell>
          <cell r="O58">
            <v>4.0927694406548429E-3</v>
          </cell>
          <cell r="P58">
            <v>1.6371077762619372E-2</v>
          </cell>
          <cell r="Q58">
            <v>4.3656207366984993E-2</v>
          </cell>
          <cell r="R58">
            <v>0.10504774897680765</v>
          </cell>
          <cell r="S58">
            <v>0.2305593451568895</v>
          </cell>
          <cell r="T58">
            <v>0.35879945429740789</v>
          </cell>
          <cell r="U58">
            <v>0.19372442019099589</v>
          </cell>
          <cell r="V58">
            <v>4.7748976807639835E-2</v>
          </cell>
        </row>
        <row r="59">
          <cell r="B59">
            <v>44372</v>
          </cell>
          <cell r="D59">
            <v>4</v>
          </cell>
          <cell r="E59">
            <v>8</v>
          </cell>
          <cell r="F59">
            <v>26</v>
          </cell>
          <cell r="G59">
            <v>70</v>
          </cell>
          <cell r="H59">
            <v>150</v>
          </cell>
          <cell r="I59">
            <v>223</v>
          </cell>
          <cell r="J59">
            <v>130</v>
          </cell>
          <cell r="K59">
            <v>32</v>
          </cell>
          <cell r="M59">
            <v>56.39813374805599</v>
          </cell>
          <cell r="N59">
            <v>60.935458786936238</v>
          </cell>
          <cell r="O59">
            <v>6.2208398133748056E-3</v>
          </cell>
          <cell r="P59">
            <v>1.2441679626749611E-2</v>
          </cell>
          <cell r="Q59">
            <v>4.0435458786936239E-2</v>
          </cell>
          <cell r="R59">
            <v>0.1088646967340591</v>
          </cell>
          <cell r="S59">
            <v>0.23328149300155521</v>
          </cell>
          <cell r="T59">
            <v>0.34681181959564539</v>
          </cell>
          <cell r="U59">
            <v>0.20217729393468117</v>
          </cell>
          <cell r="V59">
            <v>4.9766718506998445E-2</v>
          </cell>
        </row>
        <row r="60">
          <cell r="B60">
            <v>44373</v>
          </cell>
          <cell r="D60">
            <v>4</v>
          </cell>
          <cell r="E60">
            <v>5</v>
          </cell>
          <cell r="F60">
            <v>24</v>
          </cell>
          <cell r="G60">
            <v>71</v>
          </cell>
          <cell r="H60">
            <v>152</v>
          </cell>
          <cell r="I60">
            <v>215</v>
          </cell>
          <cell r="J60">
            <v>117</v>
          </cell>
          <cell r="K60">
            <v>28</v>
          </cell>
          <cell r="M60">
            <v>56.136363636363633</v>
          </cell>
          <cell r="N60">
            <v>60.670454545454547</v>
          </cell>
          <cell r="O60">
            <v>6.4935064935064939E-3</v>
          </cell>
          <cell r="P60">
            <v>8.1168831168831161E-3</v>
          </cell>
          <cell r="Q60">
            <v>3.896103896103896E-2</v>
          </cell>
          <cell r="R60">
            <v>0.11525974025974026</v>
          </cell>
          <cell r="S60">
            <v>0.24675324675324675</v>
          </cell>
          <cell r="T60">
            <v>0.34902597402597402</v>
          </cell>
          <cell r="U60">
            <v>0.18993506493506493</v>
          </cell>
          <cell r="V60">
            <v>4.5454545454545456E-2</v>
          </cell>
        </row>
        <row r="61">
          <cell r="B61">
            <v>44374</v>
          </cell>
          <cell r="D61">
            <v>5</v>
          </cell>
          <cell r="E61">
            <v>5</v>
          </cell>
          <cell r="F61">
            <v>22</v>
          </cell>
          <cell r="G61">
            <v>69</v>
          </cell>
          <cell r="H61">
            <v>154</v>
          </cell>
          <cell r="I61">
            <v>207</v>
          </cell>
          <cell r="J61">
            <v>114</v>
          </cell>
          <cell r="K61">
            <v>31</v>
          </cell>
          <cell r="M61">
            <v>56.16144975288303</v>
          </cell>
          <cell r="N61">
            <v>60.702635914332781</v>
          </cell>
          <cell r="O61">
            <v>8.2372322899505763E-3</v>
          </cell>
          <cell r="P61">
            <v>8.2372322899505763E-3</v>
          </cell>
          <cell r="Q61">
            <v>3.6243822075782535E-2</v>
          </cell>
          <cell r="R61">
            <v>0.11367380560131796</v>
          </cell>
          <cell r="S61">
            <v>0.25370675453047775</v>
          </cell>
          <cell r="T61">
            <v>0.34102141680395387</v>
          </cell>
          <cell r="U61">
            <v>0.18780889621087316</v>
          </cell>
          <cell r="V61">
            <v>5.1070840197693576E-2</v>
          </cell>
        </row>
        <row r="62">
          <cell r="B62">
            <v>44375</v>
          </cell>
          <cell r="D62">
            <v>6</v>
          </cell>
          <cell r="E62">
            <v>7</v>
          </cell>
          <cell r="F62">
            <v>23</v>
          </cell>
          <cell r="G62">
            <v>68</v>
          </cell>
          <cell r="H62">
            <v>151</v>
          </cell>
          <cell r="I62">
            <v>205</v>
          </cell>
          <cell r="J62">
            <v>112</v>
          </cell>
          <cell r="K62">
            <v>27</v>
          </cell>
          <cell r="M62">
            <v>55.736227045075125</v>
          </cell>
          <cell r="N62">
            <v>60.287979966611019</v>
          </cell>
          <cell r="O62">
            <v>1.001669449081803E-2</v>
          </cell>
          <cell r="P62">
            <v>1.1686143572621035E-2</v>
          </cell>
          <cell r="Q62">
            <v>3.8397328881469114E-2</v>
          </cell>
          <cell r="R62">
            <v>0.11352253756260434</v>
          </cell>
          <cell r="S62">
            <v>0.25208681135225375</v>
          </cell>
          <cell r="T62">
            <v>0.34223706176961605</v>
          </cell>
          <cell r="U62">
            <v>0.18697829716193656</v>
          </cell>
          <cell r="V62">
            <v>4.5075125208681135E-2</v>
          </cell>
        </row>
        <row r="63">
          <cell r="B63">
            <v>44376</v>
          </cell>
          <cell r="D63">
            <v>4</v>
          </cell>
          <cell r="E63">
            <v>7</v>
          </cell>
          <cell r="F63">
            <v>22</v>
          </cell>
          <cell r="G63">
            <v>66</v>
          </cell>
          <cell r="H63">
            <v>148</v>
          </cell>
          <cell r="I63">
            <v>194</v>
          </cell>
          <cell r="J63">
            <v>113</v>
          </cell>
          <cell r="K63">
            <v>20</v>
          </cell>
          <cell r="M63">
            <v>55.707317073170735</v>
          </cell>
          <cell r="N63">
            <v>60.247386759581879</v>
          </cell>
          <cell r="O63">
            <v>6.9686411149825784E-3</v>
          </cell>
          <cell r="P63">
            <v>1.2195121951219513E-2</v>
          </cell>
          <cell r="Q63">
            <v>3.8327526132404179E-2</v>
          </cell>
          <cell r="R63">
            <v>0.11498257839721254</v>
          </cell>
          <cell r="S63">
            <v>0.25783972125435539</v>
          </cell>
          <cell r="T63">
            <v>0.33797909407665505</v>
          </cell>
          <cell r="U63">
            <v>0.19686411149825783</v>
          </cell>
          <cell r="V63">
            <v>3.484320557491289E-2</v>
          </cell>
        </row>
        <row r="64">
          <cell r="B64">
            <v>44377</v>
          </cell>
          <cell r="D64">
            <v>3</v>
          </cell>
          <cell r="E64">
            <v>8</v>
          </cell>
          <cell r="F64">
            <v>19</v>
          </cell>
          <cell r="G64">
            <v>62</v>
          </cell>
          <cell r="H64">
            <v>132</v>
          </cell>
          <cell r="I64">
            <v>178</v>
          </cell>
          <cell r="J64">
            <v>108</v>
          </cell>
          <cell r="K64">
            <v>18</v>
          </cell>
          <cell r="M64">
            <v>55.821969696969695</v>
          </cell>
          <cell r="N64">
            <v>60.359848484848484</v>
          </cell>
          <cell r="O64">
            <v>5.681818181818182E-3</v>
          </cell>
          <cell r="P64">
            <v>1.5151515151515152E-2</v>
          </cell>
          <cell r="Q64">
            <v>3.5984848484848488E-2</v>
          </cell>
          <cell r="R64">
            <v>0.11742424242424243</v>
          </cell>
          <cell r="S64">
            <v>0.25</v>
          </cell>
          <cell r="T64">
            <v>0.3371212121212121</v>
          </cell>
          <cell r="U64">
            <v>0.20454545454545456</v>
          </cell>
          <cell r="V64">
            <v>3.4090909090909088E-2</v>
          </cell>
        </row>
        <row r="65">
          <cell r="B65">
            <v>44378</v>
          </cell>
          <cell r="D65">
            <v>2</v>
          </cell>
          <cell r="E65">
            <v>14</v>
          </cell>
          <cell r="F65">
            <v>23</v>
          </cell>
          <cell r="G65">
            <v>62</v>
          </cell>
          <cell r="H65">
            <v>142</v>
          </cell>
          <cell r="I65">
            <v>196</v>
          </cell>
          <cell r="J65">
            <v>104</v>
          </cell>
          <cell r="K65">
            <v>19</v>
          </cell>
          <cell r="M65">
            <v>55.306049822064054</v>
          </cell>
          <cell r="N65">
            <v>59.845195729537366</v>
          </cell>
          <cell r="O65">
            <v>3.5587188612099642E-3</v>
          </cell>
          <cell r="P65">
            <v>2.491103202846975E-2</v>
          </cell>
          <cell r="Q65">
            <v>4.0925266903914591E-2</v>
          </cell>
          <cell r="R65">
            <v>0.1103202846975089</v>
          </cell>
          <cell r="S65">
            <v>0.25266903914590749</v>
          </cell>
          <cell r="T65">
            <v>0.3487544483985765</v>
          </cell>
          <cell r="U65">
            <v>0.18505338078291814</v>
          </cell>
          <cell r="V65">
            <v>3.3807829181494664E-2</v>
          </cell>
        </row>
        <row r="66">
          <cell r="B66">
            <v>44379</v>
          </cell>
          <cell r="D66">
            <v>2</v>
          </cell>
          <cell r="E66">
            <v>10</v>
          </cell>
          <cell r="F66">
            <v>21</v>
          </cell>
          <cell r="G66">
            <v>58</v>
          </cell>
          <cell r="H66">
            <v>122</v>
          </cell>
          <cell r="I66">
            <v>175</v>
          </cell>
          <cell r="J66">
            <v>95</v>
          </cell>
          <cell r="K66">
            <v>19</v>
          </cell>
          <cell r="M66">
            <v>55.577689243027891</v>
          </cell>
          <cell r="N66">
            <v>60.113545816733065</v>
          </cell>
          <cell r="O66">
            <v>3.9840637450199202E-3</v>
          </cell>
          <cell r="P66">
            <v>1.9920318725099601E-2</v>
          </cell>
          <cell r="Q66">
            <v>4.1832669322709161E-2</v>
          </cell>
          <cell r="R66">
            <v>0.11553784860557768</v>
          </cell>
          <cell r="S66">
            <v>0.24302788844621515</v>
          </cell>
          <cell r="T66">
            <v>0.34860557768924305</v>
          </cell>
          <cell r="U66">
            <v>0.18924302788844621</v>
          </cell>
          <cell r="V66">
            <v>3.7848605577689244E-2</v>
          </cell>
        </row>
        <row r="67">
          <cell r="B67">
            <v>44380</v>
          </cell>
          <cell r="D67">
            <v>3</v>
          </cell>
          <cell r="E67">
            <v>11</v>
          </cell>
          <cell r="F67">
            <v>21</v>
          </cell>
          <cell r="G67">
            <v>55</v>
          </cell>
          <cell r="H67">
            <v>113</v>
          </cell>
          <cell r="I67">
            <v>175</v>
          </cell>
          <cell r="J67">
            <v>94</v>
          </cell>
          <cell r="K67">
            <v>17</v>
          </cell>
          <cell r="M67">
            <v>55.456032719836401</v>
          </cell>
          <cell r="N67">
            <v>60.00306748466258</v>
          </cell>
          <cell r="O67">
            <v>6.1349693251533744E-3</v>
          </cell>
          <cell r="P67">
            <v>2.2494887525562373E-2</v>
          </cell>
          <cell r="Q67">
            <v>4.2944785276073622E-2</v>
          </cell>
          <cell r="R67">
            <v>0.11247443762781185</v>
          </cell>
          <cell r="S67">
            <v>0.2310838445807771</v>
          </cell>
          <cell r="T67">
            <v>0.35787321063394684</v>
          </cell>
          <cell r="U67">
            <v>0.19222903885480572</v>
          </cell>
          <cell r="V67">
            <v>3.4764826175869123E-2</v>
          </cell>
        </row>
        <row r="68">
          <cell r="B68">
            <v>44381</v>
          </cell>
          <cell r="D68">
            <v>3</v>
          </cell>
          <cell r="E68">
            <v>11</v>
          </cell>
          <cell r="F68">
            <v>20</v>
          </cell>
          <cell r="G68">
            <v>55</v>
          </cell>
          <cell r="H68">
            <v>114</v>
          </cell>
          <cell r="I68">
            <v>174</v>
          </cell>
          <cell r="J68">
            <v>93</v>
          </cell>
          <cell r="K68">
            <v>15</v>
          </cell>
          <cell r="M68">
            <v>55.356701030927837</v>
          </cell>
          <cell r="N68">
            <v>59.904123711340205</v>
          </cell>
          <cell r="O68">
            <v>6.1855670103092781E-3</v>
          </cell>
          <cell r="P68">
            <v>2.268041237113402E-2</v>
          </cell>
          <cell r="Q68">
            <v>4.1237113402061855E-2</v>
          </cell>
          <cell r="R68">
            <v>0.1134020618556701</v>
          </cell>
          <cell r="S68">
            <v>0.23505154639175257</v>
          </cell>
          <cell r="T68">
            <v>0.35876288659793815</v>
          </cell>
          <cell r="U68">
            <v>0.19175257731958764</v>
          </cell>
          <cell r="V68">
            <v>3.0927835051546393E-2</v>
          </cell>
        </row>
        <row r="69">
          <cell r="B69">
            <v>44382</v>
          </cell>
          <cell r="D69">
            <v>2</v>
          </cell>
          <cell r="E69">
            <v>11</v>
          </cell>
          <cell r="F69">
            <v>16</v>
          </cell>
          <cell r="G69">
            <v>52</v>
          </cell>
          <cell r="H69">
            <v>113</v>
          </cell>
          <cell r="I69">
            <v>159</v>
          </cell>
          <cell r="J69">
            <v>91</v>
          </cell>
          <cell r="K69">
            <v>16</v>
          </cell>
          <cell r="M69">
            <v>55.64782608695652</v>
          </cell>
          <cell r="N69">
            <v>60.189130434782612</v>
          </cell>
          <cell r="O69">
            <v>4.3478260869565218E-3</v>
          </cell>
          <cell r="P69">
            <v>2.391304347826087E-2</v>
          </cell>
          <cell r="Q69">
            <v>3.4782608695652174E-2</v>
          </cell>
          <cell r="R69">
            <v>0.11304347826086956</v>
          </cell>
          <cell r="S69">
            <v>0.24565217391304348</v>
          </cell>
          <cell r="T69">
            <v>0.34565217391304348</v>
          </cell>
          <cell r="U69">
            <v>0.19782608695652174</v>
          </cell>
          <cell r="V69">
            <v>3.4782608695652174E-2</v>
          </cell>
        </row>
        <row r="70">
          <cell r="B70">
            <v>44383</v>
          </cell>
          <cell r="D70">
            <v>3</v>
          </cell>
          <cell r="E70">
            <v>11</v>
          </cell>
          <cell r="F70">
            <v>18</v>
          </cell>
          <cell r="G70">
            <v>49</v>
          </cell>
          <cell r="H70">
            <v>106</v>
          </cell>
          <cell r="I70">
            <v>156</v>
          </cell>
          <cell r="J70">
            <v>87</v>
          </cell>
          <cell r="K70">
            <v>17</v>
          </cell>
          <cell r="M70">
            <v>55.498881431767337</v>
          </cell>
          <cell r="N70">
            <v>60.050335570469798</v>
          </cell>
          <cell r="O70">
            <v>6.7114093959731542E-3</v>
          </cell>
          <cell r="P70">
            <v>2.4608501118568233E-2</v>
          </cell>
          <cell r="Q70">
            <v>4.0268456375838924E-2</v>
          </cell>
          <cell r="R70">
            <v>0.10961968680089486</v>
          </cell>
          <cell r="S70">
            <v>0.23713646532438479</v>
          </cell>
          <cell r="T70">
            <v>0.34899328859060402</v>
          </cell>
          <cell r="U70">
            <v>0.19463087248322147</v>
          </cell>
          <cell r="V70">
            <v>3.803131991051454E-2</v>
          </cell>
        </row>
        <row r="71">
          <cell r="B71">
            <v>44384</v>
          </cell>
          <cell r="D71">
            <v>2</v>
          </cell>
          <cell r="E71">
            <v>11</v>
          </cell>
          <cell r="F71">
            <v>15</v>
          </cell>
          <cell r="G71">
            <v>51</v>
          </cell>
          <cell r="H71">
            <v>108</v>
          </cell>
          <cell r="I71">
            <v>152</v>
          </cell>
          <cell r="J71">
            <v>87</v>
          </cell>
          <cell r="K71">
            <v>14</v>
          </cell>
          <cell r="M71">
            <v>55.495454545454542</v>
          </cell>
          <cell r="N71">
            <v>60.038636363636364</v>
          </cell>
          <cell r="O71">
            <v>4.5454545454545452E-3</v>
          </cell>
          <cell r="P71">
            <v>2.5000000000000001E-2</v>
          </cell>
          <cell r="Q71">
            <v>3.4090909090909088E-2</v>
          </cell>
          <cell r="R71">
            <v>0.11590909090909091</v>
          </cell>
          <cell r="S71">
            <v>0.24545454545454545</v>
          </cell>
          <cell r="T71">
            <v>0.34545454545454546</v>
          </cell>
          <cell r="U71">
            <v>0.19772727272727272</v>
          </cell>
          <cell r="V71">
            <v>3.1818181818181815E-2</v>
          </cell>
        </row>
        <row r="72">
          <cell r="B72">
            <v>44385</v>
          </cell>
          <cell r="D72">
            <v>3</v>
          </cell>
          <cell r="E72">
            <v>12</v>
          </cell>
          <cell r="F72">
            <v>16</v>
          </cell>
          <cell r="G72">
            <v>54</v>
          </cell>
          <cell r="H72">
            <v>114</v>
          </cell>
          <cell r="I72">
            <v>165</v>
          </cell>
          <cell r="J72">
            <v>84</v>
          </cell>
          <cell r="K72">
            <v>13</v>
          </cell>
          <cell r="M72">
            <v>55.045553145336228</v>
          </cell>
          <cell r="N72">
            <v>59.597613882863342</v>
          </cell>
          <cell r="O72">
            <v>6.5075921908893707E-3</v>
          </cell>
          <cell r="P72">
            <v>2.6030368763557483E-2</v>
          </cell>
          <cell r="Q72">
            <v>3.4707158351409979E-2</v>
          </cell>
          <cell r="R72">
            <v>0.11713665943600868</v>
          </cell>
          <cell r="S72">
            <v>0.24728850325379609</v>
          </cell>
          <cell r="T72">
            <v>0.35791757049891543</v>
          </cell>
          <cell r="U72">
            <v>0.1822125813449024</v>
          </cell>
          <cell r="V72">
            <v>2.8199566160520606E-2</v>
          </cell>
        </row>
        <row r="73">
          <cell r="B73">
            <v>44386</v>
          </cell>
          <cell r="D73">
            <v>3</v>
          </cell>
          <cell r="E73">
            <v>8</v>
          </cell>
          <cell r="F73">
            <v>13</v>
          </cell>
          <cell r="G73">
            <v>47</v>
          </cell>
          <cell r="H73">
            <v>101</v>
          </cell>
          <cell r="I73">
            <v>148</v>
          </cell>
          <cell r="J73">
            <v>80</v>
          </cell>
          <cell r="K73">
            <v>14</v>
          </cell>
          <cell r="M73">
            <v>55.710144927536234</v>
          </cell>
          <cell r="N73">
            <v>60.25845410628019</v>
          </cell>
          <cell r="O73">
            <v>7.246376811594203E-3</v>
          </cell>
          <cell r="P73">
            <v>1.932367149758454E-2</v>
          </cell>
          <cell r="Q73">
            <v>3.140096618357488E-2</v>
          </cell>
          <cell r="R73">
            <v>0.11352657004830918</v>
          </cell>
          <cell r="S73">
            <v>0.24396135265700483</v>
          </cell>
          <cell r="T73">
            <v>0.35748792270531399</v>
          </cell>
          <cell r="U73">
            <v>0.19323671497584541</v>
          </cell>
          <cell r="V73">
            <v>3.3816425120772944E-2</v>
          </cell>
        </row>
        <row r="74">
          <cell r="B74">
            <v>44387</v>
          </cell>
          <cell r="D74">
            <v>2</v>
          </cell>
          <cell r="E74">
            <v>8</v>
          </cell>
          <cell r="F74">
            <v>13</v>
          </cell>
          <cell r="G74">
            <v>45</v>
          </cell>
          <cell r="H74">
            <v>99</v>
          </cell>
          <cell r="I74">
            <v>141</v>
          </cell>
          <cell r="J74">
            <v>74</v>
          </cell>
          <cell r="K74">
            <v>14</v>
          </cell>
          <cell r="M74">
            <v>55.666666666666664</v>
          </cell>
          <cell r="N74">
            <v>60.207070707070706</v>
          </cell>
          <cell r="O74">
            <v>5.0505050505050509E-3</v>
          </cell>
          <cell r="P74">
            <v>2.0202020202020204E-2</v>
          </cell>
          <cell r="Q74">
            <v>3.2828282828282832E-2</v>
          </cell>
          <cell r="R74">
            <v>0.11363636363636363</v>
          </cell>
          <cell r="S74">
            <v>0.25</v>
          </cell>
          <cell r="T74">
            <v>0.35606060606060608</v>
          </cell>
          <cell r="U74">
            <v>0.18686868686868688</v>
          </cell>
          <cell r="V74">
            <v>3.5353535353535352E-2</v>
          </cell>
        </row>
        <row r="75">
          <cell r="B75">
            <v>44388</v>
          </cell>
          <cell r="D75">
            <v>2</v>
          </cell>
          <cell r="E75">
            <v>9</v>
          </cell>
          <cell r="F75">
            <v>15</v>
          </cell>
          <cell r="G75">
            <v>43</v>
          </cell>
          <cell r="H75">
            <v>93</v>
          </cell>
          <cell r="I75">
            <v>138</v>
          </cell>
          <cell r="J75">
            <v>72</v>
          </cell>
          <cell r="K75">
            <v>14</v>
          </cell>
          <cell r="M75">
            <v>55.497409326424872</v>
          </cell>
          <cell r="N75">
            <v>60.041450777202073</v>
          </cell>
          <cell r="O75">
            <v>5.1813471502590676E-3</v>
          </cell>
          <cell r="P75">
            <v>2.3316062176165803E-2</v>
          </cell>
          <cell r="Q75">
            <v>3.8860103626943004E-2</v>
          </cell>
          <cell r="R75">
            <v>0.11139896373056994</v>
          </cell>
          <cell r="S75">
            <v>0.24093264248704663</v>
          </cell>
          <cell r="T75">
            <v>0.35751295336787564</v>
          </cell>
          <cell r="U75">
            <v>0.18652849740932642</v>
          </cell>
          <cell r="V75">
            <v>3.6269430051813469E-2</v>
          </cell>
        </row>
        <row r="76">
          <cell r="B76">
            <v>44389</v>
          </cell>
          <cell r="D76">
            <v>2</v>
          </cell>
          <cell r="E76">
            <v>9</v>
          </cell>
          <cell r="F76">
            <v>15</v>
          </cell>
          <cell r="G76">
            <v>39</v>
          </cell>
          <cell r="H76">
            <v>97</v>
          </cell>
          <cell r="I76">
            <v>143</v>
          </cell>
          <cell r="J76">
            <v>80</v>
          </cell>
          <cell r="K76">
            <v>16</v>
          </cell>
          <cell r="M76">
            <v>56.064837905236907</v>
          </cell>
          <cell r="N76">
            <v>60.607231920199503</v>
          </cell>
          <cell r="O76">
            <v>4.9875311720698253E-3</v>
          </cell>
          <cell r="P76">
            <v>2.2443890274314215E-2</v>
          </cell>
          <cell r="Q76">
            <v>3.7406483790523692E-2</v>
          </cell>
          <cell r="R76">
            <v>9.7256857855361589E-2</v>
          </cell>
          <cell r="S76">
            <v>0.24189526184538654</v>
          </cell>
          <cell r="T76">
            <v>0.35660847880299251</v>
          </cell>
          <cell r="U76">
            <v>0.19950124688279303</v>
          </cell>
          <cell r="V76">
            <v>3.9900249376558602E-2</v>
          </cell>
        </row>
        <row r="77">
          <cell r="B77">
            <v>44390</v>
          </cell>
          <cell r="D77">
            <v>2</v>
          </cell>
          <cell r="E77">
            <v>8</v>
          </cell>
          <cell r="F77">
            <v>13</v>
          </cell>
          <cell r="G77">
            <v>37</v>
          </cell>
          <cell r="H77">
            <v>87</v>
          </cell>
          <cell r="I77">
            <v>137</v>
          </cell>
          <cell r="J77">
            <v>73</v>
          </cell>
          <cell r="K77">
            <v>17</v>
          </cell>
          <cell r="M77">
            <v>56.294117647058826</v>
          </cell>
          <cell r="N77">
            <v>60.836898395721924</v>
          </cell>
          <cell r="O77">
            <v>5.3475935828877002E-3</v>
          </cell>
          <cell r="P77">
            <v>2.1390374331550801E-2</v>
          </cell>
          <cell r="Q77">
            <v>3.4759358288770054E-2</v>
          </cell>
          <cell r="R77">
            <v>9.8930481283422467E-2</v>
          </cell>
          <cell r="S77">
            <v>0.23262032085561499</v>
          </cell>
          <cell r="T77">
            <v>0.36631016042780751</v>
          </cell>
          <cell r="U77">
            <v>0.19518716577540107</v>
          </cell>
          <cell r="V77">
            <v>4.5454545454545456E-2</v>
          </cell>
        </row>
        <row r="78">
          <cell r="B78">
            <v>44391</v>
          </cell>
          <cell r="D78">
            <v>4</v>
          </cell>
          <cell r="E78">
            <v>9</v>
          </cell>
          <cell r="F78">
            <v>13</v>
          </cell>
          <cell r="G78">
            <v>36</v>
          </cell>
          <cell r="H78">
            <v>86</v>
          </cell>
          <cell r="I78">
            <v>130</v>
          </cell>
          <cell r="J78">
            <v>72</v>
          </cell>
          <cell r="K78">
            <v>16</v>
          </cell>
          <cell r="M78">
            <v>55.770491803278688</v>
          </cell>
          <cell r="N78">
            <v>60.338797814207652</v>
          </cell>
          <cell r="O78">
            <v>1.092896174863388E-2</v>
          </cell>
          <cell r="P78">
            <v>2.4590163934426229E-2</v>
          </cell>
          <cell r="Q78">
            <v>3.5519125683060107E-2</v>
          </cell>
          <cell r="R78">
            <v>9.8360655737704916E-2</v>
          </cell>
          <cell r="S78">
            <v>0.23497267759562843</v>
          </cell>
          <cell r="T78">
            <v>0.3551912568306011</v>
          </cell>
          <cell r="U78">
            <v>0.19672131147540983</v>
          </cell>
          <cell r="V78">
            <v>4.3715846994535519E-2</v>
          </cell>
        </row>
        <row r="79">
          <cell r="B79">
            <v>44392</v>
          </cell>
          <cell r="D79">
            <v>3</v>
          </cell>
          <cell r="E79">
            <v>11</v>
          </cell>
          <cell r="F79">
            <v>15</v>
          </cell>
          <cell r="G79">
            <v>37</v>
          </cell>
          <cell r="H79">
            <v>94</v>
          </cell>
          <cell r="I79">
            <v>138</v>
          </cell>
          <cell r="J79">
            <v>74</v>
          </cell>
          <cell r="K79">
            <v>17</v>
          </cell>
          <cell r="M79">
            <v>55.650385604113112</v>
          </cell>
          <cell r="N79">
            <v>60.209511568123396</v>
          </cell>
          <cell r="O79">
            <v>7.7120822622107968E-3</v>
          </cell>
          <cell r="P79">
            <v>2.8277634961439587E-2</v>
          </cell>
          <cell r="Q79">
            <v>3.8560411311053984E-2</v>
          </cell>
          <cell r="R79">
            <v>9.5115681233933158E-2</v>
          </cell>
          <cell r="S79">
            <v>0.2416452442159383</v>
          </cell>
          <cell r="T79">
            <v>0.35475578406169667</v>
          </cell>
          <cell r="U79">
            <v>0.19023136246786632</v>
          </cell>
          <cell r="V79">
            <v>4.3701799485861184E-2</v>
          </cell>
        </row>
        <row r="80">
          <cell r="B80">
            <v>44393</v>
          </cell>
          <cell r="D80">
            <v>3</v>
          </cell>
          <cell r="E80">
            <v>8</v>
          </cell>
          <cell r="F80">
            <v>15</v>
          </cell>
          <cell r="G80">
            <v>35</v>
          </cell>
          <cell r="H80">
            <v>81</v>
          </cell>
          <cell r="I80">
            <v>120</v>
          </cell>
          <cell r="J80">
            <v>69</v>
          </cell>
          <cell r="K80">
            <v>17</v>
          </cell>
          <cell r="M80">
            <v>55.844827586206897</v>
          </cell>
          <cell r="N80">
            <v>60.402298850574709</v>
          </cell>
          <cell r="O80">
            <v>8.6206896551724137E-3</v>
          </cell>
          <cell r="P80">
            <v>2.2988505747126436E-2</v>
          </cell>
          <cell r="Q80">
            <v>4.3103448275862072E-2</v>
          </cell>
          <cell r="R80">
            <v>0.10057471264367816</v>
          </cell>
          <cell r="S80">
            <v>0.23275862068965517</v>
          </cell>
          <cell r="T80">
            <v>0.34482758620689657</v>
          </cell>
          <cell r="U80">
            <v>0.19827586206896552</v>
          </cell>
          <cell r="V80">
            <v>4.8850574712643681E-2</v>
          </cell>
        </row>
        <row r="81">
          <cell r="B81">
            <v>44394</v>
          </cell>
          <cell r="D81">
            <v>3</v>
          </cell>
          <cell r="E81">
            <v>7</v>
          </cell>
          <cell r="F81">
            <v>15</v>
          </cell>
          <cell r="G81">
            <v>33</v>
          </cell>
          <cell r="H81">
            <v>85</v>
          </cell>
          <cell r="I81">
            <v>113</v>
          </cell>
          <cell r="J81">
            <v>64</v>
          </cell>
          <cell r="K81">
            <v>18</v>
          </cell>
          <cell r="M81">
            <v>55.757396449704139</v>
          </cell>
          <cell r="N81">
            <v>60.31360946745562</v>
          </cell>
          <cell r="O81">
            <v>8.8757396449704144E-3</v>
          </cell>
          <cell r="P81">
            <v>2.0710059171597635E-2</v>
          </cell>
          <cell r="Q81">
            <v>4.4378698224852069E-2</v>
          </cell>
          <cell r="R81">
            <v>9.7633136094674555E-2</v>
          </cell>
          <cell r="S81">
            <v>0.25147928994082841</v>
          </cell>
          <cell r="T81">
            <v>0.33431952662721892</v>
          </cell>
          <cell r="U81">
            <v>0.1893491124260355</v>
          </cell>
          <cell r="V81">
            <v>5.3254437869822487E-2</v>
          </cell>
        </row>
        <row r="82">
          <cell r="B82">
            <v>44395</v>
          </cell>
          <cell r="D82">
            <v>2</v>
          </cell>
          <cell r="E82">
            <v>7</v>
          </cell>
          <cell r="F82">
            <v>16</v>
          </cell>
          <cell r="G82">
            <v>33</v>
          </cell>
          <cell r="H82">
            <v>85</v>
          </cell>
          <cell r="I82">
            <v>113</v>
          </cell>
          <cell r="J82">
            <v>66</v>
          </cell>
          <cell r="K82">
            <v>17</v>
          </cell>
          <cell r="M82">
            <v>55.858407079646021</v>
          </cell>
          <cell r="N82">
            <v>60.402654867256636</v>
          </cell>
          <cell r="O82">
            <v>5.8997050147492625E-3</v>
          </cell>
          <cell r="P82">
            <v>2.0648967551622419E-2</v>
          </cell>
          <cell r="Q82">
            <v>4.71976401179941E-2</v>
          </cell>
          <cell r="R82">
            <v>9.7345132743362831E-2</v>
          </cell>
          <cell r="S82">
            <v>0.25073746312684364</v>
          </cell>
          <cell r="T82">
            <v>0.33333333333333331</v>
          </cell>
          <cell r="U82">
            <v>0.19469026548672566</v>
          </cell>
          <cell r="V82">
            <v>5.0147492625368731E-2</v>
          </cell>
        </row>
        <row r="83">
          <cell r="B83">
            <v>44396</v>
          </cell>
          <cell r="D83">
            <v>5</v>
          </cell>
          <cell r="E83">
            <v>10</v>
          </cell>
          <cell r="F83">
            <v>14</v>
          </cell>
          <cell r="G83">
            <v>34</v>
          </cell>
          <cell r="H83">
            <v>84</v>
          </cell>
          <cell r="I83">
            <v>115</v>
          </cell>
          <cell r="J83">
            <v>63</v>
          </cell>
          <cell r="K83">
            <v>12</v>
          </cell>
          <cell r="M83">
            <v>54.688427299703264</v>
          </cell>
          <cell r="N83">
            <v>59.277448071216618</v>
          </cell>
          <cell r="O83">
            <v>1.483679525222552E-2</v>
          </cell>
          <cell r="P83">
            <v>2.967359050445104E-2</v>
          </cell>
          <cell r="Q83">
            <v>4.1543026706231452E-2</v>
          </cell>
          <cell r="R83">
            <v>0.10089020771513353</v>
          </cell>
          <cell r="S83">
            <v>0.24925816023738873</v>
          </cell>
          <cell r="T83">
            <v>0.34124629080118696</v>
          </cell>
          <cell r="U83">
            <v>0.18694362017804153</v>
          </cell>
          <cell r="V83">
            <v>3.5608308605341248E-2</v>
          </cell>
        </row>
        <row r="84">
          <cell r="B84">
            <v>44397</v>
          </cell>
          <cell r="D84">
            <v>4</v>
          </cell>
          <cell r="E84">
            <v>11</v>
          </cell>
          <cell r="F84">
            <v>15</v>
          </cell>
          <cell r="G84">
            <v>32</v>
          </cell>
          <cell r="H84">
            <v>80</v>
          </cell>
          <cell r="I84">
            <v>114</v>
          </cell>
          <cell r="J84">
            <v>63</v>
          </cell>
          <cell r="K84">
            <v>11</v>
          </cell>
          <cell r="M84">
            <v>54.721212121212119</v>
          </cell>
          <cell r="N84">
            <v>59.303030303030305</v>
          </cell>
          <cell r="O84">
            <v>1.2121212121212121E-2</v>
          </cell>
          <cell r="P84">
            <v>3.3333333333333333E-2</v>
          </cell>
          <cell r="Q84">
            <v>4.5454545454545456E-2</v>
          </cell>
          <cell r="R84">
            <v>9.696969696969697E-2</v>
          </cell>
          <cell r="S84">
            <v>0.24242424242424243</v>
          </cell>
          <cell r="T84">
            <v>0.34545454545454546</v>
          </cell>
          <cell r="U84">
            <v>0.19090909090909092</v>
          </cell>
          <cell r="V84">
            <v>3.3333333333333333E-2</v>
          </cell>
        </row>
        <row r="85">
          <cell r="B85">
            <v>44398</v>
          </cell>
          <cell r="D85">
            <v>4</v>
          </cell>
          <cell r="E85">
            <v>12</v>
          </cell>
          <cell r="F85">
            <v>20</v>
          </cell>
          <cell r="G85">
            <v>33</v>
          </cell>
          <cell r="H85">
            <v>74</v>
          </cell>
          <cell r="I85">
            <v>109</v>
          </cell>
          <cell r="J85">
            <v>62</v>
          </cell>
          <cell r="K85">
            <v>8</v>
          </cell>
          <cell r="M85">
            <v>53.900621118012424</v>
          </cell>
          <cell r="N85">
            <v>58.487577639751549</v>
          </cell>
          <cell r="O85">
            <v>1.2422360248447204E-2</v>
          </cell>
          <cell r="P85">
            <v>3.7267080745341616E-2</v>
          </cell>
          <cell r="Q85">
            <v>6.2111801242236024E-2</v>
          </cell>
          <cell r="R85">
            <v>0.10248447204968944</v>
          </cell>
          <cell r="S85">
            <v>0.22981366459627328</v>
          </cell>
          <cell r="T85">
            <v>0.33850931677018631</v>
          </cell>
          <cell r="U85">
            <v>0.19254658385093168</v>
          </cell>
          <cell r="V85">
            <v>2.4844720496894408E-2</v>
          </cell>
        </row>
        <row r="86">
          <cell r="B86">
            <v>44399</v>
          </cell>
          <cell r="D86">
            <v>4</v>
          </cell>
          <cell r="E86">
            <v>16</v>
          </cell>
          <cell r="F86">
            <v>19</v>
          </cell>
          <cell r="G86">
            <v>37</v>
          </cell>
          <cell r="H86">
            <v>82</v>
          </cell>
          <cell r="I86">
            <v>117</v>
          </cell>
          <cell r="J86">
            <v>62</v>
          </cell>
          <cell r="K86">
            <v>8</v>
          </cell>
          <cell r="M86">
            <v>53.443478260869568</v>
          </cell>
          <cell r="N86">
            <v>58.036231884057969</v>
          </cell>
          <cell r="O86">
            <v>1.1594202898550725E-2</v>
          </cell>
          <cell r="P86">
            <v>4.6376811594202899E-2</v>
          </cell>
          <cell r="Q86">
            <v>5.5072463768115941E-2</v>
          </cell>
          <cell r="R86">
            <v>0.1072463768115942</v>
          </cell>
          <cell r="S86">
            <v>0.23768115942028986</v>
          </cell>
          <cell r="T86">
            <v>0.33913043478260868</v>
          </cell>
          <cell r="U86">
            <v>0.17971014492753623</v>
          </cell>
          <cell r="V86">
            <v>2.318840579710145E-2</v>
          </cell>
        </row>
        <row r="87">
          <cell r="B87">
            <v>44400</v>
          </cell>
          <cell r="D87">
            <v>3</v>
          </cell>
          <cell r="E87">
            <v>14</v>
          </cell>
          <cell r="F87">
            <v>20</v>
          </cell>
          <cell r="G87">
            <v>37</v>
          </cell>
          <cell r="H87">
            <v>69</v>
          </cell>
          <cell r="I87">
            <v>103</v>
          </cell>
          <cell r="J87">
            <v>66</v>
          </cell>
          <cell r="K87">
            <v>12</v>
          </cell>
          <cell r="M87">
            <v>54.141975308641975</v>
          </cell>
          <cell r="N87">
            <v>58.722222222222221</v>
          </cell>
          <cell r="O87">
            <v>9.2592592592592587E-3</v>
          </cell>
          <cell r="P87">
            <v>4.3209876543209874E-2</v>
          </cell>
          <cell r="Q87">
            <v>6.1728395061728392E-2</v>
          </cell>
          <cell r="R87">
            <v>0.11419753086419752</v>
          </cell>
          <cell r="S87">
            <v>0.21296296296296297</v>
          </cell>
          <cell r="T87">
            <v>0.31790123456790126</v>
          </cell>
          <cell r="U87">
            <v>0.20370370370370369</v>
          </cell>
          <cell r="V87">
            <v>3.7037037037037035E-2</v>
          </cell>
        </row>
        <row r="88">
          <cell r="B88">
            <v>44401</v>
          </cell>
          <cell r="D88">
            <v>3</v>
          </cell>
          <cell r="E88">
            <v>15</v>
          </cell>
          <cell r="F88">
            <v>19</v>
          </cell>
          <cell r="G88">
            <v>35</v>
          </cell>
          <cell r="H88">
            <v>69</v>
          </cell>
          <cell r="I88">
            <v>105</v>
          </cell>
          <cell r="J88">
            <v>64</v>
          </cell>
          <cell r="K88">
            <v>11</v>
          </cell>
          <cell r="M88">
            <v>54.049844236760123</v>
          </cell>
          <cell r="N88">
            <v>58.633956386292837</v>
          </cell>
          <cell r="O88">
            <v>9.3457943925233638E-3</v>
          </cell>
          <cell r="P88">
            <v>4.6728971962616821E-2</v>
          </cell>
          <cell r="Q88">
            <v>5.9190031152647975E-2</v>
          </cell>
          <cell r="R88">
            <v>0.10903426791277258</v>
          </cell>
          <cell r="S88">
            <v>0.21495327102803738</v>
          </cell>
          <cell r="T88">
            <v>0.32710280373831774</v>
          </cell>
          <cell r="U88">
            <v>0.19937694704049844</v>
          </cell>
          <cell r="V88">
            <v>3.4267912772585667E-2</v>
          </cell>
        </row>
        <row r="89">
          <cell r="B89">
            <v>44402</v>
          </cell>
          <cell r="D89">
            <v>4</v>
          </cell>
          <cell r="E89">
            <v>14</v>
          </cell>
          <cell r="F89">
            <v>21</v>
          </cell>
          <cell r="G89">
            <v>36</v>
          </cell>
          <cell r="H89">
            <v>72</v>
          </cell>
          <cell r="I89">
            <v>107</v>
          </cell>
          <cell r="J89">
            <v>69</v>
          </cell>
          <cell r="K89">
            <v>16</v>
          </cell>
          <cell r="M89">
            <v>54.430678466076699</v>
          </cell>
          <cell r="N89">
            <v>59.019174041297937</v>
          </cell>
          <cell r="O89">
            <v>1.1799410029498525E-2</v>
          </cell>
          <cell r="P89">
            <v>4.1297935103244837E-2</v>
          </cell>
          <cell r="Q89">
            <v>6.1946902654867256E-2</v>
          </cell>
          <cell r="R89">
            <v>0.10619469026548672</v>
          </cell>
          <cell r="S89">
            <v>0.21238938053097345</v>
          </cell>
          <cell r="T89">
            <v>0.31563421828908556</v>
          </cell>
          <cell r="U89">
            <v>0.20353982300884957</v>
          </cell>
          <cell r="V89">
            <v>4.71976401179941E-2</v>
          </cell>
        </row>
        <row r="90">
          <cell r="B90">
            <v>44403</v>
          </cell>
          <cell r="D90">
            <v>4</v>
          </cell>
          <cell r="E90">
            <v>11</v>
          </cell>
          <cell r="F90">
            <v>24</v>
          </cell>
          <cell r="G90">
            <v>37</v>
          </cell>
          <cell r="H90">
            <v>76</v>
          </cell>
          <cell r="I90">
            <v>101</v>
          </cell>
          <cell r="J90">
            <v>68</v>
          </cell>
          <cell r="K90">
            <v>19</v>
          </cell>
          <cell r="M90">
            <v>54.523529411764706</v>
          </cell>
          <cell r="N90">
            <v>59.102941176470587</v>
          </cell>
          <cell r="O90">
            <v>1.1764705882352941E-2</v>
          </cell>
          <cell r="P90">
            <v>3.2352941176470591E-2</v>
          </cell>
          <cell r="Q90">
            <v>7.0588235294117646E-2</v>
          </cell>
          <cell r="R90">
            <v>0.10882352941176471</v>
          </cell>
          <cell r="S90">
            <v>0.22352941176470589</v>
          </cell>
          <cell r="T90">
            <v>0.29705882352941176</v>
          </cell>
          <cell r="U90">
            <v>0.2</v>
          </cell>
          <cell r="V90">
            <v>5.5882352941176473E-2</v>
          </cell>
        </row>
        <row r="91">
          <cell r="B91">
            <v>44404</v>
          </cell>
          <cell r="D91">
            <v>3</v>
          </cell>
          <cell r="E91">
            <v>10</v>
          </cell>
          <cell r="F91">
            <v>21</v>
          </cell>
          <cell r="G91">
            <v>37</v>
          </cell>
          <cell r="H91">
            <v>77</v>
          </cell>
          <cell r="I91">
            <v>109</v>
          </cell>
          <cell r="J91">
            <v>67</v>
          </cell>
          <cell r="K91">
            <v>15</v>
          </cell>
          <cell r="M91">
            <v>54.778761061946902</v>
          </cell>
          <cell r="N91">
            <v>59.343657817109147</v>
          </cell>
          <cell r="O91">
            <v>8.8495575221238937E-3</v>
          </cell>
          <cell r="P91">
            <v>2.9498525073746312E-2</v>
          </cell>
          <cell r="Q91">
            <v>6.1946902654867256E-2</v>
          </cell>
          <cell r="R91">
            <v>0.10914454277286136</v>
          </cell>
          <cell r="S91">
            <v>0.22713864306784662</v>
          </cell>
          <cell r="T91">
            <v>0.32153392330383479</v>
          </cell>
          <cell r="U91">
            <v>0.19764011799410031</v>
          </cell>
          <cell r="V91">
            <v>4.4247787610619468E-2</v>
          </cell>
        </row>
        <row r="92">
          <cell r="B92">
            <v>44405</v>
          </cell>
          <cell r="D92">
            <v>4</v>
          </cell>
          <cell r="E92">
            <v>6</v>
          </cell>
          <cell r="F92">
            <v>22</v>
          </cell>
          <cell r="G92">
            <v>35</v>
          </cell>
          <cell r="H92">
            <v>81</v>
          </cell>
          <cell r="I92">
            <v>97</v>
          </cell>
          <cell r="J92">
            <v>68</v>
          </cell>
          <cell r="K92">
            <v>15</v>
          </cell>
          <cell r="M92">
            <v>54.871951219512198</v>
          </cell>
          <cell r="N92">
            <v>59.439024390243901</v>
          </cell>
          <cell r="O92">
            <v>1.2195121951219513E-2</v>
          </cell>
          <cell r="P92">
            <v>1.8292682926829267E-2</v>
          </cell>
          <cell r="Q92">
            <v>6.7073170731707321E-2</v>
          </cell>
          <cell r="R92">
            <v>0.10670731707317073</v>
          </cell>
          <cell r="S92">
            <v>0.24695121951219512</v>
          </cell>
          <cell r="T92">
            <v>0.29573170731707316</v>
          </cell>
          <cell r="U92">
            <v>0.2073170731707317</v>
          </cell>
          <cell r="V92">
            <v>4.573170731707317E-2</v>
          </cell>
        </row>
        <row r="93">
          <cell r="B93">
            <v>44406</v>
          </cell>
          <cell r="D93">
            <v>3</v>
          </cell>
          <cell r="E93">
            <v>8</v>
          </cell>
          <cell r="F93">
            <v>24</v>
          </cell>
          <cell r="G93">
            <v>33</v>
          </cell>
          <cell r="H93">
            <v>88</v>
          </cell>
          <cell r="I93">
            <v>104</v>
          </cell>
          <cell r="J93">
            <v>67</v>
          </cell>
          <cell r="K93">
            <v>13</v>
          </cell>
          <cell r="M93">
            <v>54.570588235294117</v>
          </cell>
          <cell r="N93">
            <v>59.129411764705885</v>
          </cell>
          <cell r="O93">
            <v>8.8235294117647058E-3</v>
          </cell>
          <cell r="P93">
            <v>2.3529411764705882E-2</v>
          </cell>
          <cell r="Q93">
            <v>7.0588235294117646E-2</v>
          </cell>
          <cell r="R93">
            <v>9.7058823529411767E-2</v>
          </cell>
          <cell r="S93">
            <v>0.25882352941176473</v>
          </cell>
          <cell r="T93">
            <v>0.30588235294117649</v>
          </cell>
          <cell r="U93">
            <v>0.19705882352941176</v>
          </cell>
          <cell r="V93">
            <v>3.8235294117647062E-2</v>
          </cell>
        </row>
        <row r="94">
          <cell r="B94">
            <v>44407</v>
          </cell>
          <cell r="D94">
            <v>3</v>
          </cell>
          <cell r="E94">
            <v>6</v>
          </cell>
          <cell r="F94">
            <v>16</v>
          </cell>
          <cell r="G94">
            <v>34</v>
          </cell>
          <cell r="H94">
            <v>85</v>
          </cell>
          <cell r="I94">
            <v>91</v>
          </cell>
          <cell r="J94">
            <v>73</v>
          </cell>
          <cell r="K94">
            <v>13</v>
          </cell>
          <cell r="M94">
            <v>55.476635514018689</v>
          </cell>
          <cell r="N94">
            <v>60.032710280373834</v>
          </cell>
          <cell r="O94">
            <v>9.3457943925233638E-3</v>
          </cell>
          <cell r="P94">
            <v>1.8691588785046728E-2</v>
          </cell>
          <cell r="Q94">
            <v>4.9844236760124609E-2</v>
          </cell>
          <cell r="R94">
            <v>0.1059190031152648</v>
          </cell>
          <cell r="S94">
            <v>0.26479750778816197</v>
          </cell>
          <cell r="T94">
            <v>0.2834890965732087</v>
          </cell>
          <cell r="U94">
            <v>0.22741433021806853</v>
          </cell>
          <cell r="V94">
            <v>4.0498442367601244E-2</v>
          </cell>
        </row>
        <row r="95">
          <cell r="B95">
            <v>44408</v>
          </cell>
          <cell r="D95">
            <v>4</v>
          </cell>
          <cell r="E95">
            <v>6</v>
          </cell>
          <cell r="F95">
            <v>18</v>
          </cell>
          <cell r="G95">
            <v>36</v>
          </cell>
          <cell r="H95">
            <v>89</v>
          </cell>
          <cell r="I95">
            <v>93</v>
          </cell>
          <cell r="J95">
            <v>76</v>
          </cell>
          <cell r="K95">
            <v>14</v>
          </cell>
          <cell r="M95">
            <v>55.232142857142854</v>
          </cell>
          <cell r="N95">
            <v>59.797619047619051</v>
          </cell>
          <cell r="O95">
            <v>1.1904761904761904E-2</v>
          </cell>
          <cell r="P95">
            <v>1.7857142857142856E-2</v>
          </cell>
          <cell r="Q95">
            <v>5.3571428571428568E-2</v>
          </cell>
          <cell r="R95">
            <v>0.10714285714285714</v>
          </cell>
          <cell r="S95">
            <v>0.26488095238095238</v>
          </cell>
          <cell r="T95">
            <v>0.2767857142857143</v>
          </cell>
          <cell r="U95">
            <v>0.22619047619047619</v>
          </cell>
          <cell r="V95">
            <v>4.1666666666666664E-2</v>
          </cell>
        </row>
        <row r="96">
          <cell r="B96">
            <v>44409</v>
          </cell>
          <cell r="D96">
            <v>4</v>
          </cell>
          <cell r="E96">
            <v>7</v>
          </cell>
          <cell r="F96">
            <v>20</v>
          </cell>
          <cell r="G96">
            <v>36</v>
          </cell>
          <cell r="H96">
            <v>86</v>
          </cell>
          <cell r="I96">
            <v>93</v>
          </cell>
          <cell r="J96">
            <v>76</v>
          </cell>
          <cell r="K96">
            <v>13</v>
          </cell>
          <cell r="M96">
            <v>54.943283582089549</v>
          </cell>
          <cell r="N96">
            <v>59.511940298507461</v>
          </cell>
          <cell r="O96">
            <v>1.1940298507462687E-2</v>
          </cell>
          <cell r="P96">
            <v>2.0895522388059702E-2</v>
          </cell>
          <cell r="Q96">
            <v>5.9701492537313432E-2</v>
          </cell>
          <cell r="R96">
            <v>0.10746268656716418</v>
          </cell>
          <cell r="S96">
            <v>0.25671641791044775</v>
          </cell>
          <cell r="T96">
            <v>0.27761194029850744</v>
          </cell>
          <cell r="U96">
            <v>0.22686567164179106</v>
          </cell>
          <cell r="V96">
            <v>3.880597014925373E-2</v>
          </cell>
        </row>
        <row r="97">
          <cell r="B97">
            <v>44410</v>
          </cell>
          <cell r="D97">
            <v>4</v>
          </cell>
          <cell r="E97">
            <v>8</v>
          </cell>
          <cell r="F97">
            <v>21</v>
          </cell>
          <cell r="G97">
            <v>39</v>
          </cell>
          <cell r="H97">
            <v>86</v>
          </cell>
          <cell r="I97">
            <v>96</v>
          </cell>
          <cell r="J97">
            <v>79</v>
          </cell>
          <cell r="K97">
            <v>17</v>
          </cell>
          <cell r="M97">
            <v>55.097142857142856</v>
          </cell>
          <cell r="N97">
            <v>59.665714285714287</v>
          </cell>
          <cell r="O97">
            <v>1.1428571428571429E-2</v>
          </cell>
          <cell r="P97">
            <v>2.2857142857142857E-2</v>
          </cell>
          <cell r="Q97">
            <v>0.06</v>
          </cell>
          <cell r="R97">
            <v>0.11142857142857143</v>
          </cell>
          <cell r="S97">
            <v>0.24571428571428572</v>
          </cell>
          <cell r="T97">
            <v>0.2742857142857143</v>
          </cell>
          <cell r="U97">
            <v>0.2257142857142857</v>
          </cell>
          <cell r="V97">
            <v>4.8571428571428571E-2</v>
          </cell>
        </row>
        <row r="98">
          <cell r="B98">
            <v>44411</v>
          </cell>
          <cell r="D98">
            <v>3</v>
          </cell>
          <cell r="E98">
            <v>7</v>
          </cell>
          <cell r="F98">
            <v>22</v>
          </cell>
          <cell r="G98">
            <v>39</v>
          </cell>
          <cell r="H98">
            <v>88</v>
          </cell>
          <cell r="I98">
            <v>98</v>
          </cell>
          <cell r="J98">
            <v>71</v>
          </cell>
          <cell r="K98">
            <v>19</v>
          </cell>
          <cell r="M98">
            <v>55.089337175792508</v>
          </cell>
          <cell r="N98">
            <v>59.644092219020173</v>
          </cell>
          <cell r="O98">
            <v>8.6455331412103754E-3</v>
          </cell>
          <cell r="P98">
            <v>2.0172910662824207E-2</v>
          </cell>
          <cell r="Q98">
            <v>6.3400576368876083E-2</v>
          </cell>
          <cell r="R98">
            <v>0.11239193083573487</v>
          </cell>
          <cell r="S98">
            <v>0.25360230547550433</v>
          </cell>
          <cell r="T98">
            <v>0.28242074927953892</v>
          </cell>
          <cell r="U98">
            <v>0.20461095100864554</v>
          </cell>
          <cell r="V98">
            <v>5.4755043227665709E-2</v>
          </cell>
        </row>
        <row r="99">
          <cell r="B99">
            <v>44412</v>
          </cell>
          <cell r="D99">
            <v>4</v>
          </cell>
          <cell r="E99">
            <v>11</v>
          </cell>
          <cell r="F99">
            <v>24</v>
          </cell>
          <cell r="G99">
            <v>43</v>
          </cell>
          <cell r="H99">
            <v>92</v>
          </cell>
          <cell r="I99">
            <v>97</v>
          </cell>
          <cell r="J99">
            <v>72</v>
          </cell>
          <cell r="K99">
            <v>19</v>
          </cell>
          <cell r="M99">
            <v>54.193370165745854</v>
          </cell>
          <cell r="N99">
            <v>58.767955801104975</v>
          </cell>
          <cell r="O99">
            <v>1.1049723756906077E-2</v>
          </cell>
          <cell r="P99">
            <v>3.0386740331491711E-2</v>
          </cell>
          <cell r="Q99">
            <v>6.6298342541436461E-2</v>
          </cell>
          <cell r="R99">
            <v>0.11878453038674033</v>
          </cell>
          <cell r="S99">
            <v>0.2541436464088398</v>
          </cell>
          <cell r="T99">
            <v>0.26795580110497236</v>
          </cell>
          <cell r="U99">
            <v>0.19889502762430938</v>
          </cell>
          <cell r="V99">
            <v>5.2486187845303865E-2</v>
          </cell>
        </row>
        <row r="100">
          <cell r="B100">
            <v>44413</v>
          </cell>
          <cell r="D100">
            <v>3</v>
          </cell>
          <cell r="E100">
            <v>13</v>
          </cell>
          <cell r="F100">
            <v>28</v>
          </cell>
          <cell r="G100">
            <v>43</v>
          </cell>
          <cell r="H100">
            <v>96</v>
          </cell>
          <cell r="I100">
            <v>110</v>
          </cell>
          <cell r="J100">
            <v>69</v>
          </cell>
          <cell r="K100">
            <v>17</v>
          </cell>
          <cell r="M100">
            <v>53.78364116094987</v>
          </cell>
          <cell r="N100">
            <v>58.349604221635886</v>
          </cell>
          <cell r="O100">
            <v>7.9155672823219003E-3</v>
          </cell>
          <cell r="P100">
            <v>3.430079155672823E-2</v>
          </cell>
          <cell r="Q100">
            <v>7.3878627968337732E-2</v>
          </cell>
          <cell r="R100">
            <v>0.11345646437994723</v>
          </cell>
          <cell r="S100">
            <v>0.25329815303430081</v>
          </cell>
          <cell r="T100">
            <v>0.29023746701846964</v>
          </cell>
          <cell r="U100">
            <v>0.18205804749340371</v>
          </cell>
          <cell r="V100">
            <v>4.4854881266490766E-2</v>
          </cell>
        </row>
        <row r="101">
          <cell r="B101">
            <v>44414</v>
          </cell>
          <cell r="D101">
            <v>4</v>
          </cell>
          <cell r="E101">
            <v>15</v>
          </cell>
          <cell r="F101">
            <v>24</v>
          </cell>
          <cell r="G101">
            <v>43</v>
          </cell>
          <cell r="H101">
            <v>87</v>
          </cell>
          <cell r="I101">
            <v>103</v>
          </cell>
          <cell r="J101">
            <v>69</v>
          </cell>
          <cell r="K101">
            <v>22</v>
          </cell>
          <cell r="M101">
            <v>54.032697547683924</v>
          </cell>
          <cell r="N101">
            <v>58.617166212534059</v>
          </cell>
          <cell r="O101">
            <v>1.0899182561307902E-2</v>
          </cell>
          <cell r="P101">
            <v>4.0871934604904632E-2</v>
          </cell>
          <cell r="Q101">
            <v>6.5395095367847406E-2</v>
          </cell>
          <cell r="R101">
            <v>0.11716621253405994</v>
          </cell>
          <cell r="S101">
            <v>0.23705722070844687</v>
          </cell>
          <cell r="T101">
            <v>0.28065395095367845</v>
          </cell>
          <cell r="U101">
            <v>0.18801089918256131</v>
          </cell>
          <cell r="V101">
            <v>5.9945504087193457E-2</v>
          </cell>
        </row>
        <row r="102">
          <cell r="B102">
            <v>44415</v>
          </cell>
          <cell r="D102">
            <v>7</v>
          </cell>
          <cell r="E102">
            <v>16</v>
          </cell>
          <cell r="F102">
            <v>23</v>
          </cell>
          <cell r="G102">
            <v>50</v>
          </cell>
          <cell r="H102">
            <v>93</v>
          </cell>
          <cell r="I102">
            <v>104</v>
          </cell>
          <cell r="J102">
            <v>73</v>
          </cell>
          <cell r="K102">
            <v>23</v>
          </cell>
          <cell r="M102">
            <v>53.516709511568124</v>
          </cell>
          <cell r="N102">
            <v>58.12982005141388</v>
          </cell>
          <cell r="O102">
            <v>1.7994858611825194E-2</v>
          </cell>
          <cell r="P102">
            <v>4.1131105398457581E-2</v>
          </cell>
          <cell r="Q102">
            <v>5.9125964010282778E-2</v>
          </cell>
          <cell r="R102">
            <v>0.12853470437017994</v>
          </cell>
          <cell r="S102">
            <v>0.23907455012853471</v>
          </cell>
          <cell r="T102">
            <v>0.26735218508997427</v>
          </cell>
          <cell r="U102">
            <v>0.18766066838046272</v>
          </cell>
          <cell r="V102">
            <v>5.9125964010282778E-2</v>
          </cell>
        </row>
        <row r="103">
          <cell r="B103">
            <v>44416</v>
          </cell>
          <cell r="D103">
            <v>7</v>
          </cell>
          <cell r="E103">
            <v>17</v>
          </cell>
          <cell r="F103">
            <v>25</v>
          </cell>
          <cell r="G103">
            <v>57</v>
          </cell>
          <cell r="H103">
            <v>95</v>
          </cell>
          <cell r="I103">
            <v>108</v>
          </cell>
          <cell r="J103">
            <v>71</v>
          </cell>
          <cell r="K103">
            <v>23</v>
          </cell>
          <cell r="M103">
            <v>53.042183622828787</v>
          </cell>
          <cell r="N103">
            <v>57.653846153846153</v>
          </cell>
          <cell r="O103">
            <v>1.7369727047146403E-2</v>
          </cell>
          <cell r="P103">
            <v>4.2183622828784122E-2</v>
          </cell>
          <cell r="Q103">
            <v>6.2034739454094295E-2</v>
          </cell>
          <cell r="R103">
            <v>0.14143920595533499</v>
          </cell>
          <cell r="S103">
            <v>0.23573200992555832</v>
          </cell>
          <cell r="T103">
            <v>0.26799007444168732</v>
          </cell>
          <cell r="U103">
            <v>0.17617866004962779</v>
          </cell>
          <cell r="V103">
            <v>5.7071960297766747E-2</v>
          </cell>
        </row>
        <row r="104">
          <cell r="B104">
            <v>44417</v>
          </cell>
          <cell r="D104">
            <v>6</v>
          </cell>
          <cell r="E104">
            <v>16</v>
          </cell>
          <cell r="F104">
            <v>24</v>
          </cell>
          <cell r="G104">
            <v>57</v>
          </cell>
          <cell r="H104">
            <v>100</v>
          </cell>
          <cell r="I104">
            <v>113</v>
          </cell>
          <cell r="J104">
            <v>79</v>
          </cell>
          <cell r="K104">
            <v>24</v>
          </cell>
          <cell r="M104">
            <v>53.74224343675418</v>
          </cell>
          <cell r="N104">
            <v>58.337708830548927</v>
          </cell>
          <cell r="O104">
            <v>1.4319809069212411E-2</v>
          </cell>
          <cell r="P104">
            <v>3.8186157517899763E-2</v>
          </cell>
          <cell r="Q104">
            <v>5.7279236276849645E-2</v>
          </cell>
          <cell r="R104">
            <v>0.13603818615751789</v>
          </cell>
          <cell r="S104">
            <v>0.2386634844868735</v>
          </cell>
          <cell r="T104">
            <v>0.26968973747016706</v>
          </cell>
          <cell r="U104">
            <v>0.18854415274463007</v>
          </cell>
          <cell r="V104">
            <v>5.7279236276849645E-2</v>
          </cell>
        </row>
        <row r="105">
          <cell r="B105">
            <v>44418</v>
          </cell>
          <cell r="D105">
            <v>6</v>
          </cell>
          <cell r="E105">
            <v>13</v>
          </cell>
          <cell r="F105">
            <v>28</v>
          </cell>
          <cell r="G105">
            <v>54</v>
          </cell>
          <cell r="H105">
            <v>94</v>
          </cell>
          <cell r="I105">
            <v>103</v>
          </cell>
          <cell r="J105">
            <v>84</v>
          </cell>
          <cell r="K105">
            <v>24</v>
          </cell>
          <cell r="M105">
            <v>53.975369458128078</v>
          </cell>
          <cell r="N105">
            <v>58.566502463054185</v>
          </cell>
          <cell r="O105">
            <v>1.4778325123152709E-2</v>
          </cell>
          <cell r="P105">
            <v>3.2019704433497539E-2</v>
          </cell>
          <cell r="Q105">
            <v>6.8965517241379309E-2</v>
          </cell>
          <cell r="R105">
            <v>0.13300492610837439</v>
          </cell>
          <cell r="S105">
            <v>0.23152709359605911</v>
          </cell>
          <cell r="T105">
            <v>0.2536945812807882</v>
          </cell>
          <cell r="U105">
            <v>0.20689655172413793</v>
          </cell>
          <cell r="V105">
            <v>5.9113300492610835E-2</v>
          </cell>
        </row>
        <row r="106">
          <cell r="B106">
            <v>44419</v>
          </cell>
          <cell r="D106">
            <v>6</v>
          </cell>
          <cell r="E106">
            <v>13</v>
          </cell>
          <cell r="F106">
            <v>27</v>
          </cell>
          <cell r="G106">
            <v>57</v>
          </cell>
          <cell r="H106">
            <v>95</v>
          </cell>
          <cell r="I106">
            <v>104</v>
          </cell>
          <cell r="J106">
            <v>85</v>
          </cell>
          <cell r="K106">
            <v>31</v>
          </cell>
          <cell r="M106">
            <v>54.411483253588514</v>
          </cell>
          <cell r="N106">
            <v>59</v>
          </cell>
          <cell r="O106">
            <v>1.4354066985645933E-2</v>
          </cell>
          <cell r="P106">
            <v>3.1100478468899521E-2</v>
          </cell>
          <cell r="Q106">
            <v>6.4593301435406703E-2</v>
          </cell>
          <cell r="R106">
            <v>0.13636363636363635</v>
          </cell>
          <cell r="S106">
            <v>0.22727272727272727</v>
          </cell>
          <cell r="T106">
            <v>0.24880382775119617</v>
          </cell>
          <cell r="U106">
            <v>0.20334928229665072</v>
          </cell>
          <cell r="V106">
            <v>7.4162679425837319E-2</v>
          </cell>
        </row>
        <row r="107">
          <cell r="B107">
            <v>44420</v>
          </cell>
          <cell r="D107">
            <v>8</v>
          </cell>
          <cell r="E107">
            <v>17</v>
          </cell>
          <cell r="F107">
            <v>31</v>
          </cell>
          <cell r="G107">
            <v>70</v>
          </cell>
          <cell r="H107">
            <v>101</v>
          </cell>
          <cell r="I107">
            <v>118</v>
          </cell>
          <cell r="J107">
            <v>89</v>
          </cell>
          <cell r="K107">
            <v>25</v>
          </cell>
          <cell r="M107">
            <v>53.150326797385624</v>
          </cell>
          <cell r="N107">
            <v>57.757080610021788</v>
          </cell>
          <cell r="O107">
            <v>1.7429193899782137E-2</v>
          </cell>
          <cell r="P107">
            <v>3.7037037037037035E-2</v>
          </cell>
          <cell r="Q107">
            <v>6.7538126361655779E-2</v>
          </cell>
          <cell r="R107">
            <v>0.15250544662309368</v>
          </cell>
          <cell r="S107">
            <v>0.22004357298474944</v>
          </cell>
          <cell r="T107">
            <v>0.2570806100217865</v>
          </cell>
          <cell r="U107">
            <v>0.19389978213507625</v>
          </cell>
          <cell r="V107">
            <v>5.4466230936819175E-2</v>
          </cell>
        </row>
        <row r="108">
          <cell r="B108">
            <v>44421</v>
          </cell>
          <cell r="D108">
            <v>7</v>
          </cell>
          <cell r="E108">
            <v>15</v>
          </cell>
          <cell r="F108">
            <v>32</v>
          </cell>
          <cell r="G108">
            <v>72</v>
          </cell>
          <cell r="H108">
            <v>100</v>
          </cell>
          <cell r="I108">
            <v>106</v>
          </cell>
          <cell r="J108">
            <v>83</v>
          </cell>
          <cell r="K108">
            <v>26</v>
          </cell>
          <cell r="M108">
            <v>52.970521541950113</v>
          </cell>
          <cell r="N108">
            <v>57.568027210884352</v>
          </cell>
          <cell r="O108">
            <v>1.5873015873015872E-2</v>
          </cell>
          <cell r="P108">
            <v>3.4013605442176874E-2</v>
          </cell>
          <cell r="Q108">
            <v>7.2562358276643993E-2</v>
          </cell>
          <cell r="R108">
            <v>0.16326530612244897</v>
          </cell>
          <cell r="S108">
            <v>0.22675736961451248</v>
          </cell>
          <cell r="T108">
            <v>0.24036281179138322</v>
          </cell>
          <cell r="U108">
            <v>0.18820861678004536</v>
          </cell>
          <cell r="V108">
            <v>5.8956916099773243E-2</v>
          </cell>
        </row>
        <row r="109">
          <cell r="B109">
            <v>44422</v>
          </cell>
          <cell r="D109">
            <v>8</v>
          </cell>
          <cell r="E109">
            <v>15</v>
          </cell>
          <cell r="F109">
            <v>33</v>
          </cell>
          <cell r="G109">
            <v>78</v>
          </cell>
          <cell r="H109">
            <v>98</v>
          </cell>
          <cell r="I109">
            <v>109</v>
          </cell>
          <cell r="J109">
            <v>82</v>
          </cell>
          <cell r="K109">
            <v>28</v>
          </cell>
          <cell r="M109">
            <v>52.771618625277164</v>
          </cell>
          <cell r="N109">
            <v>57.375831485587582</v>
          </cell>
          <cell r="O109">
            <v>1.7738359201773836E-2</v>
          </cell>
          <cell r="P109">
            <v>3.325942350332594E-2</v>
          </cell>
          <cell r="Q109">
            <v>7.3170731707317069E-2</v>
          </cell>
          <cell r="R109">
            <v>0.17294900221729489</v>
          </cell>
          <cell r="S109">
            <v>0.21729490022172948</v>
          </cell>
          <cell r="T109">
            <v>0.24168514412416853</v>
          </cell>
          <cell r="U109">
            <v>0.18181818181818182</v>
          </cell>
          <cell r="V109">
            <v>6.2084257206208429E-2</v>
          </cell>
        </row>
        <row r="110">
          <cell r="B110">
            <v>44423</v>
          </cell>
          <cell r="D110">
            <v>9</v>
          </cell>
          <cell r="E110">
            <v>19</v>
          </cell>
          <cell r="F110">
            <v>36</v>
          </cell>
          <cell r="G110">
            <v>80</v>
          </cell>
          <cell r="H110">
            <v>105</v>
          </cell>
          <cell r="I110">
            <v>113</v>
          </cell>
          <cell r="J110">
            <v>78</v>
          </cell>
          <cell r="K110">
            <v>28</v>
          </cell>
          <cell r="M110">
            <v>52.034188034188034</v>
          </cell>
          <cell r="N110">
            <v>56.651709401709404</v>
          </cell>
          <cell r="O110">
            <v>1.9230769230769232E-2</v>
          </cell>
          <cell r="P110">
            <v>4.05982905982906E-2</v>
          </cell>
          <cell r="Q110">
            <v>7.6923076923076927E-2</v>
          </cell>
          <cell r="R110">
            <v>0.17094017094017094</v>
          </cell>
          <cell r="S110">
            <v>0.22435897435897437</v>
          </cell>
          <cell r="T110">
            <v>0.24145299145299146</v>
          </cell>
          <cell r="U110">
            <v>0.16666666666666666</v>
          </cell>
          <cell r="V110">
            <v>5.9829059829059832E-2</v>
          </cell>
        </row>
        <row r="111">
          <cell r="B111">
            <v>44424</v>
          </cell>
          <cell r="D111">
            <v>10</v>
          </cell>
          <cell r="E111">
            <v>17</v>
          </cell>
          <cell r="F111">
            <v>37</v>
          </cell>
          <cell r="G111">
            <v>86</v>
          </cell>
          <cell r="H111">
            <v>113</v>
          </cell>
          <cell r="I111">
            <v>127</v>
          </cell>
          <cell r="J111">
            <v>77</v>
          </cell>
          <cell r="K111">
            <v>33</v>
          </cell>
          <cell r="M111">
            <v>52.311999999999998</v>
          </cell>
          <cell r="N111">
            <v>56.926000000000002</v>
          </cell>
          <cell r="O111">
            <v>0.02</v>
          </cell>
          <cell r="P111">
            <v>3.4000000000000002E-2</v>
          </cell>
          <cell r="Q111">
            <v>7.3999999999999996E-2</v>
          </cell>
          <cell r="R111">
            <v>0.17199999999999999</v>
          </cell>
          <cell r="S111">
            <v>0.22600000000000001</v>
          </cell>
          <cell r="T111">
            <v>0.254</v>
          </cell>
          <cell r="U111">
            <v>0.154</v>
          </cell>
          <cell r="V111">
            <v>6.6000000000000003E-2</v>
          </cell>
        </row>
        <row r="112">
          <cell r="B112">
            <v>44425</v>
          </cell>
          <cell r="D112">
            <v>9</v>
          </cell>
          <cell r="E112">
            <v>17</v>
          </cell>
          <cell r="F112">
            <v>41</v>
          </cell>
          <cell r="G112">
            <v>88</v>
          </cell>
          <cell r="H112">
            <v>124</v>
          </cell>
          <cell r="I112">
            <v>133</v>
          </cell>
          <cell r="J112">
            <v>77</v>
          </cell>
          <cell r="K112">
            <v>38</v>
          </cell>
          <cell r="M112">
            <v>52.497153700189756</v>
          </cell>
          <cell r="N112">
            <v>57.097722960151806</v>
          </cell>
          <cell r="O112">
            <v>1.7077798861480076E-2</v>
          </cell>
          <cell r="P112">
            <v>3.2258064516129031E-2</v>
          </cell>
          <cell r="Q112">
            <v>7.7798861480075907E-2</v>
          </cell>
          <cell r="R112">
            <v>0.16698292220113853</v>
          </cell>
          <cell r="S112">
            <v>0.23529411764705882</v>
          </cell>
          <cell r="T112">
            <v>0.25237191650853891</v>
          </cell>
          <cell r="U112">
            <v>0.14611005692599621</v>
          </cell>
          <cell r="V112">
            <v>7.2106261859582549E-2</v>
          </cell>
        </row>
        <row r="113">
          <cell r="B113">
            <v>44426</v>
          </cell>
          <cell r="D113">
            <v>10</v>
          </cell>
          <cell r="E113">
            <v>20</v>
          </cell>
          <cell r="F113">
            <v>45</v>
          </cell>
          <cell r="G113">
            <v>95</v>
          </cell>
          <cell r="H113">
            <v>132</v>
          </cell>
          <cell r="I113">
            <v>141</v>
          </cell>
          <cell r="J113">
            <v>82</v>
          </cell>
          <cell r="K113">
            <v>33</v>
          </cell>
          <cell r="M113">
            <v>51.881720430107528</v>
          </cell>
          <cell r="N113">
            <v>56.48924731182796</v>
          </cell>
          <cell r="O113">
            <v>1.7921146953405017E-2</v>
          </cell>
          <cell r="P113">
            <v>3.5842293906810034E-2</v>
          </cell>
          <cell r="Q113">
            <v>8.0645161290322578E-2</v>
          </cell>
          <cell r="R113">
            <v>0.17025089605734767</v>
          </cell>
          <cell r="S113">
            <v>0.23655913978494625</v>
          </cell>
          <cell r="T113">
            <v>0.25268817204301075</v>
          </cell>
          <cell r="U113">
            <v>0.14695340501792115</v>
          </cell>
          <cell r="V113">
            <v>5.9139784946236562E-2</v>
          </cell>
        </row>
        <row r="114">
          <cell r="B114">
            <v>44427</v>
          </cell>
          <cell r="D114">
            <v>9</v>
          </cell>
          <cell r="E114">
            <v>22</v>
          </cell>
          <cell r="F114">
            <v>54</v>
          </cell>
          <cell r="G114">
            <v>105</v>
          </cell>
          <cell r="H114">
            <v>137</v>
          </cell>
          <cell r="I114">
            <v>152</v>
          </cell>
          <cell r="J114">
            <v>88</v>
          </cell>
          <cell r="K114">
            <v>39</v>
          </cell>
          <cell r="M114">
            <v>51.924092409240927</v>
          </cell>
          <cell r="N114">
            <v>56.519801980198018</v>
          </cell>
          <cell r="O114">
            <v>1.4851485148514851E-2</v>
          </cell>
          <cell r="P114">
            <v>3.6303630363036306E-2</v>
          </cell>
          <cell r="Q114">
            <v>8.9108910891089105E-2</v>
          </cell>
          <cell r="R114">
            <v>0.17326732673267325</v>
          </cell>
          <cell r="S114">
            <v>0.22607260726072606</v>
          </cell>
          <cell r="T114">
            <v>0.25082508250825081</v>
          </cell>
          <cell r="U114">
            <v>0.14521452145214522</v>
          </cell>
          <cell r="V114">
            <v>6.4356435643564358E-2</v>
          </cell>
        </row>
        <row r="115">
          <cell r="B115">
            <v>44428</v>
          </cell>
          <cell r="D115">
            <v>8</v>
          </cell>
          <cell r="E115">
            <v>22</v>
          </cell>
          <cell r="F115">
            <v>54</v>
          </cell>
          <cell r="G115">
            <v>106</v>
          </cell>
          <cell r="H115">
            <v>143</v>
          </cell>
          <cell r="I115">
            <v>153</v>
          </cell>
          <cell r="J115">
            <v>89</v>
          </cell>
          <cell r="K115">
            <v>34</v>
          </cell>
          <cell r="M115">
            <v>51.783251231527096</v>
          </cell>
          <cell r="N115">
            <v>56.371921182266007</v>
          </cell>
          <cell r="O115">
            <v>1.3136288998357963E-2</v>
          </cell>
          <cell r="P115">
            <v>3.6124794745484398E-2</v>
          </cell>
          <cell r="Q115">
            <v>8.8669950738916259E-2</v>
          </cell>
          <cell r="R115">
            <v>0.17405582922824303</v>
          </cell>
          <cell r="S115">
            <v>0.2348111658456486</v>
          </cell>
          <cell r="T115">
            <v>0.25123152709359609</v>
          </cell>
          <cell r="U115">
            <v>0.14614121510673234</v>
          </cell>
          <cell r="V115">
            <v>5.5829228243021348E-2</v>
          </cell>
        </row>
        <row r="116">
          <cell r="B116">
            <v>44429</v>
          </cell>
          <cell r="D116">
            <v>8</v>
          </cell>
          <cell r="E116">
            <v>25</v>
          </cell>
          <cell r="F116">
            <v>57</v>
          </cell>
          <cell r="G116">
            <v>103</v>
          </cell>
          <cell r="H116">
            <v>160</v>
          </cell>
          <cell r="I116">
            <v>161</v>
          </cell>
          <cell r="J116">
            <v>94</v>
          </cell>
          <cell r="K116">
            <v>32</v>
          </cell>
          <cell r="M116">
            <v>51.6875</v>
          </cell>
          <cell r="N116">
            <v>56.276562499999997</v>
          </cell>
          <cell r="O116">
            <v>1.2500000000000001E-2</v>
          </cell>
          <cell r="P116">
            <v>3.90625E-2</v>
          </cell>
          <cell r="Q116">
            <v>8.9062500000000003E-2</v>
          </cell>
          <cell r="R116">
            <v>0.16093750000000001</v>
          </cell>
          <cell r="S116">
            <v>0.25</v>
          </cell>
          <cell r="T116">
            <v>0.25156250000000002</v>
          </cell>
          <cell r="U116">
            <v>0.14687500000000001</v>
          </cell>
          <cell r="V116">
            <v>0.05</v>
          </cell>
        </row>
        <row r="117">
          <cell r="B117">
            <v>44430</v>
          </cell>
          <cell r="D117">
            <v>10</v>
          </cell>
          <cell r="E117">
            <v>23</v>
          </cell>
          <cell r="F117">
            <v>60</v>
          </cell>
          <cell r="G117">
            <v>109</v>
          </cell>
          <cell r="H117">
            <v>171</v>
          </cell>
          <cell r="I117">
            <v>164</v>
          </cell>
          <cell r="J117">
            <v>101</v>
          </cell>
          <cell r="K117">
            <v>36</v>
          </cell>
          <cell r="M117">
            <v>51.801186943620181</v>
          </cell>
          <cell r="N117">
            <v>56.394658753709201</v>
          </cell>
          <cell r="O117">
            <v>1.483679525222552E-2</v>
          </cell>
          <cell r="P117">
            <v>3.4124629080118693E-2</v>
          </cell>
          <cell r="Q117">
            <v>8.9020771513353122E-2</v>
          </cell>
          <cell r="R117">
            <v>0.16172106824925817</v>
          </cell>
          <cell r="S117">
            <v>0.25370919881305637</v>
          </cell>
          <cell r="T117">
            <v>0.24332344213649851</v>
          </cell>
          <cell r="U117">
            <v>0.14985163204747776</v>
          </cell>
          <cell r="V117">
            <v>5.3412462908011868E-2</v>
          </cell>
        </row>
        <row r="118">
          <cell r="B118">
            <v>44431</v>
          </cell>
          <cell r="D118">
            <v>9</v>
          </cell>
          <cell r="E118">
            <v>30</v>
          </cell>
          <cell r="F118">
            <v>66</v>
          </cell>
          <cell r="G118">
            <v>127</v>
          </cell>
          <cell r="H118">
            <v>184</v>
          </cell>
          <cell r="I118">
            <v>171</v>
          </cell>
          <cell r="J118">
            <v>101</v>
          </cell>
          <cell r="K118">
            <v>43</v>
          </cell>
          <cell r="M118">
            <v>51.395348837209305</v>
          </cell>
          <cell r="N118">
            <v>55.985636114911081</v>
          </cell>
          <cell r="O118">
            <v>1.2311901504787962E-2</v>
          </cell>
          <cell r="P118">
            <v>4.1039671682626538E-2</v>
          </cell>
          <cell r="Q118">
            <v>9.0287277701778385E-2</v>
          </cell>
          <cell r="R118">
            <v>0.17373461012311903</v>
          </cell>
          <cell r="S118">
            <v>0.25170998632010944</v>
          </cell>
          <cell r="T118">
            <v>0.23392612859097128</v>
          </cell>
          <cell r="U118">
            <v>0.13816689466484269</v>
          </cell>
          <cell r="V118">
            <v>5.8823529411764705E-2</v>
          </cell>
        </row>
        <row r="119">
          <cell r="B119">
            <v>44432</v>
          </cell>
          <cell r="D119">
            <v>8</v>
          </cell>
          <cell r="E119">
            <v>37</v>
          </cell>
          <cell r="F119">
            <v>73</v>
          </cell>
          <cell r="G119">
            <v>134</v>
          </cell>
          <cell r="H119">
            <v>190</v>
          </cell>
          <cell r="I119">
            <v>172</v>
          </cell>
          <cell r="J119">
            <v>112</v>
          </cell>
          <cell r="K119">
            <v>44</v>
          </cell>
          <cell r="M119">
            <v>51.163636363636364</v>
          </cell>
          <cell r="N119">
            <v>55.753246753246756</v>
          </cell>
          <cell r="O119">
            <v>1.038961038961039E-2</v>
          </cell>
          <cell r="P119">
            <v>4.8051948051948054E-2</v>
          </cell>
          <cell r="Q119">
            <v>9.4805194805194809E-2</v>
          </cell>
          <cell r="R119">
            <v>0.17402597402597403</v>
          </cell>
          <cell r="S119">
            <v>0.24675324675324675</v>
          </cell>
          <cell r="T119">
            <v>0.22337662337662337</v>
          </cell>
          <cell r="U119">
            <v>0.14545454545454545</v>
          </cell>
          <cell r="V119">
            <v>5.7142857142857141E-2</v>
          </cell>
        </row>
        <row r="120">
          <cell r="B120">
            <v>44433</v>
          </cell>
          <cell r="D120">
            <v>7</v>
          </cell>
          <cell r="E120">
            <v>37</v>
          </cell>
          <cell r="F120">
            <v>73</v>
          </cell>
          <cell r="G120">
            <v>138</v>
          </cell>
          <cell r="H120">
            <v>202</v>
          </cell>
          <cell r="I120">
            <v>184</v>
          </cell>
          <cell r="J120">
            <v>114</v>
          </cell>
          <cell r="K120">
            <v>43</v>
          </cell>
          <cell r="M120">
            <v>51.298245614035089</v>
          </cell>
          <cell r="N120">
            <v>55.879699248120303</v>
          </cell>
          <cell r="O120">
            <v>8.771929824561403E-3</v>
          </cell>
          <cell r="P120">
            <v>4.6365914786967416E-2</v>
          </cell>
          <cell r="Q120">
            <v>9.1478696741854632E-2</v>
          </cell>
          <cell r="R120">
            <v>0.17293233082706766</v>
          </cell>
          <cell r="S120">
            <v>0.25313283208020049</v>
          </cell>
          <cell r="T120">
            <v>0.23057644110275688</v>
          </cell>
          <cell r="U120">
            <v>0.14285714285714285</v>
          </cell>
          <cell r="V120">
            <v>5.3884711779448619E-2</v>
          </cell>
        </row>
        <row r="121">
          <cell r="B121">
            <v>44434</v>
          </cell>
          <cell r="D121">
            <v>9</v>
          </cell>
          <cell r="E121">
            <v>34</v>
          </cell>
          <cell r="F121">
            <v>79</v>
          </cell>
          <cell r="G121">
            <v>153</v>
          </cell>
          <cell r="H121">
            <v>216</v>
          </cell>
          <cell r="I121">
            <v>192</v>
          </cell>
          <cell r="J121">
            <v>124</v>
          </cell>
          <cell r="K121">
            <v>46</v>
          </cell>
          <cell r="M121">
            <v>51.327080890973036</v>
          </cell>
          <cell r="N121">
            <v>55.909144196951935</v>
          </cell>
          <cell r="O121">
            <v>1.0550996483001172E-2</v>
          </cell>
          <cell r="P121">
            <v>3.9859320046893319E-2</v>
          </cell>
          <cell r="Q121">
            <v>9.2614302461899181E-2</v>
          </cell>
          <cell r="R121">
            <v>0.17936694021101993</v>
          </cell>
          <cell r="S121">
            <v>0.25322391559202811</v>
          </cell>
          <cell r="T121">
            <v>0.22508792497069169</v>
          </cell>
          <cell r="U121">
            <v>0.14536928487690504</v>
          </cell>
          <cell r="V121">
            <v>5.3927315357561546E-2</v>
          </cell>
        </row>
        <row r="122">
          <cell r="B122">
            <v>44435</v>
          </cell>
          <cell r="D122">
            <v>9</v>
          </cell>
          <cell r="E122">
            <v>37</v>
          </cell>
          <cell r="F122">
            <v>78</v>
          </cell>
          <cell r="G122">
            <v>146</v>
          </cell>
          <cell r="H122">
            <v>221</v>
          </cell>
          <cell r="I122">
            <v>196</v>
          </cell>
          <cell r="J122">
            <v>137</v>
          </cell>
          <cell r="K122">
            <v>53</v>
          </cell>
          <cell r="M122">
            <v>51.865450399087798</v>
          </cell>
          <cell r="N122">
            <v>56.448688711516532</v>
          </cell>
          <cell r="O122">
            <v>1.0262257696693273E-2</v>
          </cell>
          <cell r="P122">
            <v>4.2189281641961229E-2</v>
          </cell>
          <cell r="Q122">
            <v>8.8939566704675024E-2</v>
          </cell>
          <cell r="R122">
            <v>0.16647662485746864</v>
          </cell>
          <cell r="S122">
            <v>0.25199543899657922</v>
          </cell>
          <cell r="T122">
            <v>0.22348916761687571</v>
          </cell>
          <cell r="U122">
            <v>0.15621436716077536</v>
          </cell>
          <cell r="V122">
            <v>6.0433295324971492E-2</v>
          </cell>
        </row>
        <row r="123">
          <cell r="B123">
            <v>44436</v>
          </cell>
          <cell r="D123">
            <v>12</v>
          </cell>
          <cell r="E123">
            <v>44</v>
          </cell>
          <cell r="F123">
            <v>83</v>
          </cell>
          <cell r="G123">
            <v>158</v>
          </cell>
          <cell r="H123">
            <v>233</v>
          </cell>
          <cell r="I123">
            <v>201</v>
          </cell>
          <cell r="J123">
            <v>142</v>
          </cell>
          <cell r="K123">
            <v>54</v>
          </cell>
          <cell r="M123">
            <v>51.318230852211435</v>
          </cell>
          <cell r="N123">
            <v>55.917475728155338</v>
          </cell>
          <cell r="O123">
            <v>1.2944983818770227E-2</v>
          </cell>
          <cell r="P123">
            <v>4.7464940668824167E-2</v>
          </cell>
          <cell r="Q123">
            <v>8.9536138079827396E-2</v>
          </cell>
          <cell r="R123">
            <v>0.17044228694714131</v>
          </cell>
          <cell r="S123">
            <v>0.25134843581445521</v>
          </cell>
          <cell r="T123">
            <v>0.2168284789644013</v>
          </cell>
          <cell r="U123">
            <v>0.15318230852211434</v>
          </cell>
          <cell r="V123">
            <v>5.8252427184466021E-2</v>
          </cell>
        </row>
        <row r="124">
          <cell r="B124">
            <v>44437</v>
          </cell>
          <cell r="D124">
            <v>11</v>
          </cell>
          <cell r="E124">
            <v>43</v>
          </cell>
          <cell r="F124">
            <v>87</v>
          </cell>
          <cell r="G124">
            <v>167</v>
          </cell>
          <cell r="H124">
            <v>243</v>
          </cell>
          <cell r="I124">
            <v>211</v>
          </cell>
          <cell r="J124">
            <v>146</v>
          </cell>
          <cell r="K124">
            <v>52</v>
          </cell>
          <cell r="M124">
            <v>51.306249999999999</v>
          </cell>
          <cell r="N124">
            <v>55.896875000000001</v>
          </cell>
          <cell r="O124">
            <v>1.1458333333333333E-2</v>
          </cell>
          <cell r="P124">
            <v>4.4791666666666667E-2</v>
          </cell>
          <cell r="Q124">
            <v>9.0624999999999997E-2</v>
          </cell>
          <cell r="R124">
            <v>0.17395833333333333</v>
          </cell>
          <cell r="S124">
            <v>0.25312499999999999</v>
          </cell>
          <cell r="T124">
            <v>0.21979166666666666</v>
          </cell>
          <cell r="U124">
            <v>0.15208333333333332</v>
          </cell>
          <cell r="V124">
            <v>5.4166666666666669E-2</v>
          </cell>
        </row>
        <row r="125">
          <cell r="B125">
            <v>44438</v>
          </cell>
          <cell r="D125">
            <v>10</v>
          </cell>
          <cell r="E125">
            <v>47</v>
          </cell>
          <cell r="F125">
            <v>93</v>
          </cell>
          <cell r="G125">
            <v>177</v>
          </cell>
          <cell r="H125">
            <v>262</v>
          </cell>
          <cell r="I125">
            <v>229</v>
          </cell>
          <cell r="J125">
            <v>154</v>
          </cell>
          <cell r="K125">
            <v>53</v>
          </cell>
          <cell r="M125">
            <v>51.293658536585369</v>
          </cell>
          <cell r="N125">
            <v>55.87853658536585</v>
          </cell>
          <cell r="O125">
            <v>9.7560975609756097E-3</v>
          </cell>
          <cell r="P125">
            <v>4.5853658536585365E-2</v>
          </cell>
          <cell r="Q125">
            <v>9.0731707317073168E-2</v>
          </cell>
          <cell r="R125">
            <v>0.17268292682926828</v>
          </cell>
          <cell r="S125">
            <v>0.25560975609756098</v>
          </cell>
          <cell r="T125">
            <v>0.22341463414634147</v>
          </cell>
          <cell r="U125">
            <v>0.15024390243902438</v>
          </cell>
          <cell r="V125">
            <v>5.1707317073170729E-2</v>
          </cell>
        </row>
        <row r="126">
          <cell r="B126">
            <v>44439</v>
          </cell>
          <cell r="D126">
            <v>7</v>
          </cell>
          <cell r="E126">
            <v>43</v>
          </cell>
          <cell r="F126">
            <v>96</v>
          </cell>
          <cell r="G126">
            <v>170</v>
          </cell>
          <cell r="H126">
            <v>276</v>
          </cell>
          <cell r="I126">
            <v>244</v>
          </cell>
          <cell r="J126">
            <v>162</v>
          </cell>
          <cell r="K126">
            <v>56</v>
          </cell>
          <cell r="M126">
            <v>51.91081593927894</v>
          </cell>
          <cell r="N126">
            <v>56.478178368121441</v>
          </cell>
          <cell r="O126">
            <v>6.6413662239089184E-3</v>
          </cell>
          <cell r="P126">
            <v>4.0796963946869068E-2</v>
          </cell>
          <cell r="Q126">
            <v>9.1081593927893736E-2</v>
          </cell>
          <cell r="R126">
            <v>0.16129032258064516</v>
          </cell>
          <cell r="S126">
            <v>0.26185958254269448</v>
          </cell>
          <cell r="T126">
            <v>0.23149905123339659</v>
          </cell>
          <cell r="U126">
            <v>0.15370018975332067</v>
          </cell>
          <cell r="V126">
            <v>5.3130929791271347E-2</v>
          </cell>
        </row>
        <row r="127">
          <cell r="B127">
            <v>44440</v>
          </cell>
          <cell r="D127">
            <v>11</v>
          </cell>
          <cell r="E127">
            <v>48</v>
          </cell>
          <cell r="F127">
            <v>100</v>
          </cell>
          <cell r="G127">
            <v>175</v>
          </cell>
          <cell r="H127">
            <v>285</v>
          </cell>
          <cell r="I127">
            <v>250</v>
          </cell>
          <cell r="J127">
            <v>167</v>
          </cell>
          <cell r="K127">
            <v>58</v>
          </cell>
          <cell r="M127">
            <v>51.594149908592321</v>
          </cell>
          <cell r="N127">
            <v>56.178244972577694</v>
          </cell>
          <cell r="O127">
            <v>1.0054844606946984E-2</v>
          </cell>
          <cell r="P127">
            <v>4.3875685557586835E-2</v>
          </cell>
          <cell r="Q127">
            <v>9.1407678244972576E-2</v>
          </cell>
          <cell r="R127">
            <v>0.15996343692870202</v>
          </cell>
          <cell r="S127">
            <v>0.26051188299817185</v>
          </cell>
          <cell r="T127">
            <v>0.22851919561243145</v>
          </cell>
          <cell r="U127">
            <v>0.15265082266910421</v>
          </cell>
          <cell r="V127">
            <v>5.3016453382084092E-2</v>
          </cell>
        </row>
        <row r="128">
          <cell r="B128">
            <v>44441</v>
          </cell>
          <cell r="D128">
            <v>12</v>
          </cell>
          <cell r="E128">
            <v>52</v>
          </cell>
          <cell r="F128">
            <v>102</v>
          </cell>
          <cell r="G128">
            <v>196</v>
          </cell>
          <cell r="H128">
            <v>289</v>
          </cell>
          <cell r="I128">
            <v>265</v>
          </cell>
          <cell r="J128">
            <v>177</v>
          </cell>
          <cell r="K128">
            <v>70</v>
          </cell>
          <cell r="M128">
            <v>51.742046431642308</v>
          </cell>
          <cell r="N128">
            <v>56.328030954428201</v>
          </cell>
          <cell r="O128">
            <v>1.0318142734307825E-2</v>
          </cell>
          <cell r="P128">
            <v>4.471195184866724E-2</v>
          </cell>
          <cell r="Q128">
            <v>8.7704213241616508E-2</v>
          </cell>
          <cell r="R128">
            <v>0.16852966466036112</v>
          </cell>
          <cell r="S128">
            <v>0.24849527085124679</v>
          </cell>
          <cell r="T128">
            <v>0.22785898538263114</v>
          </cell>
          <cell r="U128">
            <v>0.15219260533104043</v>
          </cell>
          <cell r="V128">
            <v>6.0189165950128978E-2</v>
          </cell>
        </row>
        <row r="129">
          <cell r="B129">
            <v>44442</v>
          </cell>
          <cell r="D129">
            <v>13</v>
          </cell>
          <cell r="E129">
            <v>53</v>
          </cell>
          <cell r="F129">
            <v>108</v>
          </cell>
          <cell r="G129">
            <v>201</v>
          </cell>
          <cell r="H129">
            <v>293</v>
          </cell>
          <cell r="I129">
            <v>263</v>
          </cell>
          <cell r="J129">
            <v>179</v>
          </cell>
          <cell r="K129">
            <v>69</v>
          </cell>
          <cell r="M129">
            <v>51.496183206106871</v>
          </cell>
          <cell r="N129">
            <v>56.085241730279897</v>
          </cell>
          <cell r="O129">
            <v>1.102629346904156E-2</v>
          </cell>
          <cell r="P129">
            <v>4.4953350296861747E-2</v>
          </cell>
          <cell r="Q129">
            <v>9.1603053435114504E-2</v>
          </cell>
          <cell r="R129">
            <v>0.17048346055979643</v>
          </cell>
          <cell r="S129">
            <v>0.24851569126378287</v>
          </cell>
          <cell r="T129">
            <v>0.22307039864291772</v>
          </cell>
          <cell r="U129">
            <v>0.15182357930449533</v>
          </cell>
          <cell r="V129">
            <v>5.8524173027989825E-2</v>
          </cell>
        </row>
        <row r="130">
          <cell r="B130">
            <v>44443</v>
          </cell>
          <cell r="D130">
            <v>13</v>
          </cell>
          <cell r="E130">
            <v>59</v>
          </cell>
          <cell r="F130">
            <v>114</v>
          </cell>
          <cell r="G130">
            <v>197</v>
          </cell>
          <cell r="H130">
            <v>298</v>
          </cell>
          <cell r="I130">
            <v>268</v>
          </cell>
          <cell r="J130">
            <v>191</v>
          </cell>
          <cell r="K130">
            <v>72</v>
          </cell>
          <cell r="M130">
            <v>51.544554455445542</v>
          </cell>
          <cell r="N130">
            <v>56.136138613861384</v>
          </cell>
          <cell r="O130">
            <v>1.0726072607260726E-2</v>
          </cell>
          <cell r="P130">
            <v>4.8679867986798679E-2</v>
          </cell>
          <cell r="Q130">
            <v>9.405940594059406E-2</v>
          </cell>
          <cell r="R130">
            <v>0.16254125412541254</v>
          </cell>
          <cell r="S130">
            <v>0.24587458745874588</v>
          </cell>
          <cell r="T130">
            <v>0.22112211221122113</v>
          </cell>
          <cell r="U130">
            <v>0.15759075907590758</v>
          </cell>
          <cell r="V130">
            <v>5.9405940594059403E-2</v>
          </cell>
        </row>
        <row r="131">
          <cell r="B131">
            <v>44444</v>
          </cell>
          <cell r="D131">
            <v>12</v>
          </cell>
          <cell r="E131">
            <v>57</v>
          </cell>
          <cell r="F131">
            <v>111</v>
          </cell>
          <cell r="G131">
            <v>200</v>
          </cell>
          <cell r="H131">
            <v>303</v>
          </cell>
          <cell r="I131">
            <v>276</v>
          </cell>
          <cell r="J131">
            <v>198</v>
          </cell>
          <cell r="K131">
            <v>75</v>
          </cell>
          <cell r="M131">
            <v>51.887987012987011</v>
          </cell>
          <cell r="N131">
            <v>56.473214285714285</v>
          </cell>
          <cell r="O131">
            <v>9.74025974025974E-3</v>
          </cell>
          <cell r="P131">
            <v>4.6266233766233768E-2</v>
          </cell>
          <cell r="Q131">
            <v>9.0097402597402593E-2</v>
          </cell>
          <cell r="R131">
            <v>0.16233766233766234</v>
          </cell>
          <cell r="S131">
            <v>0.24594155844155843</v>
          </cell>
          <cell r="T131">
            <v>0.22402597402597402</v>
          </cell>
          <cell r="U131">
            <v>0.16071428571428573</v>
          </cell>
          <cell r="V131">
            <v>6.0876623376623376E-2</v>
          </cell>
        </row>
        <row r="132">
          <cell r="B132">
            <v>44445</v>
          </cell>
          <cell r="D132">
            <v>10</v>
          </cell>
          <cell r="E132">
            <v>57</v>
          </cell>
          <cell r="F132">
            <v>122</v>
          </cell>
          <cell r="G132">
            <v>213</v>
          </cell>
          <cell r="H132">
            <v>306</v>
          </cell>
          <cell r="I132">
            <v>277</v>
          </cell>
          <cell r="J132">
            <v>206</v>
          </cell>
          <cell r="K132">
            <v>82</v>
          </cell>
          <cell r="M132">
            <v>51.929300864100547</v>
          </cell>
          <cell r="N132">
            <v>56.505498821681066</v>
          </cell>
          <cell r="O132">
            <v>7.8554595443833461E-3</v>
          </cell>
          <cell r="P132">
            <v>4.4776119402985072E-2</v>
          </cell>
          <cell r="Q132">
            <v>9.5836606441476832E-2</v>
          </cell>
          <cell r="R132">
            <v>0.16732128829536527</v>
          </cell>
          <cell r="S132">
            <v>0.24037706205813039</v>
          </cell>
          <cell r="T132">
            <v>0.21759622937941869</v>
          </cell>
          <cell r="U132">
            <v>0.16182246661429694</v>
          </cell>
          <cell r="V132">
            <v>6.4414768263943434E-2</v>
          </cell>
        </row>
        <row r="133">
          <cell r="B133">
            <v>44446</v>
          </cell>
          <cell r="D133">
            <v>11</v>
          </cell>
          <cell r="E133">
            <v>51</v>
          </cell>
          <cell r="F133">
            <v>125</v>
          </cell>
          <cell r="G133">
            <v>202</v>
          </cell>
          <cell r="H133">
            <v>317</v>
          </cell>
          <cell r="I133">
            <v>285</v>
          </cell>
          <cell r="J133">
            <v>221</v>
          </cell>
          <cell r="K133">
            <v>86</v>
          </cell>
          <cell r="M133">
            <v>52.42526964560863</v>
          </cell>
          <cell r="N133">
            <v>56.998459167950692</v>
          </cell>
          <cell r="O133">
            <v>8.4745762711864406E-3</v>
          </cell>
          <cell r="P133">
            <v>3.9291217257318954E-2</v>
          </cell>
          <cell r="Q133">
            <v>9.6302003081664103E-2</v>
          </cell>
          <cell r="R133">
            <v>0.15562403697996918</v>
          </cell>
          <cell r="S133">
            <v>0.24422187981510016</v>
          </cell>
          <cell r="T133">
            <v>0.21956856702619415</v>
          </cell>
          <cell r="U133">
            <v>0.17026194144838214</v>
          </cell>
          <cell r="V133">
            <v>6.6255778120184905E-2</v>
          </cell>
        </row>
        <row r="134">
          <cell r="B134">
            <v>44447</v>
          </cell>
          <cell r="D134">
            <v>13</v>
          </cell>
          <cell r="E134">
            <v>49</v>
          </cell>
          <cell r="F134">
            <v>122</v>
          </cell>
          <cell r="G134">
            <v>214</v>
          </cell>
          <cell r="H134">
            <v>316</v>
          </cell>
          <cell r="I134">
            <v>295</v>
          </cell>
          <cell r="J134">
            <v>228</v>
          </cell>
          <cell r="K134">
            <v>90</v>
          </cell>
          <cell r="M134">
            <v>52.571213262999244</v>
          </cell>
          <cell r="N134">
            <v>57.147324792765637</v>
          </cell>
          <cell r="O134">
            <v>9.7965335342878671E-3</v>
          </cell>
          <cell r="P134">
            <v>3.6925395629238883E-2</v>
          </cell>
          <cell r="Q134">
            <v>9.1936699321778448E-2</v>
          </cell>
          <cell r="R134">
            <v>0.16126601356443104</v>
          </cell>
          <cell r="S134">
            <v>0.23813112283345894</v>
          </cell>
          <cell r="T134">
            <v>0.22230595327807084</v>
          </cell>
          <cell r="U134">
            <v>0.17181612660135645</v>
          </cell>
          <cell r="V134">
            <v>6.7822155237377543E-2</v>
          </cell>
        </row>
        <row r="135">
          <cell r="B135">
            <v>44448</v>
          </cell>
          <cell r="D135">
            <v>11</v>
          </cell>
          <cell r="E135">
            <v>51</v>
          </cell>
          <cell r="F135">
            <v>114</v>
          </cell>
          <cell r="G135">
            <v>215</v>
          </cell>
          <cell r="H135">
            <v>348</v>
          </cell>
          <cell r="I135">
            <v>305</v>
          </cell>
          <cell r="J135">
            <v>230</v>
          </cell>
          <cell r="K135">
            <v>96</v>
          </cell>
          <cell r="M135">
            <v>52.85985401459854</v>
          </cell>
          <cell r="N135">
            <v>57.429197080291971</v>
          </cell>
          <cell r="O135">
            <v>8.0291970802919711E-3</v>
          </cell>
          <cell r="P135">
            <v>3.7226277372262771E-2</v>
          </cell>
          <cell r="Q135">
            <v>8.3211678832116789E-2</v>
          </cell>
          <cell r="R135">
            <v>0.15693430656934307</v>
          </cell>
          <cell r="S135">
            <v>0.25401459854014596</v>
          </cell>
          <cell r="T135">
            <v>0.22262773722627738</v>
          </cell>
          <cell r="U135">
            <v>0.16788321167883211</v>
          </cell>
          <cell r="V135">
            <v>7.0072992700729933E-2</v>
          </cell>
        </row>
        <row r="136">
          <cell r="B136">
            <v>44449</v>
          </cell>
          <cell r="D136">
            <v>15</v>
          </cell>
          <cell r="E136">
            <v>53</v>
          </cell>
          <cell r="F136">
            <v>106</v>
          </cell>
          <cell r="G136">
            <v>216</v>
          </cell>
          <cell r="H136">
            <v>354</v>
          </cell>
          <cell r="I136">
            <v>303</v>
          </cell>
          <cell r="J136">
            <v>213</v>
          </cell>
          <cell r="K136">
            <v>95</v>
          </cell>
          <cell r="M136">
            <v>52.519557195571956</v>
          </cell>
          <cell r="N136">
            <v>57.102952029520296</v>
          </cell>
          <cell r="O136">
            <v>1.107011070110701E-2</v>
          </cell>
          <cell r="P136">
            <v>3.9114391143911437E-2</v>
          </cell>
          <cell r="Q136">
            <v>7.8228782287822873E-2</v>
          </cell>
          <cell r="R136">
            <v>0.15940959409594097</v>
          </cell>
          <cell r="S136">
            <v>0.26125461254612548</v>
          </cell>
          <cell r="T136">
            <v>0.22361623616236162</v>
          </cell>
          <cell r="U136">
            <v>0.15719557195571957</v>
          </cell>
          <cell r="V136">
            <v>7.0110701107011064E-2</v>
          </cell>
        </row>
        <row r="137">
          <cell r="B137">
            <v>44450</v>
          </cell>
          <cell r="D137">
            <v>17</v>
          </cell>
          <cell r="E137">
            <v>51</v>
          </cell>
          <cell r="F137">
            <v>111</v>
          </cell>
          <cell r="G137">
            <v>225</v>
          </cell>
          <cell r="H137">
            <v>353</v>
          </cell>
          <cell r="I137">
            <v>306</v>
          </cell>
          <cell r="J137">
            <v>204</v>
          </cell>
          <cell r="K137">
            <v>108</v>
          </cell>
          <cell r="M137">
            <v>52.49309090909091</v>
          </cell>
          <cell r="N137">
            <v>57.079636363636361</v>
          </cell>
          <cell r="O137">
            <v>1.2363636363636363E-2</v>
          </cell>
          <cell r="P137">
            <v>3.7090909090909091E-2</v>
          </cell>
          <cell r="Q137">
            <v>8.0727272727272731E-2</v>
          </cell>
          <cell r="R137">
            <v>0.16363636363636364</v>
          </cell>
          <cell r="S137">
            <v>0.25672727272727275</v>
          </cell>
          <cell r="T137">
            <v>0.22254545454545455</v>
          </cell>
          <cell r="U137">
            <v>0.14836363636363636</v>
          </cell>
          <cell r="V137">
            <v>7.8545454545454543E-2</v>
          </cell>
        </row>
        <row r="138">
          <cell r="B138">
            <v>44451</v>
          </cell>
          <cell r="D138">
            <v>15</v>
          </cell>
          <cell r="E138">
            <v>54</v>
          </cell>
          <cell r="F138">
            <v>110</v>
          </cell>
          <cell r="G138">
            <v>222</v>
          </cell>
          <cell r="H138">
            <v>356</v>
          </cell>
          <cell r="I138">
            <v>310</v>
          </cell>
          <cell r="J138">
            <v>206</v>
          </cell>
          <cell r="K138">
            <v>108</v>
          </cell>
          <cell r="M138">
            <v>52.57929036929761</v>
          </cell>
          <cell r="N138">
            <v>57.161839246922518</v>
          </cell>
          <cell r="O138">
            <v>1.0861694424330196E-2</v>
          </cell>
          <cell r="P138">
            <v>3.9102099927588702E-2</v>
          </cell>
          <cell r="Q138">
            <v>7.9652425778421437E-2</v>
          </cell>
          <cell r="R138">
            <v>0.16075307748008688</v>
          </cell>
          <cell r="S138">
            <v>0.25778421433743665</v>
          </cell>
          <cell r="T138">
            <v>0.22447501810282405</v>
          </cell>
          <cell r="U138">
            <v>0.14916727009413469</v>
          </cell>
          <cell r="V138">
            <v>7.8204199855177403E-2</v>
          </cell>
        </row>
        <row r="139">
          <cell r="B139">
            <v>44452</v>
          </cell>
          <cell r="D139">
            <v>14</v>
          </cell>
          <cell r="E139">
            <v>53</v>
          </cell>
          <cell r="F139">
            <v>128</v>
          </cell>
          <cell r="G139">
            <v>234</v>
          </cell>
          <cell r="H139">
            <v>347</v>
          </cell>
          <cell r="I139">
            <v>308</v>
          </cell>
          <cell r="J139">
            <v>219</v>
          </cell>
          <cell r="K139">
            <v>123</v>
          </cell>
          <cell r="M139">
            <v>52.70266479663394</v>
          </cell>
          <cell r="N139">
            <v>57.279102384291726</v>
          </cell>
          <cell r="O139">
            <v>9.8176718092566617E-3</v>
          </cell>
          <cell r="P139">
            <v>3.7166900420757362E-2</v>
          </cell>
          <cell r="Q139">
            <v>8.9761570827489479E-2</v>
          </cell>
          <cell r="R139">
            <v>0.1640953716690042</v>
          </cell>
          <cell r="S139">
            <v>0.24333800841514727</v>
          </cell>
          <cell r="T139">
            <v>0.21598877980364656</v>
          </cell>
          <cell r="U139">
            <v>0.15357643758765779</v>
          </cell>
          <cell r="V139">
            <v>8.6255259467040671E-2</v>
          </cell>
        </row>
        <row r="140">
          <cell r="B140">
            <v>44453</v>
          </cell>
          <cell r="D140">
            <v>14</v>
          </cell>
          <cell r="E140">
            <v>52</v>
          </cell>
          <cell r="F140">
            <v>133</v>
          </cell>
          <cell r="G140">
            <v>238</v>
          </cell>
          <cell r="H140">
            <v>358</v>
          </cell>
          <cell r="I140">
            <v>318</v>
          </cell>
          <cell r="J140">
            <v>224</v>
          </cell>
          <cell r="K140">
            <v>125</v>
          </cell>
          <cell r="M140">
            <v>52.740082079343367</v>
          </cell>
          <cell r="N140">
            <v>57.313953488372093</v>
          </cell>
          <cell r="O140">
            <v>9.575923392612859E-3</v>
          </cell>
          <cell r="P140">
            <v>3.5567715458276333E-2</v>
          </cell>
          <cell r="Q140">
            <v>9.0971272229822167E-2</v>
          </cell>
          <cell r="R140">
            <v>0.16279069767441862</v>
          </cell>
          <cell r="S140">
            <v>0.24487004103967169</v>
          </cell>
          <cell r="T140">
            <v>0.21751025991792067</v>
          </cell>
          <cell r="U140">
            <v>0.15321477428180574</v>
          </cell>
          <cell r="V140">
            <v>8.5499316005471962E-2</v>
          </cell>
        </row>
        <row r="141">
          <cell r="B141">
            <v>44454</v>
          </cell>
          <cell r="D141">
            <v>13</v>
          </cell>
          <cell r="E141">
            <v>50</v>
          </cell>
          <cell r="F141">
            <v>120</v>
          </cell>
          <cell r="G141">
            <v>234</v>
          </cell>
          <cell r="H141">
            <v>359</v>
          </cell>
          <cell r="I141">
            <v>316</v>
          </cell>
          <cell r="J141">
            <v>235</v>
          </cell>
          <cell r="K141">
            <v>126</v>
          </cell>
          <cell r="M141">
            <v>53.200275292498283</v>
          </cell>
          <cell r="N141">
            <v>57.770474879559529</v>
          </cell>
          <cell r="O141">
            <v>8.9470061940812116E-3</v>
          </cell>
          <cell r="P141">
            <v>3.4411562284927734E-2</v>
          </cell>
          <cell r="Q141">
            <v>8.2587749483826564E-2</v>
          </cell>
          <cell r="R141">
            <v>0.16104611149346179</v>
          </cell>
          <cell r="S141">
            <v>0.24707501720578115</v>
          </cell>
          <cell r="T141">
            <v>0.21748107364074329</v>
          </cell>
          <cell r="U141">
            <v>0.16173434273916035</v>
          </cell>
          <cell r="V141">
            <v>8.6717136958017887E-2</v>
          </cell>
        </row>
        <row r="142">
          <cell r="B142">
            <v>44455</v>
          </cell>
          <cell r="D142">
            <v>18</v>
          </cell>
          <cell r="E142">
            <v>47</v>
          </cell>
          <cell r="F142">
            <v>128</v>
          </cell>
          <cell r="G142">
            <v>236</v>
          </cell>
          <cell r="H142">
            <v>379</v>
          </cell>
          <cell r="I142">
            <v>337</v>
          </cell>
          <cell r="J142">
            <v>237</v>
          </cell>
          <cell r="K142">
            <v>130</v>
          </cell>
          <cell r="M142">
            <v>53.099206349206348</v>
          </cell>
          <cell r="N142">
            <v>57.67791005291005</v>
          </cell>
          <cell r="O142">
            <v>1.1904761904761904E-2</v>
          </cell>
          <cell r="P142">
            <v>3.1084656084656083E-2</v>
          </cell>
          <cell r="Q142">
            <v>8.4656084656084651E-2</v>
          </cell>
          <cell r="R142">
            <v>0.15608465608465608</v>
          </cell>
          <cell r="S142">
            <v>0.25066137566137564</v>
          </cell>
          <cell r="T142">
            <v>0.22288359788359788</v>
          </cell>
          <cell r="U142">
            <v>0.15674603174603174</v>
          </cell>
          <cell r="V142">
            <v>8.5978835978835974E-2</v>
          </cell>
        </row>
        <row r="143">
          <cell r="B143">
            <v>44456</v>
          </cell>
          <cell r="D143">
            <v>17</v>
          </cell>
          <cell r="E143">
            <v>48</v>
          </cell>
          <cell r="F143">
            <v>120</v>
          </cell>
          <cell r="G143">
            <v>235</v>
          </cell>
          <cell r="H143">
            <v>378</v>
          </cell>
          <cell r="I143">
            <v>344</v>
          </cell>
          <cell r="J143">
            <v>231</v>
          </cell>
          <cell r="K143">
            <v>121</v>
          </cell>
          <cell r="M143">
            <v>53.048192771084338</v>
          </cell>
          <cell r="N143">
            <v>57.625836680053546</v>
          </cell>
          <cell r="O143">
            <v>1.1378848728246318E-2</v>
          </cell>
          <cell r="P143">
            <v>3.2128514056224897E-2</v>
          </cell>
          <cell r="Q143">
            <v>8.0321285140562249E-2</v>
          </cell>
          <cell r="R143">
            <v>0.15729585006693442</v>
          </cell>
          <cell r="S143">
            <v>0.25301204819277107</v>
          </cell>
          <cell r="T143">
            <v>0.23025435073627845</v>
          </cell>
          <cell r="U143">
            <v>0.15461847389558234</v>
          </cell>
          <cell r="V143">
            <v>8.0990629183400262E-2</v>
          </cell>
        </row>
        <row r="144">
          <cell r="B144">
            <v>44457</v>
          </cell>
          <cell r="D144">
            <v>13</v>
          </cell>
          <cell r="E144">
            <v>50</v>
          </cell>
          <cell r="F144">
            <v>113</v>
          </cell>
          <cell r="G144">
            <v>230</v>
          </cell>
          <cell r="H144">
            <v>370</v>
          </cell>
          <cell r="I144">
            <v>347</v>
          </cell>
          <cell r="J144">
            <v>229</v>
          </cell>
          <cell r="K144">
            <v>115</v>
          </cell>
          <cell r="M144">
            <v>53.197000681663262</v>
          </cell>
          <cell r="N144">
            <v>57.766530334014995</v>
          </cell>
          <cell r="O144">
            <v>8.8616223585548746E-3</v>
          </cell>
          <cell r="P144">
            <v>3.4083162917518749E-2</v>
          </cell>
          <cell r="Q144">
            <v>7.7027948193592363E-2</v>
          </cell>
          <cell r="R144">
            <v>0.15678254942058623</v>
          </cell>
          <cell r="S144">
            <v>0.25221540558963873</v>
          </cell>
          <cell r="T144">
            <v>0.2365371506475801</v>
          </cell>
          <cell r="U144">
            <v>0.15610088616223586</v>
          </cell>
          <cell r="V144">
            <v>7.8391274710293113E-2</v>
          </cell>
        </row>
        <row r="145">
          <cell r="B145">
            <v>44458</v>
          </cell>
          <cell r="D145">
            <v>14</v>
          </cell>
          <cell r="E145">
            <v>52</v>
          </cell>
          <cell r="F145">
            <v>108</v>
          </cell>
          <cell r="G145">
            <v>229</v>
          </cell>
          <cell r="H145">
            <v>367</v>
          </cell>
          <cell r="I145">
            <v>350</v>
          </cell>
          <cell r="J145">
            <v>232</v>
          </cell>
          <cell r="K145">
            <v>116</v>
          </cell>
          <cell r="M145">
            <v>53.27384196185286</v>
          </cell>
          <cell r="N145">
            <v>57.847411444141692</v>
          </cell>
          <cell r="O145">
            <v>9.5367847411444145E-3</v>
          </cell>
          <cell r="P145">
            <v>3.5422343324250684E-2</v>
          </cell>
          <cell r="Q145">
            <v>7.3569482288828342E-2</v>
          </cell>
          <cell r="R145">
            <v>0.15599455040871935</v>
          </cell>
          <cell r="S145">
            <v>0.25</v>
          </cell>
          <cell r="T145">
            <v>0.23841961852861035</v>
          </cell>
          <cell r="U145">
            <v>0.15803814713896458</v>
          </cell>
          <cell r="V145">
            <v>7.901907356948229E-2</v>
          </cell>
        </row>
        <row r="146">
          <cell r="B146">
            <v>44459</v>
          </cell>
          <cell r="D146">
            <v>15</v>
          </cell>
          <cell r="E146">
            <v>46</v>
          </cell>
          <cell r="F146">
            <v>112</v>
          </cell>
          <cell r="G146">
            <v>229</v>
          </cell>
          <cell r="H146">
            <v>359</v>
          </cell>
          <cell r="I146">
            <v>356</v>
          </cell>
          <cell r="J146">
            <v>238</v>
          </cell>
          <cell r="K146">
            <v>118</v>
          </cell>
          <cell r="M146">
            <v>53.467752885268162</v>
          </cell>
          <cell r="N146">
            <v>58.039714867617107</v>
          </cell>
          <cell r="O146">
            <v>1.0183299389002037E-2</v>
          </cell>
          <cell r="P146">
            <v>3.1228784792939578E-2</v>
          </cell>
          <cell r="Q146">
            <v>7.6035302104548536E-2</v>
          </cell>
          <cell r="R146">
            <v>0.15546503733876443</v>
          </cell>
          <cell r="S146">
            <v>0.24372029871011541</v>
          </cell>
          <cell r="T146">
            <v>0.241683638832315</v>
          </cell>
          <cell r="U146">
            <v>0.16157501697216564</v>
          </cell>
          <cell r="V146">
            <v>8.0108621860149359E-2</v>
          </cell>
        </row>
        <row r="147">
          <cell r="B147">
            <v>44460</v>
          </cell>
          <cell r="D147">
            <v>15</v>
          </cell>
          <cell r="E147">
            <v>45</v>
          </cell>
          <cell r="F147">
            <v>109</v>
          </cell>
          <cell r="G147">
            <v>221</v>
          </cell>
          <cell r="H147">
            <v>338</v>
          </cell>
          <cell r="I147">
            <v>352</v>
          </cell>
          <cell r="J147">
            <v>237</v>
          </cell>
          <cell r="K147">
            <v>122</v>
          </cell>
          <cell r="M147">
            <v>53.710910354412789</v>
          </cell>
          <cell r="N147">
            <v>58.283877692842253</v>
          </cell>
          <cell r="O147">
            <v>1.0423905489923557E-2</v>
          </cell>
          <cell r="P147">
            <v>3.1271716469770672E-2</v>
          </cell>
          <cell r="Q147">
            <v>7.5747046560111192E-2</v>
          </cell>
          <cell r="R147">
            <v>0.1535788742182071</v>
          </cell>
          <cell r="S147">
            <v>0.23488533703961084</v>
          </cell>
          <cell r="T147">
            <v>0.24461431549687282</v>
          </cell>
          <cell r="U147">
            <v>0.1646977067407922</v>
          </cell>
          <cell r="V147">
            <v>8.4781097984711604E-2</v>
          </cell>
        </row>
        <row r="148">
          <cell r="B148">
            <v>44461</v>
          </cell>
          <cell r="D148">
            <v>14</v>
          </cell>
          <cell r="E148">
            <v>46</v>
          </cell>
          <cell r="F148">
            <v>110</v>
          </cell>
          <cell r="G148">
            <v>222</v>
          </cell>
          <cell r="H148">
            <v>335</v>
          </cell>
          <cell r="I148">
            <v>346</v>
          </cell>
          <cell r="J148">
            <v>232</v>
          </cell>
          <cell r="K148">
            <v>121</v>
          </cell>
          <cell r="M148">
            <v>53.603085553997197</v>
          </cell>
          <cell r="N148">
            <v>58.174614305750353</v>
          </cell>
          <cell r="O148">
            <v>9.8176718092566617E-3</v>
          </cell>
          <cell r="P148">
            <v>3.2258064516129031E-2</v>
          </cell>
          <cell r="Q148">
            <v>7.7138849929873771E-2</v>
          </cell>
          <cell r="R148">
            <v>0.15568022440392706</v>
          </cell>
          <cell r="S148">
            <v>0.23492286115007013</v>
          </cell>
          <cell r="T148">
            <v>0.2426367461430575</v>
          </cell>
          <cell r="U148">
            <v>0.16269284712482468</v>
          </cell>
          <cell r="V148">
            <v>8.4852734922861148E-2</v>
          </cell>
        </row>
        <row r="149">
          <cell r="B149">
            <v>44462</v>
          </cell>
          <cell r="D149">
            <v>12</v>
          </cell>
          <cell r="E149">
            <v>43</v>
          </cell>
          <cell r="F149">
            <v>115</v>
          </cell>
          <cell r="G149">
            <v>225</v>
          </cell>
          <cell r="H149">
            <v>346</v>
          </cell>
          <cell r="I149">
            <v>349</v>
          </cell>
          <cell r="J149">
            <v>231</v>
          </cell>
          <cell r="K149">
            <v>121</v>
          </cell>
          <cell r="M149">
            <v>53.615811373092924</v>
          </cell>
          <cell r="N149">
            <v>58.178918169209432</v>
          </cell>
          <cell r="O149">
            <v>8.321775312066574E-3</v>
          </cell>
          <cell r="P149">
            <v>2.9819694868238558E-2</v>
          </cell>
          <cell r="Q149">
            <v>7.9750346740638009E-2</v>
          </cell>
          <cell r="R149">
            <v>0.15603328710124825</v>
          </cell>
          <cell r="S149">
            <v>0.23994452149791956</v>
          </cell>
          <cell r="T149">
            <v>0.2420249653259362</v>
          </cell>
          <cell r="U149">
            <v>0.16019417475728157</v>
          </cell>
          <cell r="V149">
            <v>8.3911234396671294E-2</v>
          </cell>
        </row>
        <row r="150">
          <cell r="B150">
            <v>44463</v>
          </cell>
          <cell r="D150">
            <v>14</v>
          </cell>
          <cell r="E150">
            <v>42</v>
          </cell>
          <cell r="F150">
            <v>112</v>
          </cell>
          <cell r="G150">
            <v>215</v>
          </cell>
          <cell r="H150">
            <v>330</v>
          </cell>
          <cell r="I150">
            <v>328</v>
          </cell>
          <cell r="J150">
            <v>218</v>
          </cell>
          <cell r="K150">
            <v>119</v>
          </cell>
          <cell r="M150">
            <v>53.465892597968072</v>
          </cell>
          <cell r="N150">
            <v>58.037010159651672</v>
          </cell>
          <cell r="O150">
            <v>1.0159651669085631E-2</v>
          </cell>
          <cell r="P150">
            <v>3.0478955007256895E-2</v>
          </cell>
          <cell r="Q150">
            <v>8.1277213352685049E-2</v>
          </cell>
          <cell r="R150">
            <v>0.15602322206095792</v>
          </cell>
          <cell r="S150">
            <v>0.23947750362844702</v>
          </cell>
          <cell r="T150">
            <v>0.23802612481857766</v>
          </cell>
          <cell r="U150">
            <v>0.15820029027576196</v>
          </cell>
          <cell r="V150">
            <v>8.6357039187227869E-2</v>
          </cell>
        </row>
        <row r="151">
          <cell r="B151">
            <v>44464</v>
          </cell>
          <cell r="D151">
            <v>11</v>
          </cell>
          <cell r="E151">
            <v>41</v>
          </cell>
          <cell r="F151">
            <v>116</v>
          </cell>
          <cell r="G151">
            <v>203</v>
          </cell>
          <cell r="H151">
            <v>334</v>
          </cell>
          <cell r="I151">
            <v>319</v>
          </cell>
          <cell r="J151">
            <v>219</v>
          </cell>
          <cell r="K151">
            <v>127</v>
          </cell>
          <cell r="M151">
            <v>53.77226277372263</v>
          </cell>
          <cell r="N151">
            <v>58.334306569343063</v>
          </cell>
          <cell r="O151">
            <v>8.0291970802919711E-3</v>
          </cell>
          <cell r="P151">
            <v>2.9927007299270073E-2</v>
          </cell>
          <cell r="Q151">
            <v>8.4671532846715331E-2</v>
          </cell>
          <cell r="R151">
            <v>0.14817518248175182</v>
          </cell>
          <cell r="S151">
            <v>0.24379562043795622</v>
          </cell>
          <cell r="T151">
            <v>0.23284671532846715</v>
          </cell>
          <cell r="U151">
            <v>0.15985401459854015</v>
          </cell>
          <cell r="V151">
            <v>9.27007299270073E-2</v>
          </cell>
        </row>
        <row r="152">
          <cell r="B152">
            <v>44465</v>
          </cell>
          <cell r="D152">
            <v>11</v>
          </cell>
          <cell r="E152">
            <v>39</v>
          </cell>
          <cell r="F152">
            <v>116</v>
          </cell>
          <cell r="G152">
            <v>212</v>
          </cell>
          <cell r="H152">
            <v>326</v>
          </cell>
          <cell r="I152">
            <v>323</v>
          </cell>
          <cell r="J152">
            <v>218</v>
          </cell>
          <cell r="K152">
            <v>127</v>
          </cell>
          <cell r="M152">
            <v>53.762390670553934</v>
          </cell>
          <cell r="N152">
            <v>58.322886297376094</v>
          </cell>
          <cell r="O152">
            <v>8.0174927113702624E-3</v>
          </cell>
          <cell r="P152">
            <v>2.8425655976676383E-2</v>
          </cell>
          <cell r="Q152">
            <v>8.4548104956268216E-2</v>
          </cell>
          <cell r="R152">
            <v>0.15451895043731778</v>
          </cell>
          <cell r="S152">
            <v>0.23760932944606414</v>
          </cell>
          <cell r="T152">
            <v>0.23542274052478135</v>
          </cell>
          <cell r="U152">
            <v>0.15889212827988339</v>
          </cell>
          <cell r="V152">
            <v>9.2565597667638486E-2</v>
          </cell>
        </row>
        <row r="153">
          <cell r="B153">
            <v>44466</v>
          </cell>
          <cell r="D153">
            <v>14</v>
          </cell>
          <cell r="E153">
            <v>34</v>
          </cell>
          <cell r="F153">
            <v>109</v>
          </cell>
          <cell r="G153">
            <v>207</v>
          </cell>
          <cell r="H153">
            <v>320</v>
          </cell>
          <cell r="I153">
            <v>319</v>
          </cell>
          <cell r="J153">
            <v>217</v>
          </cell>
          <cell r="K153">
            <v>139</v>
          </cell>
          <cell r="M153">
            <v>54.166298749080205</v>
          </cell>
          <cell r="N153">
            <v>58.732523914643117</v>
          </cell>
          <cell r="O153">
            <v>1.0301692420897719E-2</v>
          </cell>
          <cell r="P153">
            <v>2.5018395879323033E-2</v>
          </cell>
          <cell r="Q153">
            <v>8.0206033848417957E-2</v>
          </cell>
          <cell r="R153">
            <v>0.15231788079470199</v>
          </cell>
          <cell r="S153">
            <v>0.235467255334805</v>
          </cell>
          <cell r="T153">
            <v>0.23473142016188372</v>
          </cell>
          <cell r="U153">
            <v>0.15967623252391464</v>
          </cell>
          <cell r="V153">
            <v>0.10228108903605593</v>
          </cell>
        </row>
        <row r="154">
          <cell r="B154">
            <v>44467</v>
          </cell>
          <cell r="D154">
            <v>14</v>
          </cell>
          <cell r="E154">
            <v>35</v>
          </cell>
          <cell r="F154">
            <v>104</v>
          </cell>
          <cell r="G154">
            <v>203</v>
          </cell>
          <cell r="H154">
            <v>318</v>
          </cell>
          <cell r="I154">
            <v>315</v>
          </cell>
          <cell r="J154">
            <v>211</v>
          </cell>
          <cell r="K154">
            <v>137</v>
          </cell>
          <cell r="M154">
            <v>54.151084517576663</v>
          </cell>
          <cell r="N154">
            <v>58.719147344801797</v>
          </cell>
          <cell r="O154">
            <v>1.0471204188481676E-2</v>
          </cell>
          <cell r="P154">
            <v>2.6178010471204188E-2</v>
          </cell>
          <cell r="Q154">
            <v>7.7786088257292441E-2</v>
          </cell>
          <cell r="R154">
            <v>0.15183246073298429</v>
          </cell>
          <cell r="S154">
            <v>0.23784592370979807</v>
          </cell>
          <cell r="T154">
            <v>0.2356020942408377</v>
          </cell>
          <cell r="U154">
            <v>0.15781600598354525</v>
          </cell>
          <cell r="V154">
            <v>0.10246821241585639</v>
          </cell>
        </row>
        <row r="155">
          <cell r="B155">
            <v>44468</v>
          </cell>
          <cell r="D155">
            <v>15</v>
          </cell>
          <cell r="E155">
            <v>33</v>
          </cell>
          <cell r="F155">
            <v>100</v>
          </cell>
          <cell r="G155">
            <v>189</v>
          </cell>
          <cell r="H155">
            <v>317</v>
          </cell>
          <cell r="I155">
            <v>300</v>
          </cell>
          <cell r="J155">
            <v>202</v>
          </cell>
          <cell r="K155">
            <v>129</v>
          </cell>
          <cell r="M155">
            <v>54.057587548638132</v>
          </cell>
          <cell r="N155">
            <v>58.629961089494167</v>
          </cell>
          <cell r="O155">
            <v>1.1673151750972763E-2</v>
          </cell>
          <cell r="P155">
            <v>2.5680933852140077E-2</v>
          </cell>
          <cell r="Q155">
            <v>7.7821011673151752E-2</v>
          </cell>
          <cell r="R155">
            <v>0.14708171206225681</v>
          </cell>
          <cell r="S155">
            <v>0.24669260700389106</v>
          </cell>
          <cell r="T155">
            <v>0.23346303501945526</v>
          </cell>
          <cell r="U155">
            <v>0.15719844357976653</v>
          </cell>
          <cell r="V155">
            <v>0.10038910505836576</v>
          </cell>
        </row>
        <row r="156">
          <cell r="B156">
            <v>44469</v>
          </cell>
          <cell r="D156">
            <v>18</v>
          </cell>
          <cell r="E156">
            <v>33</v>
          </cell>
          <cell r="F156">
            <v>100</v>
          </cell>
          <cell r="G156">
            <v>209</v>
          </cell>
          <cell r="H156">
            <v>325</v>
          </cell>
          <cell r="I156">
            <v>307</v>
          </cell>
          <cell r="J156">
            <v>200</v>
          </cell>
          <cell r="K156">
            <v>138</v>
          </cell>
          <cell r="M156">
            <v>53.882706766917295</v>
          </cell>
          <cell r="N156">
            <v>58.461654135338343</v>
          </cell>
          <cell r="O156">
            <v>1.3533834586466165E-2</v>
          </cell>
          <cell r="P156">
            <v>2.4812030075187969E-2</v>
          </cell>
          <cell r="Q156">
            <v>7.5187969924812026E-2</v>
          </cell>
          <cell r="R156">
            <v>0.15714285714285714</v>
          </cell>
          <cell r="S156">
            <v>0.24436090225563908</v>
          </cell>
          <cell r="T156">
            <v>0.23082706766917294</v>
          </cell>
          <cell r="U156">
            <v>0.15037593984962405</v>
          </cell>
          <cell r="V156">
            <v>0.10375939849624061</v>
          </cell>
        </row>
        <row r="157">
          <cell r="B157">
            <v>44470</v>
          </cell>
          <cell r="D157">
            <v>24</v>
          </cell>
          <cell r="E157">
            <v>29</v>
          </cell>
          <cell r="F157">
            <v>100</v>
          </cell>
          <cell r="G157">
            <v>200</v>
          </cell>
          <cell r="H157">
            <v>320</v>
          </cell>
          <cell r="I157">
            <v>294</v>
          </cell>
          <cell r="J157">
            <v>204</v>
          </cell>
          <cell r="K157">
            <v>135</v>
          </cell>
          <cell r="M157">
            <v>53.784073506891268</v>
          </cell>
          <cell r="N157">
            <v>58.379785604900462</v>
          </cell>
          <cell r="O157">
            <v>1.8376722817764167E-2</v>
          </cell>
          <cell r="P157">
            <v>2.22052067381317E-2</v>
          </cell>
          <cell r="Q157">
            <v>7.6569678407350683E-2</v>
          </cell>
          <cell r="R157">
            <v>0.15313935681470137</v>
          </cell>
          <cell r="S157">
            <v>0.24502297090352221</v>
          </cell>
          <cell r="T157">
            <v>0.22511485451761101</v>
          </cell>
          <cell r="U157">
            <v>0.15620214395099541</v>
          </cell>
          <cell r="V157">
            <v>0.10336906584992343</v>
          </cell>
        </row>
        <row r="158">
          <cell r="B158">
            <v>44471</v>
          </cell>
          <cell r="D158">
            <v>18</v>
          </cell>
          <cell r="E158">
            <v>26</v>
          </cell>
          <cell r="F158">
            <v>102</v>
          </cell>
          <cell r="G158">
            <v>193</v>
          </cell>
          <cell r="H158">
            <v>320</v>
          </cell>
          <cell r="I158">
            <v>286</v>
          </cell>
          <cell r="J158">
            <v>198</v>
          </cell>
          <cell r="K158">
            <v>137</v>
          </cell>
          <cell r="M158">
            <v>54.084375000000001</v>
          </cell>
          <cell r="N158">
            <v>58.660937500000003</v>
          </cell>
          <cell r="O158">
            <v>1.40625E-2</v>
          </cell>
          <cell r="P158">
            <v>2.0312500000000001E-2</v>
          </cell>
          <cell r="Q158">
            <v>7.9687499999999994E-2</v>
          </cell>
          <cell r="R158">
            <v>0.15078125000000001</v>
          </cell>
          <cell r="S158">
            <v>0.25</v>
          </cell>
          <cell r="T158">
            <v>0.22343750000000001</v>
          </cell>
          <cell r="U158">
            <v>0.15468750000000001</v>
          </cell>
          <cell r="V158">
            <v>0.10703124999999999</v>
          </cell>
        </row>
        <row r="159">
          <cell r="B159">
            <v>44472</v>
          </cell>
          <cell r="D159">
            <v>19</v>
          </cell>
          <cell r="E159">
            <v>24</v>
          </cell>
          <cell r="F159">
            <v>103</v>
          </cell>
          <cell r="G159">
            <v>192</v>
          </cell>
          <cell r="H159">
            <v>322</v>
          </cell>
          <cell r="I159">
            <v>295</v>
          </cell>
          <cell r="J159">
            <v>200</v>
          </cell>
          <cell r="K159">
            <v>131</v>
          </cell>
          <cell r="M159">
            <v>54.029548989113529</v>
          </cell>
          <cell r="N159">
            <v>58.607309486780714</v>
          </cell>
          <cell r="O159">
            <v>1.4774494556765163E-2</v>
          </cell>
          <cell r="P159">
            <v>1.8662519440124418E-2</v>
          </cell>
          <cell r="Q159">
            <v>8.0093312597200622E-2</v>
          </cell>
          <cell r="R159">
            <v>0.14930015552099535</v>
          </cell>
          <cell r="S159">
            <v>0.25038880248833595</v>
          </cell>
          <cell r="T159">
            <v>0.22939346811819597</v>
          </cell>
          <cell r="U159">
            <v>0.15552099533437014</v>
          </cell>
          <cell r="V159">
            <v>0.10186625194401244</v>
          </cell>
        </row>
        <row r="160">
          <cell r="B160">
            <v>44473</v>
          </cell>
          <cell r="D160">
            <v>17</v>
          </cell>
          <cell r="E160">
            <v>26</v>
          </cell>
          <cell r="F160">
            <v>105</v>
          </cell>
          <cell r="G160">
            <v>184</v>
          </cell>
          <cell r="H160">
            <v>319</v>
          </cell>
          <cell r="I160">
            <v>300</v>
          </cell>
          <cell r="J160">
            <v>205</v>
          </cell>
          <cell r="K160">
            <v>133</v>
          </cell>
          <cell r="M160">
            <v>54.242048099301783</v>
          </cell>
          <cell r="N160">
            <v>58.814972847168349</v>
          </cell>
          <cell r="O160">
            <v>1.3188518231186967E-2</v>
          </cell>
          <cell r="P160">
            <v>2.0170674941815361E-2</v>
          </cell>
          <cell r="Q160">
            <v>8.1458494957331262E-2</v>
          </cell>
          <cell r="R160">
            <v>0.14274631497284718</v>
          </cell>
          <cell r="S160">
            <v>0.24747866563227308</v>
          </cell>
          <cell r="T160">
            <v>0.23273855702094648</v>
          </cell>
          <cell r="U160">
            <v>0.15903801396431341</v>
          </cell>
          <cell r="V160">
            <v>0.10318076027928627</v>
          </cell>
        </row>
        <row r="161">
          <cell r="B161">
            <v>44474</v>
          </cell>
          <cell r="D161">
            <v>15</v>
          </cell>
          <cell r="E161">
            <v>30</v>
          </cell>
          <cell r="F161">
            <v>101</v>
          </cell>
          <cell r="G161">
            <v>184</v>
          </cell>
          <cell r="H161">
            <v>309</v>
          </cell>
          <cell r="I161">
            <v>306</v>
          </cell>
          <cell r="J161">
            <v>213</v>
          </cell>
          <cell r="K161">
            <v>140</v>
          </cell>
          <cell r="M161">
            <v>54.583975346687211</v>
          </cell>
          <cell r="N161">
            <v>59.153312788906007</v>
          </cell>
          <cell r="O161">
            <v>1.1556240369799691E-2</v>
          </cell>
          <cell r="P161">
            <v>2.3112480739599383E-2</v>
          </cell>
          <cell r="Q161">
            <v>7.7812018489984591E-2</v>
          </cell>
          <cell r="R161">
            <v>0.14175654853620956</v>
          </cell>
          <cell r="S161">
            <v>0.23805855161787365</v>
          </cell>
          <cell r="T161">
            <v>0.23574730354391371</v>
          </cell>
          <cell r="U161">
            <v>0.16409861325115563</v>
          </cell>
          <cell r="V161">
            <v>0.10785824345146379</v>
          </cell>
        </row>
        <row r="162">
          <cell r="B162">
            <v>44475</v>
          </cell>
          <cell r="D162">
            <v>16</v>
          </cell>
          <cell r="E162">
            <v>26</v>
          </cell>
          <cell r="F162">
            <v>103</v>
          </cell>
          <cell r="G162">
            <v>177</v>
          </cell>
          <cell r="H162">
            <v>303</v>
          </cell>
          <cell r="I162">
            <v>307</v>
          </cell>
          <cell r="J162">
            <v>210</v>
          </cell>
          <cell r="K162">
            <v>149</v>
          </cell>
          <cell r="M162">
            <v>54.862896979085981</v>
          </cell>
          <cell r="N162">
            <v>59.432610379550738</v>
          </cell>
          <cell r="O162">
            <v>1.2393493415956624E-2</v>
          </cell>
          <cell r="P162">
            <v>2.0139426800929512E-2</v>
          </cell>
          <cell r="Q162">
            <v>7.9783113865220759E-2</v>
          </cell>
          <cell r="R162">
            <v>0.13710302091402013</v>
          </cell>
          <cell r="S162">
            <v>0.23470178156467855</v>
          </cell>
          <cell r="T162">
            <v>0.23780015491866771</v>
          </cell>
          <cell r="U162">
            <v>0.16266460108443068</v>
          </cell>
          <cell r="V162">
            <v>0.11541440743609604</v>
          </cell>
        </row>
        <row r="163">
          <cell r="B163">
            <v>44476</v>
          </cell>
          <cell r="D163">
            <v>14</v>
          </cell>
          <cell r="E163">
            <v>31</v>
          </cell>
          <cell r="F163">
            <v>111</v>
          </cell>
          <cell r="G163">
            <v>189</v>
          </cell>
          <cell r="H163">
            <v>325</v>
          </cell>
          <cell r="I163">
            <v>330</v>
          </cell>
          <cell r="J163">
            <v>209</v>
          </cell>
          <cell r="K163">
            <v>153</v>
          </cell>
          <cell r="M163">
            <v>54.602055800293684</v>
          </cell>
          <cell r="N163">
            <v>59.165932452276067</v>
          </cell>
          <cell r="O163">
            <v>1.0279001468428781E-2</v>
          </cell>
          <cell r="P163">
            <v>2.276064610866373E-2</v>
          </cell>
          <cell r="Q163">
            <v>8.1497797356828189E-2</v>
          </cell>
          <cell r="R163">
            <v>0.13876651982378854</v>
          </cell>
          <cell r="S163">
            <v>0.23861967694566813</v>
          </cell>
          <cell r="T163">
            <v>0.24229074889867841</v>
          </cell>
          <cell r="U163">
            <v>0.15345080763582966</v>
          </cell>
          <cell r="V163">
            <v>0.11233480176211454</v>
          </cell>
        </row>
        <row r="164">
          <cell r="B164">
            <v>44477</v>
          </cell>
          <cell r="D164">
            <v>13</v>
          </cell>
          <cell r="E164">
            <v>28</v>
          </cell>
          <cell r="F164">
            <v>105</v>
          </cell>
          <cell r="G164">
            <v>171</v>
          </cell>
          <cell r="H164">
            <v>305</v>
          </cell>
          <cell r="I164">
            <v>313</v>
          </cell>
          <cell r="J164">
            <v>211</v>
          </cell>
          <cell r="K164">
            <v>153</v>
          </cell>
          <cell r="M164">
            <v>55.068514241724401</v>
          </cell>
          <cell r="N164">
            <v>59.630100076982295</v>
          </cell>
          <cell r="O164">
            <v>1.0007698229407237E-2</v>
          </cell>
          <cell r="P164">
            <v>2.1555042340261739E-2</v>
          </cell>
          <cell r="Q164">
            <v>8.0831408775981523E-2</v>
          </cell>
          <cell r="R164">
            <v>0.13163972286374134</v>
          </cell>
          <cell r="S164">
            <v>0.23479599692070824</v>
          </cell>
          <cell r="T164">
            <v>0.24095458044649731</v>
          </cell>
          <cell r="U164">
            <v>0.16243264049268669</v>
          </cell>
          <cell r="V164">
            <v>0.11778290993071594</v>
          </cell>
        </row>
        <row r="165">
          <cell r="B165">
            <v>44478</v>
          </cell>
          <cell r="D165">
            <v>13</v>
          </cell>
          <cell r="E165">
            <v>25</v>
          </cell>
          <cell r="F165">
            <v>99</v>
          </cell>
          <cell r="G165">
            <v>182</v>
          </cell>
          <cell r="H165">
            <v>302</v>
          </cell>
          <cell r="I165">
            <v>308</v>
          </cell>
          <cell r="J165">
            <v>208</v>
          </cell>
          <cell r="K165">
            <v>149</v>
          </cell>
          <cell r="M165">
            <v>55.023328149300156</v>
          </cell>
          <cell r="N165">
            <v>59.58320373250389</v>
          </cell>
          <cell r="O165">
            <v>1.010886469673406E-2</v>
          </cell>
          <cell r="P165">
            <v>1.9440124416796267E-2</v>
          </cell>
          <cell r="Q165">
            <v>7.6982892690513213E-2</v>
          </cell>
          <cell r="R165">
            <v>0.14152410575427682</v>
          </cell>
          <cell r="S165">
            <v>0.23483670295489892</v>
          </cell>
          <cell r="T165">
            <v>0.23950233281493002</v>
          </cell>
          <cell r="U165">
            <v>0.16174183514774496</v>
          </cell>
          <cell r="V165">
            <v>0.11586314152410575</v>
          </cell>
        </row>
        <row r="166">
          <cell r="B166">
            <v>44479</v>
          </cell>
          <cell r="D166">
            <v>12</v>
          </cell>
          <cell r="E166">
            <v>25</v>
          </cell>
          <cell r="F166">
            <v>99</v>
          </cell>
          <cell r="G166">
            <v>182</v>
          </cell>
          <cell r="H166">
            <v>298</v>
          </cell>
          <cell r="I166">
            <v>311</v>
          </cell>
          <cell r="J166">
            <v>215</v>
          </cell>
          <cell r="K166">
            <v>150</v>
          </cell>
          <cell r="M166">
            <v>55.193498452012385</v>
          </cell>
          <cell r="N166">
            <v>59.75</v>
          </cell>
          <cell r="O166">
            <v>9.2879256965944269E-3</v>
          </cell>
          <cell r="P166">
            <v>1.9349845201238391E-2</v>
          </cell>
          <cell r="Q166">
            <v>7.6625386996904021E-2</v>
          </cell>
          <cell r="R166">
            <v>0.14086687306501547</v>
          </cell>
          <cell r="S166">
            <v>0.23065015479876161</v>
          </cell>
          <cell r="T166">
            <v>0.24071207430340558</v>
          </cell>
          <cell r="U166">
            <v>0.16640866873065016</v>
          </cell>
          <cell r="V166">
            <v>0.11609907120743033</v>
          </cell>
        </row>
        <row r="167">
          <cell r="B167">
            <v>44480</v>
          </cell>
          <cell r="D167">
            <v>11</v>
          </cell>
          <cell r="E167">
            <v>26</v>
          </cell>
          <cell r="F167">
            <v>91</v>
          </cell>
          <cell r="G167">
            <v>170</v>
          </cell>
          <cell r="H167">
            <v>302</v>
          </cell>
          <cell r="I167">
            <v>304</v>
          </cell>
          <cell r="J167">
            <v>219</v>
          </cell>
          <cell r="K167">
            <v>153</v>
          </cell>
          <cell r="M167">
            <v>55.570532915360502</v>
          </cell>
          <cell r="N167">
            <v>60.125391849529784</v>
          </cell>
          <cell r="O167">
            <v>8.6206896551724137E-3</v>
          </cell>
          <cell r="P167">
            <v>2.037617554858934E-2</v>
          </cell>
          <cell r="Q167">
            <v>7.1316614420062693E-2</v>
          </cell>
          <cell r="R167">
            <v>0.13322884012539185</v>
          </cell>
          <cell r="S167">
            <v>0.23667711598746083</v>
          </cell>
          <cell r="T167">
            <v>0.23824451410658307</v>
          </cell>
          <cell r="U167">
            <v>0.17163009404388715</v>
          </cell>
          <cell r="V167">
            <v>0.11990595611285267</v>
          </cell>
        </row>
        <row r="168">
          <cell r="B168">
            <v>44481</v>
          </cell>
          <cell r="D168">
            <v>11</v>
          </cell>
          <cell r="E168">
            <v>25</v>
          </cell>
          <cell r="F168">
            <v>98</v>
          </cell>
          <cell r="G168">
            <v>169</v>
          </cell>
          <cell r="H168">
            <v>307</v>
          </cell>
          <cell r="I168">
            <v>301</v>
          </cell>
          <cell r="J168">
            <v>239</v>
          </cell>
          <cell r="K168">
            <v>157</v>
          </cell>
          <cell r="M168">
            <v>55.73833205814843</v>
          </cell>
          <cell r="N168">
            <v>60.291124713083398</v>
          </cell>
          <cell r="O168">
            <v>8.4162203519510329E-3</v>
          </cell>
          <cell r="P168">
            <v>1.9127773527161437E-2</v>
          </cell>
          <cell r="Q168">
            <v>7.4980872226472844E-2</v>
          </cell>
          <cell r="R168">
            <v>0.12930374904361133</v>
          </cell>
          <cell r="S168">
            <v>0.23488905891354248</v>
          </cell>
          <cell r="T168">
            <v>0.23029839326702373</v>
          </cell>
          <cell r="U168">
            <v>0.18286151491966335</v>
          </cell>
          <cell r="V168">
            <v>0.12012241775057383</v>
          </cell>
        </row>
        <row r="169">
          <cell r="B169">
            <v>44482</v>
          </cell>
          <cell r="D169">
            <v>11</v>
          </cell>
          <cell r="E169">
            <v>26</v>
          </cell>
          <cell r="F169">
            <v>96</v>
          </cell>
          <cell r="G169">
            <v>176</v>
          </cell>
          <cell r="H169">
            <v>302</v>
          </cell>
          <cell r="I169">
            <v>315</v>
          </cell>
          <cell r="J169">
            <v>238</v>
          </cell>
          <cell r="K169">
            <v>149</v>
          </cell>
          <cell r="M169">
            <v>55.573495811119571</v>
          </cell>
          <cell r="N169">
            <v>60.12680883472963</v>
          </cell>
          <cell r="O169">
            <v>8.3777608530083772E-3</v>
          </cell>
          <cell r="P169">
            <v>1.9801980198019802E-2</v>
          </cell>
          <cell r="Q169">
            <v>7.311500380807312E-2</v>
          </cell>
          <cell r="R169">
            <v>0.13404417364813404</v>
          </cell>
          <cell r="S169">
            <v>0.23000761614623</v>
          </cell>
          <cell r="T169">
            <v>0.23990860624523991</v>
          </cell>
          <cell r="U169">
            <v>0.18126428027418126</v>
          </cell>
          <cell r="V169">
            <v>0.11348057882711349</v>
          </cell>
        </row>
        <row r="170">
          <cell r="B170">
            <v>44483</v>
          </cell>
          <cell r="D170">
            <v>9</v>
          </cell>
          <cell r="E170">
            <v>29</v>
          </cell>
          <cell r="F170">
            <v>97</v>
          </cell>
          <cell r="G170">
            <v>183</v>
          </cell>
          <cell r="H170">
            <v>308</v>
          </cell>
          <cell r="I170">
            <v>321</v>
          </cell>
          <cell r="J170">
            <v>259</v>
          </cell>
          <cell r="K170">
            <v>150</v>
          </cell>
          <cell r="M170">
            <v>55.709439528023601</v>
          </cell>
          <cell r="N170">
            <v>60.257374631268434</v>
          </cell>
          <cell r="O170">
            <v>6.6371681415929203E-3</v>
          </cell>
          <cell r="P170">
            <v>2.1386430678466076E-2</v>
          </cell>
          <cell r="Q170">
            <v>7.1533923303834804E-2</v>
          </cell>
          <cell r="R170">
            <v>0.13495575221238937</v>
          </cell>
          <cell r="S170">
            <v>0.22713864306784662</v>
          </cell>
          <cell r="T170">
            <v>0.23672566371681417</v>
          </cell>
          <cell r="U170">
            <v>0.19100294985250738</v>
          </cell>
          <cell r="V170">
            <v>0.11061946902654868</v>
          </cell>
        </row>
        <row r="171">
          <cell r="B171">
            <v>44484</v>
          </cell>
          <cell r="D171">
            <v>10</v>
          </cell>
          <cell r="E171">
            <v>29</v>
          </cell>
          <cell r="F171">
            <v>90</v>
          </cell>
          <cell r="G171">
            <v>173</v>
          </cell>
          <cell r="H171">
            <v>302</v>
          </cell>
          <cell r="I171">
            <v>322</v>
          </cell>
          <cell r="J171">
            <v>262</v>
          </cell>
          <cell r="K171">
            <v>152</v>
          </cell>
          <cell r="M171">
            <v>56.016417910447764</v>
          </cell>
          <cell r="N171">
            <v>60.567910447761193</v>
          </cell>
          <cell r="O171">
            <v>7.462686567164179E-3</v>
          </cell>
          <cell r="P171">
            <v>2.1641791044776121E-2</v>
          </cell>
          <cell r="Q171">
            <v>6.7164179104477612E-2</v>
          </cell>
          <cell r="R171">
            <v>0.1291044776119403</v>
          </cell>
          <cell r="S171">
            <v>0.2253731343283582</v>
          </cell>
          <cell r="T171">
            <v>0.24029850746268658</v>
          </cell>
          <cell r="U171">
            <v>0.19552238805970149</v>
          </cell>
          <cell r="V171">
            <v>0.11343283582089553</v>
          </cell>
        </row>
        <row r="172">
          <cell r="B172">
            <v>44485</v>
          </cell>
          <cell r="D172">
            <v>10</v>
          </cell>
          <cell r="E172">
            <v>29</v>
          </cell>
          <cell r="F172">
            <v>90</v>
          </cell>
          <cell r="G172">
            <v>174</v>
          </cell>
          <cell r="H172">
            <v>293</v>
          </cell>
          <cell r="I172">
            <v>333</v>
          </cell>
          <cell r="J172">
            <v>261</v>
          </cell>
          <cell r="K172">
            <v>149</v>
          </cell>
          <cell r="M172">
            <v>56.013442867811797</v>
          </cell>
          <cell r="N172">
            <v>60.564973861090365</v>
          </cell>
          <cell r="O172">
            <v>7.4682598954443615E-3</v>
          </cell>
          <cell r="P172">
            <v>2.1657953696788648E-2</v>
          </cell>
          <cell r="Q172">
            <v>6.7214339058999248E-2</v>
          </cell>
          <cell r="R172">
            <v>0.12994772218073189</v>
          </cell>
          <cell r="S172">
            <v>0.21882001493651979</v>
          </cell>
          <cell r="T172">
            <v>0.24869305451829724</v>
          </cell>
          <cell r="U172">
            <v>0.19492158327109785</v>
          </cell>
          <cell r="V172">
            <v>0.11127707244212098</v>
          </cell>
        </row>
        <row r="173">
          <cell r="B173">
            <v>44486</v>
          </cell>
          <cell r="D173">
            <v>10</v>
          </cell>
          <cell r="E173">
            <v>31</v>
          </cell>
          <cell r="F173">
            <v>89</v>
          </cell>
          <cell r="G173">
            <v>179</v>
          </cell>
          <cell r="H173">
            <v>299</v>
          </cell>
          <cell r="I173">
            <v>337</v>
          </cell>
          <cell r="J173">
            <v>252</v>
          </cell>
          <cell r="K173">
            <v>154</v>
          </cell>
          <cell r="M173">
            <v>55.897853441894895</v>
          </cell>
          <cell r="N173">
            <v>60.450407105847518</v>
          </cell>
          <cell r="O173">
            <v>7.4019245003700959E-3</v>
          </cell>
          <cell r="P173">
            <v>2.2945965951147299E-2</v>
          </cell>
          <cell r="Q173">
            <v>6.5877128053293862E-2</v>
          </cell>
          <cell r="R173">
            <v>0.13249444855662473</v>
          </cell>
          <cell r="S173">
            <v>0.22131754256106587</v>
          </cell>
          <cell r="T173">
            <v>0.24944485566247224</v>
          </cell>
          <cell r="U173">
            <v>0.18652849740932642</v>
          </cell>
          <cell r="V173">
            <v>0.11398963730569948</v>
          </cell>
        </row>
        <row r="174">
          <cell r="B174">
            <v>44487</v>
          </cell>
          <cell r="D174">
            <v>9</v>
          </cell>
          <cell r="E174">
            <v>32</v>
          </cell>
          <cell r="F174">
            <v>90</v>
          </cell>
          <cell r="G174">
            <v>171</v>
          </cell>
          <cell r="H174">
            <v>302</v>
          </cell>
          <cell r="I174">
            <v>359</v>
          </cell>
          <cell r="J174">
            <v>254</v>
          </cell>
          <cell r="K174">
            <v>152</v>
          </cell>
          <cell r="M174">
            <v>56.023374726077428</v>
          </cell>
          <cell r="N174">
            <v>60.573046018991967</v>
          </cell>
          <cell r="O174">
            <v>6.5741417092768442E-3</v>
          </cell>
          <cell r="P174">
            <v>2.3374726077428781E-2</v>
          </cell>
          <cell r="Q174">
            <v>6.5741417092768442E-2</v>
          </cell>
          <cell r="R174">
            <v>0.12490869247626005</v>
          </cell>
          <cell r="S174">
            <v>0.22059897735573411</v>
          </cell>
          <cell r="T174">
            <v>0.26223520818115414</v>
          </cell>
          <cell r="U174">
            <v>0.18553688823959094</v>
          </cell>
          <cell r="V174">
            <v>0.11102994886778671</v>
          </cell>
        </row>
        <row r="175">
          <cell r="B175">
            <v>44488</v>
          </cell>
          <cell r="D175">
            <v>11</v>
          </cell>
          <cell r="E175">
            <v>29</v>
          </cell>
          <cell r="F175">
            <v>84</v>
          </cell>
          <cell r="G175">
            <v>172</v>
          </cell>
          <cell r="H175">
            <v>308</v>
          </cell>
          <cell r="I175">
            <v>359</v>
          </cell>
          <cell r="J175">
            <v>255</v>
          </cell>
          <cell r="K175">
            <v>172</v>
          </cell>
          <cell r="M175">
            <v>56.454676258992805</v>
          </cell>
          <cell r="N175">
            <v>61.007194244604314</v>
          </cell>
          <cell r="O175">
            <v>7.9136690647482015E-3</v>
          </cell>
          <cell r="P175">
            <v>2.0863309352517987E-2</v>
          </cell>
          <cell r="Q175">
            <v>6.0431654676258995E-2</v>
          </cell>
          <cell r="R175">
            <v>0.12374100719424461</v>
          </cell>
          <cell r="S175">
            <v>0.22158273381294963</v>
          </cell>
          <cell r="T175">
            <v>0.25827338129496402</v>
          </cell>
          <cell r="U175">
            <v>0.18345323741007194</v>
          </cell>
          <cell r="V175">
            <v>0.12374100719424461</v>
          </cell>
        </row>
        <row r="176">
          <cell r="B176">
            <v>44489</v>
          </cell>
          <cell r="D176">
            <v>12</v>
          </cell>
          <cell r="E176">
            <v>29</v>
          </cell>
          <cell r="F176">
            <v>83</v>
          </cell>
          <cell r="G176">
            <v>176</v>
          </cell>
          <cell r="H176">
            <v>299</v>
          </cell>
          <cell r="I176">
            <v>373</v>
          </cell>
          <cell r="J176">
            <v>260</v>
          </cell>
          <cell r="K176">
            <v>166</v>
          </cell>
          <cell r="M176">
            <v>56.410586552217453</v>
          </cell>
          <cell r="N176">
            <v>60.9656652360515</v>
          </cell>
          <cell r="O176">
            <v>8.5836909871244635E-3</v>
          </cell>
          <cell r="P176">
            <v>2.0743919885550789E-2</v>
          </cell>
          <cell r="Q176">
            <v>5.9370529327610874E-2</v>
          </cell>
          <cell r="R176">
            <v>0.12589413447782546</v>
          </cell>
          <cell r="S176">
            <v>0.21387696709585122</v>
          </cell>
          <cell r="T176">
            <v>0.26680972818311877</v>
          </cell>
          <cell r="U176">
            <v>0.1859799713876967</v>
          </cell>
          <cell r="V176">
            <v>0.11874105865522175</v>
          </cell>
        </row>
        <row r="177">
          <cell r="B177">
            <v>44490</v>
          </cell>
          <cell r="D177">
            <v>17</v>
          </cell>
          <cell r="E177">
            <v>36</v>
          </cell>
          <cell r="F177">
            <v>95</v>
          </cell>
          <cell r="G177">
            <v>190</v>
          </cell>
          <cell r="H177">
            <v>330</v>
          </cell>
          <cell r="I177">
            <v>396</v>
          </cell>
          <cell r="J177">
            <v>275</v>
          </cell>
          <cell r="K177">
            <v>177</v>
          </cell>
          <cell r="M177">
            <v>55.915567282321902</v>
          </cell>
          <cell r="N177">
            <v>60.484168865435358</v>
          </cell>
          <cell r="O177">
            <v>1.1213720316622692E-2</v>
          </cell>
          <cell r="P177">
            <v>2.3746701846965697E-2</v>
          </cell>
          <cell r="Q177">
            <v>6.2664907651715035E-2</v>
          </cell>
          <cell r="R177">
            <v>0.12532981530343007</v>
          </cell>
          <cell r="S177">
            <v>0.21767810026385223</v>
          </cell>
          <cell r="T177">
            <v>0.26121372031662271</v>
          </cell>
          <cell r="U177">
            <v>0.18139841688654354</v>
          </cell>
          <cell r="V177">
            <v>0.11675461741424802</v>
          </cell>
        </row>
        <row r="178">
          <cell r="B178">
            <v>44491</v>
          </cell>
          <cell r="D178">
            <v>13</v>
          </cell>
          <cell r="E178">
            <v>33</v>
          </cell>
          <cell r="F178">
            <v>95</v>
          </cell>
          <cell r="G178">
            <v>171</v>
          </cell>
          <cell r="H178">
            <v>323</v>
          </cell>
          <cell r="I178">
            <v>388</v>
          </cell>
          <cell r="J178">
            <v>270</v>
          </cell>
          <cell r="K178">
            <v>181</v>
          </cell>
          <cell r="M178">
            <v>56.373134328358212</v>
          </cell>
          <cell r="N178">
            <v>60.93080054274084</v>
          </cell>
          <cell r="O178">
            <v>8.8195386702849387E-3</v>
          </cell>
          <cell r="P178">
            <v>2.2388059701492536E-2</v>
          </cell>
          <cell r="Q178">
            <v>6.445047489823609E-2</v>
          </cell>
          <cell r="R178">
            <v>0.11601085481682497</v>
          </cell>
          <cell r="S178">
            <v>0.21913161465400272</v>
          </cell>
          <cell r="T178">
            <v>0.26322930800542743</v>
          </cell>
          <cell r="U178">
            <v>0.18317503392130258</v>
          </cell>
          <cell r="V178">
            <v>0.12279511533242876</v>
          </cell>
        </row>
        <row r="179">
          <cell r="B179">
            <v>44492</v>
          </cell>
          <cell r="D179">
            <v>15</v>
          </cell>
          <cell r="E179">
            <v>34</v>
          </cell>
          <cell r="F179">
            <v>94</v>
          </cell>
          <cell r="G179">
            <v>178</v>
          </cell>
          <cell r="H179">
            <v>334</v>
          </cell>
          <cell r="I179">
            <v>395</v>
          </cell>
          <cell r="J179">
            <v>282</v>
          </cell>
          <cell r="K179">
            <v>195</v>
          </cell>
          <cell r="M179">
            <v>56.510805500982322</v>
          </cell>
          <cell r="N179">
            <v>61.072364112639164</v>
          </cell>
          <cell r="O179">
            <v>9.823182711198428E-3</v>
          </cell>
          <cell r="P179">
            <v>2.2265880812049769E-2</v>
          </cell>
          <cell r="Q179">
            <v>6.1558611656843482E-2</v>
          </cell>
          <cell r="R179">
            <v>0.11656843483955469</v>
          </cell>
          <cell r="S179">
            <v>0.21872953503601833</v>
          </cell>
          <cell r="T179">
            <v>0.25867714472822528</v>
          </cell>
          <cell r="U179">
            <v>0.18467583497053044</v>
          </cell>
          <cell r="V179">
            <v>0.12770137524557956</v>
          </cell>
        </row>
        <row r="180">
          <cell r="B180">
            <v>44493</v>
          </cell>
          <cell r="D180">
            <v>15</v>
          </cell>
          <cell r="E180">
            <v>32</v>
          </cell>
          <cell r="F180">
            <v>94</v>
          </cell>
          <cell r="G180">
            <v>177</v>
          </cell>
          <cell r="H180">
            <v>336</v>
          </cell>
          <cell r="I180">
            <v>404</v>
          </cell>
          <cell r="J180">
            <v>294</v>
          </cell>
          <cell r="K180">
            <v>197</v>
          </cell>
          <cell r="M180">
            <v>56.717882504841832</v>
          </cell>
          <cell r="N180">
            <v>61.277275661717233</v>
          </cell>
          <cell r="O180">
            <v>9.6836668818592632E-3</v>
          </cell>
          <cell r="P180">
            <v>2.0658489347966429E-2</v>
          </cell>
          <cell r="Q180">
            <v>6.0684312459651391E-2</v>
          </cell>
          <cell r="R180">
            <v>0.11426726920593931</v>
          </cell>
          <cell r="S180">
            <v>0.21691413815364752</v>
          </cell>
          <cell r="T180">
            <v>0.26081342801807617</v>
          </cell>
          <cell r="U180">
            <v>0.18979987088444158</v>
          </cell>
          <cell r="V180">
            <v>0.12717882504841835</v>
          </cell>
        </row>
        <row r="181">
          <cell r="B181">
            <v>44494</v>
          </cell>
          <cell r="D181">
            <v>12</v>
          </cell>
          <cell r="E181">
            <v>31</v>
          </cell>
          <cell r="F181">
            <v>93</v>
          </cell>
          <cell r="G181">
            <v>170</v>
          </cell>
          <cell r="H181">
            <v>350</v>
          </cell>
          <cell r="I181">
            <v>424</v>
          </cell>
          <cell r="J181">
            <v>309</v>
          </cell>
          <cell r="K181">
            <v>212</v>
          </cell>
          <cell r="M181">
            <v>57.262960649594007</v>
          </cell>
          <cell r="N181">
            <v>61.812304809494066</v>
          </cell>
          <cell r="O181">
            <v>7.4953154278575894E-3</v>
          </cell>
          <cell r="P181">
            <v>1.9362898188632106E-2</v>
          </cell>
          <cell r="Q181">
            <v>5.8088694565896312E-2</v>
          </cell>
          <cell r="R181">
            <v>0.10618363522798251</v>
          </cell>
          <cell r="S181">
            <v>0.21861336664584635</v>
          </cell>
          <cell r="T181">
            <v>0.26483447845096814</v>
          </cell>
          <cell r="U181">
            <v>0.19300437226733291</v>
          </cell>
          <cell r="V181">
            <v>0.13241723922548407</v>
          </cell>
        </row>
        <row r="182">
          <cell r="B182">
            <v>44495</v>
          </cell>
          <cell r="D182">
            <v>10</v>
          </cell>
          <cell r="E182">
            <v>33</v>
          </cell>
          <cell r="F182">
            <v>91</v>
          </cell>
          <cell r="G182">
            <v>175</v>
          </cell>
          <cell r="H182">
            <v>344</v>
          </cell>
          <cell r="I182">
            <v>431</v>
          </cell>
          <cell r="J182">
            <v>305</v>
          </cell>
          <cell r="K182">
            <v>226</v>
          </cell>
          <cell r="M182">
            <v>57.469969040247676</v>
          </cell>
          <cell r="N182">
            <v>62.015170278637768</v>
          </cell>
          <cell r="O182">
            <v>6.1919504643962852E-3</v>
          </cell>
          <cell r="P182">
            <v>2.0433436532507739E-2</v>
          </cell>
          <cell r="Q182">
            <v>5.6346749226006194E-2</v>
          </cell>
          <cell r="R182">
            <v>0.10835913312693499</v>
          </cell>
          <cell r="S182">
            <v>0.2130030959752322</v>
          </cell>
          <cell r="T182">
            <v>0.26687306501547986</v>
          </cell>
          <cell r="U182">
            <v>0.18885448916408668</v>
          </cell>
          <cell r="V182">
            <v>0.13993808049535603</v>
          </cell>
        </row>
        <row r="183">
          <cell r="B183">
            <v>44496</v>
          </cell>
          <cell r="D183">
            <v>8</v>
          </cell>
          <cell r="E183">
            <v>31</v>
          </cell>
          <cell r="F183">
            <v>92</v>
          </cell>
          <cell r="G183">
            <v>176</v>
          </cell>
          <cell r="H183">
            <v>355</v>
          </cell>
          <cell r="I183">
            <v>445</v>
          </cell>
          <cell r="J183">
            <v>328</v>
          </cell>
          <cell r="K183">
            <v>229</v>
          </cell>
          <cell r="M183">
            <v>57.745192307692307</v>
          </cell>
          <cell r="N183">
            <v>62.283052884615387</v>
          </cell>
          <cell r="O183">
            <v>4.807692307692308E-3</v>
          </cell>
          <cell r="P183">
            <v>1.8629807692307692E-2</v>
          </cell>
          <cell r="Q183">
            <v>5.5288461538461536E-2</v>
          </cell>
          <cell r="R183">
            <v>0.10576923076923077</v>
          </cell>
          <cell r="S183">
            <v>0.21334134615384615</v>
          </cell>
          <cell r="T183">
            <v>0.26742788461538464</v>
          </cell>
          <cell r="U183">
            <v>0.19711538461538461</v>
          </cell>
          <cell r="V183">
            <v>0.13762019230769232</v>
          </cell>
        </row>
        <row r="184">
          <cell r="B184">
            <v>44497</v>
          </cell>
          <cell r="D184">
            <v>9</v>
          </cell>
          <cell r="E184">
            <v>28</v>
          </cell>
          <cell r="F184">
            <v>97</v>
          </cell>
          <cell r="G184">
            <v>191</v>
          </cell>
          <cell r="H184">
            <v>385</v>
          </cell>
          <cell r="I184">
            <v>469</v>
          </cell>
          <cell r="J184">
            <v>354</v>
          </cell>
          <cell r="K184">
            <v>245</v>
          </cell>
          <cell r="M184">
            <v>57.831271091113614</v>
          </cell>
          <cell r="N184">
            <v>62.367266591676042</v>
          </cell>
          <cell r="O184">
            <v>5.0618672665916761E-3</v>
          </cell>
          <cell r="P184">
            <v>1.5748031496062992E-2</v>
          </cell>
          <cell r="Q184">
            <v>5.4555680539932511E-2</v>
          </cell>
          <cell r="R184">
            <v>0.10742407199100112</v>
          </cell>
          <cell r="S184">
            <v>0.21653543307086615</v>
          </cell>
          <cell r="T184">
            <v>0.26377952755905509</v>
          </cell>
          <cell r="U184">
            <v>0.19910011248593926</v>
          </cell>
          <cell r="V184">
            <v>0.13779527559055119</v>
          </cell>
        </row>
        <row r="185">
          <cell r="B185">
            <v>44498</v>
          </cell>
          <cell r="D185">
            <v>9</v>
          </cell>
          <cell r="E185">
            <v>34</v>
          </cell>
          <cell r="F185">
            <v>106</v>
          </cell>
          <cell r="G185">
            <v>190</v>
          </cell>
          <cell r="H185">
            <v>383</v>
          </cell>
          <cell r="I185">
            <v>465</v>
          </cell>
          <cell r="J185">
            <v>353</v>
          </cell>
          <cell r="K185">
            <v>262</v>
          </cell>
          <cell r="M185">
            <v>57.775804661487236</v>
          </cell>
          <cell r="N185">
            <v>62.314650388457267</v>
          </cell>
          <cell r="O185">
            <v>4.9944506104328528E-3</v>
          </cell>
          <cell r="P185">
            <v>1.8867924528301886E-2</v>
          </cell>
          <cell r="Q185">
            <v>5.8823529411764705E-2</v>
          </cell>
          <cell r="R185">
            <v>0.10543840177580466</v>
          </cell>
          <cell r="S185">
            <v>0.21254162042175362</v>
          </cell>
          <cell r="T185">
            <v>0.25804661487236402</v>
          </cell>
          <cell r="U185">
            <v>0.19589345172031078</v>
          </cell>
          <cell r="V185">
            <v>0.14539400665926749</v>
          </cell>
        </row>
        <row r="186">
          <cell r="B186">
            <v>44499</v>
          </cell>
          <cell r="D186">
            <v>10</v>
          </cell>
          <cell r="E186">
            <v>35</v>
          </cell>
          <cell r="F186">
            <v>116</v>
          </cell>
          <cell r="G186">
            <v>187</v>
          </cell>
          <cell r="H186">
            <v>387</v>
          </cell>
          <cell r="I186">
            <v>465</v>
          </cell>
          <cell r="J186">
            <v>362</v>
          </cell>
          <cell r="K186">
            <v>275</v>
          </cell>
          <cell r="M186">
            <v>57.80076211213936</v>
          </cell>
          <cell r="N186">
            <v>62.341589548176373</v>
          </cell>
          <cell r="O186">
            <v>5.4436581382689168E-3</v>
          </cell>
          <cell r="P186">
            <v>1.905280348394121E-2</v>
          </cell>
          <cell r="Q186">
            <v>6.3146434403919427E-2</v>
          </cell>
          <cell r="R186">
            <v>0.10179640718562874</v>
          </cell>
          <cell r="S186">
            <v>0.21066956995100708</v>
          </cell>
          <cell r="T186">
            <v>0.25313010342950465</v>
          </cell>
          <cell r="U186">
            <v>0.19706042460533479</v>
          </cell>
          <cell r="V186">
            <v>0.1497005988023952</v>
          </cell>
        </row>
        <row r="187">
          <cell r="B187">
            <v>44500</v>
          </cell>
          <cell r="D187">
            <v>8</v>
          </cell>
          <cell r="E187">
            <v>36</v>
          </cell>
          <cell r="F187">
            <v>115</v>
          </cell>
          <cell r="G187">
            <v>190</v>
          </cell>
          <cell r="H187">
            <v>396</v>
          </cell>
          <cell r="I187">
            <v>483</v>
          </cell>
          <cell r="J187">
            <v>374</v>
          </cell>
          <cell r="K187">
            <v>285</v>
          </cell>
          <cell r="M187">
            <v>58.006359300476944</v>
          </cell>
          <cell r="N187">
            <v>62.542395336512982</v>
          </cell>
          <cell r="O187">
            <v>4.2395336512983575E-3</v>
          </cell>
          <cell r="P187">
            <v>1.9077901430842606E-2</v>
          </cell>
          <cell r="Q187">
            <v>6.0943296237413881E-2</v>
          </cell>
          <cell r="R187">
            <v>0.10068892421833599</v>
          </cell>
          <cell r="S187">
            <v>0.20985691573926868</v>
          </cell>
          <cell r="T187">
            <v>0.2559618441971383</v>
          </cell>
          <cell r="U187">
            <v>0.1981981981981982</v>
          </cell>
          <cell r="V187">
            <v>0.15103338632750399</v>
          </cell>
        </row>
        <row r="188">
          <cell r="B188">
            <v>44501</v>
          </cell>
          <cell r="D188">
            <v>7</v>
          </cell>
          <cell r="E188">
            <v>36</v>
          </cell>
          <cell r="F188">
            <v>111</v>
          </cell>
          <cell r="G188">
            <v>190</v>
          </cell>
          <cell r="H188">
            <v>403</v>
          </cell>
          <cell r="I188">
            <v>498</v>
          </cell>
          <cell r="J188">
            <v>394</v>
          </cell>
          <cell r="K188">
            <v>302</v>
          </cell>
          <cell r="M188">
            <v>58.396702730551262</v>
          </cell>
          <cell r="N188">
            <v>62.929675425038639</v>
          </cell>
          <cell r="O188">
            <v>3.6063884595569293E-3</v>
          </cell>
          <cell r="P188">
            <v>1.8547140649149921E-2</v>
          </cell>
          <cell r="Q188">
            <v>5.7187017001545597E-2</v>
          </cell>
          <cell r="R188">
            <v>9.7887686759402376E-2</v>
          </cell>
          <cell r="S188">
            <v>0.20762493560020609</v>
          </cell>
          <cell r="T188">
            <v>0.25656877897990726</v>
          </cell>
          <cell r="U188">
            <v>0.2029881504379186</v>
          </cell>
          <cell r="V188">
            <v>0.15558990211231324</v>
          </cell>
        </row>
        <row r="189">
          <cell r="B189">
            <v>44502</v>
          </cell>
          <cell r="D189">
            <v>5</v>
          </cell>
          <cell r="E189">
            <v>38</v>
          </cell>
          <cell r="F189">
            <v>121</v>
          </cell>
          <cell r="G189">
            <v>207</v>
          </cell>
          <cell r="H189">
            <v>424</v>
          </cell>
          <cell r="I189">
            <v>517</v>
          </cell>
          <cell r="J189">
            <v>429</v>
          </cell>
          <cell r="K189">
            <v>280</v>
          </cell>
          <cell r="M189">
            <v>58.012864918357252</v>
          </cell>
          <cell r="N189">
            <v>62.54156358238496</v>
          </cell>
          <cell r="O189">
            <v>2.4740227610094011E-3</v>
          </cell>
          <cell r="P189">
            <v>1.880257298367145E-2</v>
          </cell>
          <cell r="Q189">
            <v>5.9871350816427513E-2</v>
          </cell>
          <cell r="R189">
            <v>0.10242454230578921</v>
          </cell>
          <cell r="S189">
            <v>0.20979713013359724</v>
          </cell>
          <cell r="T189">
            <v>0.2558139534883721</v>
          </cell>
          <cell r="U189">
            <v>0.21227115289460663</v>
          </cell>
          <cell r="V189">
            <v>0.13854527461652646</v>
          </cell>
        </row>
        <row r="190">
          <cell r="B190">
            <v>44503</v>
          </cell>
          <cell r="D190">
            <v>6</v>
          </cell>
          <cell r="E190">
            <v>38</v>
          </cell>
          <cell r="F190">
            <v>133</v>
          </cell>
          <cell r="G190">
            <v>214</v>
          </cell>
          <cell r="H190">
            <v>442</v>
          </cell>
          <cell r="I190">
            <v>516</v>
          </cell>
          <cell r="J190">
            <v>458</v>
          </cell>
          <cell r="K190">
            <v>319</v>
          </cell>
          <cell r="M190">
            <v>58.266227657572905</v>
          </cell>
          <cell r="N190">
            <v>62.795390404515523</v>
          </cell>
          <cell r="O190">
            <v>2.8222013170272815E-3</v>
          </cell>
          <cell r="P190">
            <v>1.7873941674506115E-2</v>
          </cell>
          <cell r="Q190">
            <v>6.2558795860771399E-2</v>
          </cell>
          <cell r="R190">
            <v>0.1006585136406397</v>
          </cell>
          <cell r="S190">
            <v>0.20790216368767639</v>
          </cell>
          <cell r="T190">
            <v>0.24270931326434619</v>
          </cell>
          <cell r="U190">
            <v>0.21542803386641579</v>
          </cell>
          <cell r="V190">
            <v>0.15004703668861713</v>
          </cell>
        </row>
        <row r="191">
          <cell r="B191">
            <v>44504</v>
          </cell>
          <cell r="D191">
            <v>7</v>
          </cell>
          <cell r="E191">
            <v>43</v>
          </cell>
          <cell r="F191">
            <v>143</v>
          </cell>
          <cell r="G191">
            <v>223</v>
          </cell>
          <cell r="H191">
            <v>489</v>
          </cell>
          <cell r="I191">
            <v>565</v>
          </cell>
          <cell r="J191">
            <v>506</v>
          </cell>
          <cell r="K191">
            <v>333</v>
          </cell>
          <cell r="M191">
            <v>58.204417496751837</v>
          </cell>
          <cell r="N191">
            <v>62.735166738847987</v>
          </cell>
          <cell r="O191">
            <v>3.0316154179298397E-3</v>
          </cell>
          <cell r="P191">
            <v>1.8622780424426159E-2</v>
          </cell>
          <cell r="Q191">
            <v>6.1931572109138154E-2</v>
          </cell>
          <cell r="R191">
            <v>9.6578605456907746E-2</v>
          </cell>
          <cell r="S191">
            <v>0.21177999133824166</v>
          </cell>
          <cell r="T191">
            <v>0.24469467301862277</v>
          </cell>
          <cell r="U191">
            <v>0.21914248592464269</v>
          </cell>
          <cell r="V191">
            <v>0.14421827631009096</v>
          </cell>
        </row>
        <row r="192">
          <cell r="B192">
            <v>44505</v>
          </cell>
          <cell r="D192">
            <v>11</v>
          </cell>
          <cell r="E192">
            <v>40</v>
          </cell>
          <cell r="F192">
            <v>139</v>
          </cell>
          <cell r="G192">
            <v>222</v>
          </cell>
          <cell r="H192">
            <v>478</v>
          </cell>
          <cell r="I192">
            <v>572</v>
          </cell>
          <cell r="J192">
            <v>514</v>
          </cell>
          <cell r="K192">
            <v>337</v>
          </cell>
          <cell r="M192">
            <v>58.335495028102031</v>
          </cell>
          <cell r="N192">
            <v>62.871811500216168</v>
          </cell>
          <cell r="O192">
            <v>4.755728491137051E-3</v>
          </cell>
          <cell r="P192">
            <v>1.7293558149589279E-2</v>
          </cell>
          <cell r="Q192">
            <v>6.0095114569822743E-2</v>
          </cell>
          <cell r="R192">
            <v>9.5979247730220499E-2</v>
          </cell>
          <cell r="S192">
            <v>0.20665801988759186</v>
          </cell>
          <cell r="T192">
            <v>0.24729788153912668</v>
          </cell>
          <cell r="U192">
            <v>0.22222222222222221</v>
          </cell>
          <cell r="V192">
            <v>0.14569822741028968</v>
          </cell>
        </row>
        <row r="193">
          <cell r="B193">
            <v>44506</v>
          </cell>
          <cell r="D193">
            <v>10</v>
          </cell>
          <cell r="E193">
            <v>46</v>
          </cell>
          <cell r="F193">
            <v>141</v>
          </cell>
          <cell r="G193">
            <v>225</v>
          </cell>
          <cell r="H193">
            <v>480</v>
          </cell>
          <cell r="I193">
            <v>585</v>
          </cell>
          <cell r="J193">
            <v>516</v>
          </cell>
          <cell r="K193">
            <v>348</v>
          </cell>
          <cell r="M193">
            <v>58.323266695023392</v>
          </cell>
          <cell r="N193">
            <v>62.859846873670776</v>
          </cell>
          <cell r="O193">
            <v>4.253509145044662E-3</v>
          </cell>
          <cell r="P193">
            <v>1.9566142067205444E-2</v>
          </cell>
          <cell r="Q193">
            <v>5.9974478945129729E-2</v>
          </cell>
          <cell r="R193">
            <v>9.5703955763504892E-2</v>
          </cell>
          <cell r="S193">
            <v>0.20416843896214376</v>
          </cell>
          <cell r="T193">
            <v>0.24883028498511273</v>
          </cell>
          <cell r="U193">
            <v>0.21948107188430455</v>
          </cell>
          <cell r="V193">
            <v>0.14802211824755424</v>
          </cell>
        </row>
        <row r="194">
          <cell r="B194">
            <v>44507</v>
          </cell>
          <cell r="D194">
            <v>13</v>
          </cell>
          <cell r="E194">
            <v>50</v>
          </cell>
          <cell r="F194">
            <v>139</v>
          </cell>
          <cell r="G194">
            <v>239</v>
          </cell>
          <cell r="H194">
            <v>498</v>
          </cell>
          <cell r="I194">
            <v>617</v>
          </cell>
          <cell r="J194">
            <v>530</v>
          </cell>
          <cell r="K194">
            <v>344</v>
          </cell>
          <cell r="M194">
            <v>58.094650205761319</v>
          </cell>
          <cell r="N194">
            <v>62.636625514403292</v>
          </cell>
          <cell r="O194">
            <v>5.3497942386831277E-3</v>
          </cell>
          <cell r="P194">
            <v>2.0576131687242798E-2</v>
          </cell>
          <cell r="Q194">
            <v>5.7201646090534977E-2</v>
          </cell>
          <cell r="R194">
            <v>9.8353909465020581E-2</v>
          </cell>
          <cell r="S194">
            <v>0.20493827160493827</v>
          </cell>
          <cell r="T194">
            <v>0.25390946502057615</v>
          </cell>
          <cell r="U194">
            <v>0.21810699588477367</v>
          </cell>
          <cell r="V194">
            <v>0.14156378600823044</v>
          </cell>
        </row>
        <row r="195">
          <cell r="B195">
            <v>44508</v>
          </cell>
          <cell r="D195">
            <v>13</v>
          </cell>
          <cell r="E195">
            <v>54</v>
          </cell>
          <cell r="F195">
            <v>134</v>
          </cell>
          <cell r="G195">
            <v>242</v>
          </cell>
          <cell r="H195">
            <v>499</v>
          </cell>
          <cell r="I195">
            <v>663</v>
          </cell>
          <cell r="J195">
            <v>536</v>
          </cell>
          <cell r="K195">
            <v>362</v>
          </cell>
          <cell r="M195">
            <v>58.282860567319219</v>
          </cell>
          <cell r="N195">
            <v>62.825209748302036</v>
          </cell>
          <cell r="O195">
            <v>5.1937674790251695E-3</v>
          </cell>
          <cell r="P195">
            <v>2.1574111066719935E-2</v>
          </cell>
          <cell r="Q195">
            <v>5.3535757091490214E-2</v>
          </cell>
          <cell r="R195">
            <v>9.6683979224930078E-2</v>
          </cell>
          <cell r="S195">
            <v>0.19936076707950459</v>
          </cell>
          <cell r="T195">
            <v>0.26488214143028366</v>
          </cell>
          <cell r="U195">
            <v>0.21414302836596086</v>
          </cell>
          <cell r="V195">
            <v>0.14462644826208551</v>
          </cell>
        </row>
        <row r="196">
          <cell r="B196">
            <v>44509</v>
          </cell>
          <cell r="D196">
            <v>11</v>
          </cell>
          <cell r="E196">
            <v>51</v>
          </cell>
          <cell r="F196">
            <v>133</v>
          </cell>
          <cell r="G196">
            <v>243</v>
          </cell>
          <cell r="H196">
            <v>508</v>
          </cell>
          <cell r="I196">
            <v>679</v>
          </cell>
          <cell r="J196">
            <v>555</v>
          </cell>
          <cell r="K196">
            <v>385</v>
          </cell>
          <cell r="M196">
            <v>58.642495126705654</v>
          </cell>
          <cell r="N196">
            <v>63.179532163742692</v>
          </cell>
          <cell r="O196">
            <v>4.2884990253411305E-3</v>
          </cell>
          <cell r="P196">
            <v>1.9883040935672516E-2</v>
          </cell>
          <cell r="Q196">
            <v>5.185185185185185E-2</v>
          </cell>
          <cell r="R196">
            <v>9.4736842105263161E-2</v>
          </cell>
          <cell r="S196">
            <v>0.19805068226120859</v>
          </cell>
          <cell r="T196">
            <v>0.26471734892787524</v>
          </cell>
          <cell r="U196">
            <v>0.21637426900584794</v>
          </cell>
          <cell r="V196">
            <v>0.15009746588693956</v>
          </cell>
        </row>
        <row r="197">
          <cell r="B197">
            <v>44510</v>
          </cell>
          <cell r="D197">
            <v>9</v>
          </cell>
          <cell r="E197">
            <v>50</v>
          </cell>
          <cell r="F197">
            <v>133</v>
          </cell>
          <cell r="G197">
            <v>242</v>
          </cell>
          <cell r="H197">
            <v>520</v>
          </cell>
          <cell r="I197">
            <v>713</v>
          </cell>
          <cell r="J197">
            <v>568</v>
          </cell>
          <cell r="K197">
            <v>372</v>
          </cell>
          <cell r="M197">
            <v>58.638281549673955</v>
          </cell>
          <cell r="N197">
            <v>63.171269658611429</v>
          </cell>
          <cell r="O197">
            <v>3.4522439585730723E-3</v>
          </cell>
          <cell r="P197">
            <v>1.9179133103183737E-2</v>
          </cell>
          <cell r="Q197">
            <v>5.1016494054468738E-2</v>
          </cell>
          <cell r="R197">
            <v>9.2827004219409287E-2</v>
          </cell>
          <cell r="S197">
            <v>0.19946298427311085</v>
          </cell>
          <cell r="T197">
            <v>0.27349443805140006</v>
          </cell>
          <cell r="U197">
            <v>0.21787495205216725</v>
          </cell>
          <cell r="V197">
            <v>0.14269275028768699</v>
          </cell>
        </row>
        <row r="198">
          <cell r="B198">
            <v>44511</v>
          </cell>
          <cell r="D198">
            <v>14</v>
          </cell>
          <cell r="E198">
            <v>58</v>
          </cell>
          <cell r="F198">
            <v>137</v>
          </cell>
          <cell r="G198">
            <v>266</v>
          </cell>
          <cell r="H198">
            <v>578</v>
          </cell>
          <cell r="I198">
            <v>754</v>
          </cell>
          <cell r="J198">
            <v>613</v>
          </cell>
          <cell r="K198">
            <v>378</v>
          </cell>
          <cell r="M198">
            <v>58.285918513223734</v>
          </cell>
          <cell r="N198">
            <v>62.826661901358115</v>
          </cell>
          <cell r="O198">
            <v>5.003573981415297E-3</v>
          </cell>
          <cell r="P198">
            <v>2.0729092208720514E-2</v>
          </cell>
          <cell r="Q198">
            <v>4.8963545389563976E-2</v>
          </cell>
          <cell r="R198">
            <v>9.5067905646890632E-2</v>
          </cell>
          <cell r="S198">
            <v>0.2065761258041458</v>
          </cell>
          <cell r="T198">
            <v>0.2694781987133667</v>
          </cell>
          <cell r="U198">
            <v>0.21908506075768405</v>
          </cell>
          <cell r="V198">
            <v>0.13509649749821301</v>
          </cell>
        </row>
        <row r="199">
          <cell r="B199">
            <v>44512</v>
          </cell>
          <cell r="D199">
            <v>14</v>
          </cell>
          <cell r="E199">
            <v>61</v>
          </cell>
          <cell r="F199">
            <v>129</v>
          </cell>
          <cell r="G199">
            <v>257</v>
          </cell>
          <cell r="H199">
            <v>547</v>
          </cell>
          <cell r="I199">
            <v>757</v>
          </cell>
          <cell r="J199">
            <v>630</v>
          </cell>
          <cell r="K199">
            <v>363</v>
          </cell>
          <cell r="M199">
            <v>58.432922407541696</v>
          </cell>
          <cell r="N199">
            <v>62.975344452501815</v>
          </cell>
          <cell r="O199">
            <v>5.076142131979695E-3</v>
          </cell>
          <cell r="P199">
            <v>2.2117476432197244E-2</v>
          </cell>
          <cell r="Q199">
            <v>4.6773023930384336E-2</v>
          </cell>
          <cell r="R199">
            <v>9.3183466279912974E-2</v>
          </cell>
          <cell r="S199">
            <v>0.1983321247280638</v>
          </cell>
          <cell r="T199">
            <v>0.27447425670775927</v>
          </cell>
          <cell r="U199">
            <v>0.22842639593908629</v>
          </cell>
          <cell r="V199">
            <v>0.13161711385061639</v>
          </cell>
        </row>
        <row r="200">
          <cell r="B200">
            <v>44513</v>
          </cell>
          <cell r="D200">
            <v>19</v>
          </cell>
          <cell r="E200">
            <v>58</v>
          </cell>
          <cell r="F200">
            <v>129</v>
          </cell>
          <cell r="G200">
            <v>278</v>
          </cell>
          <cell r="H200">
            <v>557</v>
          </cell>
          <cell r="I200">
            <v>758</v>
          </cell>
          <cell r="J200">
            <v>653</v>
          </cell>
          <cell r="K200">
            <v>360</v>
          </cell>
          <cell r="M200">
            <v>58.276671408250358</v>
          </cell>
          <cell r="N200">
            <v>62.824324324324323</v>
          </cell>
          <cell r="O200">
            <v>6.7567567567567571E-3</v>
          </cell>
          <cell r="P200">
            <v>2.0625889046941678E-2</v>
          </cell>
          <cell r="Q200">
            <v>4.5874822190611661E-2</v>
          </cell>
          <cell r="R200">
            <v>9.8862019914651489E-2</v>
          </cell>
          <cell r="S200">
            <v>0.1980796586059744</v>
          </cell>
          <cell r="T200">
            <v>0.26955903271692744</v>
          </cell>
          <cell r="U200">
            <v>0.2322190611664296</v>
          </cell>
          <cell r="V200">
            <v>0.12802275960170698</v>
          </cell>
        </row>
        <row r="201">
          <cell r="B201">
            <v>44514</v>
          </cell>
          <cell r="D201">
            <v>16</v>
          </cell>
          <cell r="E201">
            <v>57</v>
          </cell>
          <cell r="F201">
            <v>135</v>
          </cell>
          <cell r="G201">
            <v>293</v>
          </cell>
          <cell r="H201">
            <v>560</v>
          </cell>
          <cell r="I201">
            <v>777</v>
          </cell>
          <cell r="J201">
            <v>680</v>
          </cell>
          <cell r="K201">
            <v>373</v>
          </cell>
          <cell r="M201">
            <v>58.407471463161535</v>
          </cell>
          <cell r="N201">
            <v>62.949325492909026</v>
          </cell>
          <cell r="O201">
            <v>5.534417156693186E-3</v>
          </cell>
          <cell r="P201">
            <v>1.9716361120719474E-2</v>
          </cell>
          <cell r="Q201">
            <v>4.6696644759598754E-2</v>
          </cell>
          <cell r="R201">
            <v>0.10134901418194396</v>
          </cell>
          <cell r="S201">
            <v>0.1937046004842615</v>
          </cell>
          <cell r="T201">
            <v>0.26876513317191281</v>
          </cell>
          <cell r="U201">
            <v>0.2352127291594604</v>
          </cell>
          <cell r="V201">
            <v>0.12902109996540989</v>
          </cell>
        </row>
        <row r="202">
          <cell r="B202">
            <v>44515</v>
          </cell>
          <cell r="D202">
            <v>20</v>
          </cell>
          <cell r="E202">
            <v>53</v>
          </cell>
          <cell r="F202">
            <v>140</v>
          </cell>
          <cell r="G202">
            <v>294</v>
          </cell>
          <cell r="H202">
            <v>611</v>
          </cell>
          <cell r="I202">
            <v>831</v>
          </cell>
          <cell r="J202">
            <v>705</v>
          </cell>
          <cell r="K202">
            <v>414</v>
          </cell>
          <cell r="M202">
            <v>58.602998696219032</v>
          </cell>
          <cell r="N202">
            <v>63.146349413298566</v>
          </cell>
          <cell r="O202">
            <v>6.51890482398957E-3</v>
          </cell>
          <cell r="P202">
            <v>1.7275097783572359E-2</v>
          </cell>
          <cell r="Q202">
            <v>4.563233376792699E-2</v>
          </cell>
          <cell r="R202">
            <v>9.5827900912646674E-2</v>
          </cell>
          <cell r="S202">
            <v>0.19915254237288135</v>
          </cell>
          <cell r="T202">
            <v>0.2708604954367666</v>
          </cell>
          <cell r="U202">
            <v>0.22979139504563234</v>
          </cell>
          <cell r="V202">
            <v>0.13494132985658408</v>
          </cell>
        </row>
        <row r="203">
          <cell r="B203">
            <v>44516</v>
          </cell>
          <cell r="D203">
            <v>18</v>
          </cell>
          <cell r="E203">
            <v>54</v>
          </cell>
          <cell r="F203">
            <v>138</v>
          </cell>
          <cell r="G203">
            <v>294</v>
          </cell>
          <cell r="H203">
            <v>612</v>
          </cell>
          <cell r="I203">
            <v>862</v>
          </cell>
          <cell r="J203">
            <v>731</v>
          </cell>
          <cell r="K203">
            <v>428</v>
          </cell>
          <cell r="M203">
            <v>58.846668791839335</v>
          </cell>
          <cell r="N203">
            <v>63.386834555307615</v>
          </cell>
          <cell r="O203">
            <v>5.7379662097545425E-3</v>
          </cell>
          <cell r="P203">
            <v>1.7213898629263629E-2</v>
          </cell>
          <cell r="Q203">
            <v>4.3991074274784825E-2</v>
          </cell>
          <cell r="R203">
            <v>9.3720114759324194E-2</v>
          </cell>
          <cell r="S203">
            <v>0.19509085113165445</v>
          </cell>
          <cell r="T203">
            <v>0.27478482626713419</v>
          </cell>
          <cell r="U203">
            <v>0.2330251832961428</v>
          </cell>
          <cell r="V203">
            <v>0.13643608543194136</v>
          </cell>
        </row>
        <row r="204">
          <cell r="B204">
            <v>44517</v>
          </cell>
          <cell r="D204">
            <v>19</v>
          </cell>
          <cell r="E204">
            <v>58</v>
          </cell>
          <cell r="F204">
            <v>141</v>
          </cell>
          <cell r="G204">
            <v>291</v>
          </cell>
          <cell r="H204">
            <v>630</v>
          </cell>
          <cell r="I204">
            <v>896</v>
          </cell>
          <cell r="J204">
            <v>764</v>
          </cell>
          <cell r="K204">
            <v>434</v>
          </cell>
          <cell r="M204">
            <v>58.884627281163006</v>
          </cell>
          <cell r="N204">
            <v>63.426074853077637</v>
          </cell>
          <cell r="O204">
            <v>5.8768945252087841E-3</v>
          </cell>
          <cell r="P204">
            <v>1.7939993813795237E-2</v>
          </cell>
          <cell r="Q204">
            <v>4.3612743581812559E-2</v>
          </cell>
          <cell r="R204">
            <v>9.0009279307145071E-2</v>
          </cell>
          <cell r="S204">
            <v>0.19486545004639655</v>
          </cell>
          <cell r="T204">
            <v>0.27714197339931951</v>
          </cell>
          <cell r="U204">
            <v>0.23631302196102691</v>
          </cell>
          <cell r="V204">
            <v>0.1342406433652954</v>
          </cell>
        </row>
        <row r="205">
          <cell r="B205">
            <v>44518</v>
          </cell>
          <cell r="D205">
            <v>23</v>
          </cell>
          <cell r="E205">
            <v>58</v>
          </cell>
          <cell r="F205">
            <v>144</v>
          </cell>
          <cell r="G205">
            <v>331</v>
          </cell>
          <cell r="H205">
            <v>651</v>
          </cell>
          <cell r="I205">
            <v>928</v>
          </cell>
          <cell r="J205">
            <v>780</v>
          </cell>
          <cell r="K205">
            <v>469</v>
          </cell>
          <cell r="M205">
            <v>58.792553191489361</v>
          </cell>
          <cell r="N205">
            <v>63.336879432624116</v>
          </cell>
          <cell r="O205">
            <v>6.7966903073286055E-3</v>
          </cell>
          <cell r="P205">
            <v>1.7139479905437353E-2</v>
          </cell>
          <cell r="Q205">
            <v>4.2553191489361701E-2</v>
          </cell>
          <cell r="R205">
            <v>9.7813238770685582E-2</v>
          </cell>
          <cell r="S205">
            <v>0.19237588652482268</v>
          </cell>
          <cell r="T205">
            <v>0.27423167848699764</v>
          </cell>
          <cell r="U205">
            <v>0.23049645390070922</v>
          </cell>
          <cell r="V205">
            <v>0.1385933806146572</v>
          </cell>
        </row>
        <row r="206">
          <cell r="B206">
            <v>44519</v>
          </cell>
          <cell r="D206">
            <v>22</v>
          </cell>
          <cell r="E206">
            <v>57</v>
          </cell>
          <cell r="F206">
            <v>147</v>
          </cell>
          <cell r="G206">
            <v>321</v>
          </cell>
          <cell r="H206">
            <v>658</v>
          </cell>
          <cell r="I206">
            <v>939</v>
          </cell>
          <cell r="J206">
            <v>782</v>
          </cell>
          <cell r="K206">
            <v>466</v>
          </cell>
          <cell r="M206">
            <v>58.825471698113205</v>
          </cell>
          <cell r="N206">
            <v>63.368219339622641</v>
          </cell>
          <cell r="O206">
            <v>6.4858490566037739E-3</v>
          </cell>
          <cell r="P206">
            <v>1.6804245283018868E-2</v>
          </cell>
          <cell r="Q206">
            <v>4.3337264150943397E-2</v>
          </cell>
          <cell r="R206">
            <v>9.4634433962264147E-2</v>
          </cell>
          <cell r="S206">
            <v>0.19398584905660377</v>
          </cell>
          <cell r="T206">
            <v>0.27682783018867924</v>
          </cell>
          <cell r="U206">
            <v>0.23054245283018868</v>
          </cell>
          <cell r="V206">
            <v>0.13738207547169812</v>
          </cell>
        </row>
        <row r="207">
          <cell r="B207">
            <v>44520</v>
          </cell>
          <cell r="D207">
            <v>23</v>
          </cell>
          <cell r="E207">
            <v>54</v>
          </cell>
          <cell r="F207">
            <v>151</v>
          </cell>
          <cell r="G207">
            <v>339</v>
          </cell>
          <cell r="H207">
            <v>657</v>
          </cell>
          <cell r="I207">
            <v>984</v>
          </cell>
          <cell r="J207">
            <v>781</v>
          </cell>
          <cell r="K207">
            <v>460</v>
          </cell>
          <cell r="M207">
            <v>58.690055088431428</v>
          </cell>
          <cell r="N207">
            <v>63.232386198898233</v>
          </cell>
          <cell r="O207">
            <v>6.6685995940852418E-3</v>
          </cell>
          <cell r="P207">
            <v>1.5656712090461003E-2</v>
          </cell>
          <cell r="Q207">
            <v>4.3780806030733546E-2</v>
          </cell>
          <cell r="R207">
            <v>9.8289359234560739E-2</v>
          </cell>
          <cell r="S207">
            <v>0.19048999710060888</v>
          </cell>
          <cell r="T207">
            <v>0.28530008698173381</v>
          </cell>
          <cell r="U207">
            <v>0.22644244708611191</v>
          </cell>
          <cell r="V207">
            <v>0.13337199188170484</v>
          </cell>
        </row>
        <row r="208">
          <cell r="B208">
            <v>44521</v>
          </cell>
          <cell r="D208">
            <v>22</v>
          </cell>
          <cell r="E208">
            <v>58</v>
          </cell>
          <cell r="F208">
            <v>156</v>
          </cell>
          <cell r="G208">
            <v>345</v>
          </cell>
          <cell r="H208">
            <v>680</v>
          </cell>
          <cell r="I208">
            <v>1007</v>
          </cell>
          <cell r="J208">
            <v>805</v>
          </cell>
          <cell r="K208">
            <v>472</v>
          </cell>
          <cell r="M208">
            <v>58.689421720733428</v>
          </cell>
          <cell r="N208">
            <v>63.230606488011283</v>
          </cell>
          <cell r="O208">
            <v>6.2059238363892811E-3</v>
          </cell>
          <cell r="P208">
            <v>1.6361071932299014E-2</v>
          </cell>
          <cell r="Q208">
            <v>4.400564174894217E-2</v>
          </cell>
          <cell r="R208">
            <v>9.7320169252468267E-2</v>
          </cell>
          <cell r="S208">
            <v>0.1918194640338505</v>
          </cell>
          <cell r="T208">
            <v>0.28406205923836392</v>
          </cell>
          <cell r="U208">
            <v>0.22708039492242596</v>
          </cell>
          <cell r="V208">
            <v>0.13314527503526094</v>
          </cell>
        </row>
        <row r="209">
          <cell r="B209">
            <v>44522</v>
          </cell>
          <cell r="D209">
            <v>26</v>
          </cell>
          <cell r="E209">
            <v>60</v>
          </cell>
          <cell r="F209">
            <v>159</v>
          </cell>
          <cell r="G209">
            <v>351</v>
          </cell>
          <cell r="H209">
            <v>727</v>
          </cell>
          <cell r="I209">
            <v>1087</v>
          </cell>
          <cell r="J209">
            <v>836</v>
          </cell>
          <cell r="K209">
            <v>478</v>
          </cell>
          <cell r="M209">
            <v>58.598281417830293</v>
          </cell>
          <cell r="N209">
            <v>63.142320085929107</v>
          </cell>
          <cell r="O209">
            <v>6.9817400644468317E-3</v>
          </cell>
          <cell r="P209">
            <v>1.611170784103115E-2</v>
          </cell>
          <cell r="Q209">
            <v>4.2696025778732542E-2</v>
          </cell>
          <cell r="R209">
            <v>9.4253490870032222E-2</v>
          </cell>
          <cell r="S209">
            <v>0.19522019334049409</v>
          </cell>
          <cell r="T209">
            <v>0.29189044038668099</v>
          </cell>
          <cell r="U209">
            <v>0.22448979591836735</v>
          </cell>
          <cell r="V209">
            <v>0.12835660580021482</v>
          </cell>
        </row>
        <row r="210">
          <cell r="B210">
            <v>44523</v>
          </cell>
          <cell r="D210">
            <v>28</v>
          </cell>
          <cell r="E210">
            <v>57</v>
          </cell>
          <cell r="F210">
            <v>148</v>
          </cell>
          <cell r="G210">
            <v>358</v>
          </cell>
          <cell r="H210">
            <v>758</v>
          </cell>
          <cell r="I210">
            <v>1112</v>
          </cell>
          <cell r="J210">
            <v>872</v>
          </cell>
          <cell r="K210">
            <v>515</v>
          </cell>
          <cell r="M210">
            <v>58.899688149688153</v>
          </cell>
          <cell r="N210">
            <v>63.443607068607072</v>
          </cell>
          <cell r="O210">
            <v>7.2765072765072769E-3</v>
          </cell>
          <cell r="P210">
            <v>1.4812889812889814E-2</v>
          </cell>
          <cell r="Q210">
            <v>3.8461538461538464E-2</v>
          </cell>
          <cell r="R210">
            <v>9.3035343035343041E-2</v>
          </cell>
          <cell r="S210">
            <v>0.19698544698544698</v>
          </cell>
          <cell r="T210">
            <v>0.288981288981289</v>
          </cell>
          <cell r="U210">
            <v>0.22661122661122662</v>
          </cell>
          <cell r="V210">
            <v>0.13383575883575882</v>
          </cell>
        </row>
        <row r="211">
          <cell r="B211">
            <v>44524</v>
          </cell>
          <cell r="D211">
            <v>29</v>
          </cell>
          <cell r="E211">
            <v>57</v>
          </cell>
          <cell r="F211">
            <v>177</v>
          </cell>
          <cell r="G211">
            <v>363</v>
          </cell>
          <cell r="H211">
            <v>784</v>
          </cell>
          <cell r="I211">
            <v>1156</v>
          </cell>
          <cell r="J211">
            <v>909</v>
          </cell>
          <cell r="K211">
            <v>515</v>
          </cell>
          <cell r="M211">
            <v>58.708270676691733</v>
          </cell>
          <cell r="N211">
            <v>63.251629072681702</v>
          </cell>
          <cell r="O211">
            <v>7.2681704260651632E-3</v>
          </cell>
          <cell r="P211">
            <v>1.4285714285714285E-2</v>
          </cell>
          <cell r="Q211">
            <v>4.4360902255639101E-2</v>
          </cell>
          <cell r="R211">
            <v>9.097744360902256E-2</v>
          </cell>
          <cell r="S211">
            <v>0.19649122807017544</v>
          </cell>
          <cell r="T211">
            <v>0.28972431077694233</v>
          </cell>
          <cell r="U211">
            <v>0.22781954887218045</v>
          </cell>
          <cell r="V211">
            <v>0.12907268170426064</v>
          </cell>
        </row>
        <row r="212">
          <cell r="B212">
            <v>44525</v>
          </cell>
          <cell r="D212">
            <v>28</v>
          </cell>
          <cell r="E212">
            <v>60</v>
          </cell>
          <cell r="F212">
            <v>176</v>
          </cell>
          <cell r="G212">
            <v>395</v>
          </cell>
          <cell r="H212">
            <v>846</v>
          </cell>
          <cell r="I212">
            <v>1191</v>
          </cell>
          <cell r="J212">
            <v>949</v>
          </cell>
          <cell r="K212">
            <v>520</v>
          </cell>
          <cell r="M212">
            <v>58.571428571428569</v>
          </cell>
          <cell r="N212">
            <v>63.112725090036015</v>
          </cell>
          <cell r="O212">
            <v>6.7226890756302525E-3</v>
          </cell>
          <cell r="P212">
            <v>1.4405762304921969E-2</v>
          </cell>
          <cell r="Q212">
            <v>4.2256902761104442E-2</v>
          </cell>
          <cell r="R212">
            <v>9.4837935174069632E-2</v>
          </cell>
          <cell r="S212">
            <v>0.20312124849939975</v>
          </cell>
          <cell r="T212">
            <v>0.2859543817527011</v>
          </cell>
          <cell r="U212">
            <v>0.22785114045618246</v>
          </cell>
          <cell r="V212">
            <v>0.12484993997599039</v>
          </cell>
        </row>
        <row r="213">
          <cell r="B213">
            <v>44526</v>
          </cell>
          <cell r="D213">
            <v>30</v>
          </cell>
          <cell r="E213">
            <v>61</v>
          </cell>
          <cell r="F213">
            <v>185</v>
          </cell>
          <cell r="G213">
            <v>397</v>
          </cell>
          <cell r="H213">
            <v>884</v>
          </cell>
          <cell r="I213">
            <v>1221</v>
          </cell>
          <cell r="J213">
            <v>976</v>
          </cell>
          <cell r="K213">
            <v>501</v>
          </cell>
          <cell r="M213">
            <v>58.375558166862511</v>
          </cell>
          <cell r="N213">
            <v>62.918096357226794</v>
          </cell>
          <cell r="O213">
            <v>7.0505287896592246E-3</v>
          </cell>
          <cell r="P213">
            <v>1.4336075205640423E-2</v>
          </cell>
          <cell r="Q213">
            <v>4.3478260869565216E-2</v>
          </cell>
          <cell r="R213">
            <v>9.3301997649823734E-2</v>
          </cell>
          <cell r="S213">
            <v>0.20775558166862515</v>
          </cell>
          <cell r="T213">
            <v>0.28695652173913044</v>
          </cell>
          <cell r="U213">
            <v>0.22937720329024677</v>
          </cell>
          <cell r="V213">
            <v>0.11774383078730905</v>
          </cell>
        </row>
        <row r="214">
          <cell r="B214">
            <v>44527</v>
          </cell>
          <cell r="D214">
            <v>34</v>
          </cell>
          <cell r="E214">
            <v>59</v>
          </cell>
          <cell r="F214">
            <v>190</v>
          </cell>
          <cell r="G214">
            <v>421</v>
          </cell>
          <cell r="H214">
            <v>908</v>
          </cell>
          <cell r="I214">
            <v>1223</v>
          </cell>
          <cell r="J214">
            <v>970</v>
          </cell>
          <cell r="K214">
            <v>487</v>
          </cell>
          <cell r="M214">
            <v>58.071295433364398</v>
          </cell>
          <cell r="N214">
            <v>62.61672879776328</v>
          </cell>
          <cell r="O214">
            <v>7.9217148182665429E-3</v>
          </cell>
          <cell r="P214">
            <v>1.374650512581547E-2</v>
          </cell>
          <cell r="Q214">
            <v>4.4268406337371856E-2</v>
          </cell>
          <cell r="R214">
            <v>9.8089468779123945E-2</v>
          </cell>
          <cell r="S214">
            <v>0.21155638397017706</v>
          </cell>
          <cell r="T214">
            <v>0.28494874184529356</v>
          </cell>
          <cell r="U214">
            <v>0.22600186393289842</v>
          </cell>
          <cell r="V214">
            <v>0.11346691519105312</v>
          </cell>
        </row>
        <row r="215">
          <cell r="B215">
            <v>44528</v>
          </cell>
          <cell r="D215">
            <v>30</v>
          </cell>
          <cell r="E215">
            <v>61</v>
          </cell>
          <cell r="F215">
            <v>198</v>
          </cell>
          <cell r="G215">
            <v>426</v>
          </cell>
          <cell r="H215">
            <v>921</v>
          </cell>
          <cell r="I215">
            <v>1250</v>
          </cell>
          <cell r="J215">
            <v>984</v>
          </cell>
          <cell r="K215">
            <v>487</v>
          </cell>
          <cell r="M215">
            <v>58.06013311911866</v>
          </cell>
          <cell r="N215">
            <v>62.601675464769336</v>
          </cell>
          <cell r="O215">
            <v>6.885471654808354E-3</v>
          </cell>
          <cell r="P215">
            <v>1.4000459031443653E-2</v>
          </cell>
          <cell r="Q215">
            <v>4.5444112921735141E-2</v>
          </cell>
          <cell r="R215">
            <v>9.7773697498278633E-2</v>
          </cell>
          <cell r="S215">
            <v>0.21138397980261647</v>
          </cell>
          <cell r="T215">
            <v>0.28689465228368144</v>
          </cell>
          <cell r="U215">
            <v>0.22584347027771404</v>
          </cell>
          <cell r="V215">
            <v>0.11177415652972228</v>
          </cell>
        </row>
        <row r="216">
          <cell r="B216">
            <v>44529</v>
          </cell>
          <cell r="D216">
            <v>27</v>
          </cell>
          <cell r="E216">
            <v>65</v>
          </cell>
          <cell r="F216">
            <v>207</v>
          </cell>
          <cell r="G216">
            <v>447</v>
          </cell>
          <cell r="H216">
            <v>948</v>
          </cell>
          <cell r="I216">
            <v>1282</v>
          </cell>
          <cell r="J216">
            <v>1017</v>
          </cell>
          <cell r="K216">
            <v>515</v>
          </cell>
          <cell r="M216">
            <v>58.112244897959187</v>
          </cell>
          <cell r="N216">
            <v>62.650621118012424</v>
          </cell>
          <cell r="O216">
            <v>5.9893522626441884E-3</v>
          </cell>
          <cell r="P216">
            <v>1.4418811002661935E-2</v>
          </cell>
          <cell r="Q216">
            <v>4.5918367346938778E-2</v>
          </cell>
          <cell r="R216">
            <v>9.915705412599822E-2</v>
          </cell>
          <cell r="S216">
            <v>0.21029281277728482</v>
          </cell>
          <cell r="T216">
            <v>0.28438331854480925</v>
          </cell>
          <cell r="U216">
            <v>0.22559893522626442</v>
          </cell>
          <cell r="V216">
            <v>0.1142413487133984</v>
          </cell>
        </row>
        <row r="217">
          <cell r="B217">
            <v>44530</v>
          </cell>
          <cell r="D217">
            <v>25</v>
          </cell>
          <cell r="E217">
            <v>66</v>
          </cell>
          <cell r="F217">
            <v>209</v>
          </cell>
          <cell r="G217">
            <v>434</v>
          </cell>
          <cell r="H217">
            <v>944</v>
          </cell>
          <cell r="I217">
            <v>1289</v>
          </cell>
          <cell r="J217">
            <v>1052</v>
          </cell>
          <cell r="K217">
            <v>522</v>
          </cell>
          <cell r="M217">
            <v>58.303897819863465</v>
          </cell>
          <cell r="N217">
            <v>62.840453644571681</v>
          </cell>
          <cell r="O217">
            <v>5.5053952873816338E-3</v>
          </cell>
          <cell r="P217">
            <v>1.4534243558687513E-2</v>
          </cell>
          <cell r="Q217">
            <v>4.6025104602510462E-2</v>
          </cell>
          <cell r="R217">
            <v>9.5573662188945169E-2</v>
          </cell>
          <cell r="S217">
            <v>0.20788372605153049</v>
          </cell>
          <cell r="T217">
            <v>0.28385818101739707</v>
          </cell>
          <cell r="U217">
            <v>0.23166703369301916</v>
          </cell>
          <cell r="V217">
            <v>0.11495265360052852</v>
          </cell>
        </row>
        <row r="218">
          <cell r="B218">
            <v>44531</v>
          </cell>
          <cell r="D218">
            <v>26</v>
          </cell>
          <cell r="E218">
            <v>67</v>
          </cell>
          <cell r="F218">
            <v>200</v>
          </cell>
          <cell r="G218">
            <v>437</v>
          </cell>
          <cell r="H218">
            <v>964</v>
          </cell>
          <cell r="I218">
            <v>1313</v>
          </cell>
          <cell r="J218">
            <v>1064</v>
          </cell>
          <cell r="K218">
            <v>518</v>
          </cell>
          <cell r="M218">
            <v>58.310307256482893</v>
          </cell>
          <cell r="N218">
            <v>62.847570276748748</v>
          </cell>
          <cell r="O218">
            <v>5.6657223796033997E-3</v>
          </cell>
          <cell r="P218">
            <v>1.460013074743953E-2</v>
          </cell>
          <cell r="Q218">
            <v>4.3582479843103074E-2</v>
          </cell>
          <cell r="R218">
            <v>9.5227718457180213E-2</v>
          </cell>
          <cell r="S218">
            <v>0.21006755284375681</v>
          </cell>
          <cell r="T218">
            <v>0.28611898016997167</v>
          </cell>
          <cell r="U218">
            <v>0.23185879276530835</v>
          </cell>
          <cell r="V218">
            <v>0.11287862279363696</v>
          </cell>
        </row>
        <row r="219">
          <cell r="B219">
            <v>44532</v>
          </cell>
          <cell r="D219">
            <v>23</v>
          </cell>
          <cell r="E219">
            <v>63</v>
          </cell>
          <cell r="F219">
            <v>205</v>
          </cell>
          <cell r="G219">
            <v>457</v>
          </cell>
          <cell r="H219">
            <v>970</v>
          </cell>
          <cell r="I219">
            <v>1375</v>
          </cell>
          <cell r="J219">
            <v>1115</v>
          </cell>
          <cell r="K219">
            <v>528</v>
          </cell>
          <cell r="M219">
            <v>58.457347972972975</v>
          </cell>
          <cell r="N219">
            <v>62.990076013513516</v>
          </cell>
          <cell r="O219">
            <v>4.8564189189189188E-3</v>
          </cell>
          <cell r="P219">
            <v>1.3302364864864864E-2</v>
          </cell>
          <cell r="Q219">
            <v>4.3285472972972971E-2</v>
          </cell>
          <cell r="R219">
            <v>9.6494932432432429E-2</v>
          </cell>
          <cell r="S219">
            <v>0.2048141891891892</v>
          </cell>
          <cell r="T219">
            <v>0.29032939189189189</v>
          </cell>
          <cell r="U219">
            <v>0.23543074324324326</v>
          </cell>
          <cell r="V219">
            <v>0.11148648648648649</v>
          </cell>
        </row>
        <row r="220">
          <cell r="B220">
            <v>44533</v>
          </cell>
          <cell r="D220">
            <v>27</v>
          </cell>
          <cell r="E220">
            <v>64</v>
          </cell>
          <cell r="F220">
            <v>198</v>
          </cell>
          <cell r="G220">
            <v>455</v>
          </cell>
          <cell r="H220">
            <v>980</v>
          </cell>
          <cell r="I220">
            <v>1354</v>
          </cell>
          <cell r="J220">
            <v>1112</v>
          </cell>
          <cell r="K220">
            <v>523</v>
          </cell>
          <cell r="M220">
            <v>58.394228729047313</v>
          </cell>
          <cell r="N220">
            <v>62.930723530659876</v>
          </cell>
          <cell r="O220">
            <v>5.7288351368555059E-3</v>
          </cell>
          <cell r="P220">
            <v>1.3579461065138977E-2</v>
          </cell>
          <cell r="Q220">
            <v>4.2011457670273714E-2</v>
          </cell>
          <cell r="R220">
            <v>9.654148100997241E-2</v>
          </cell>
          <cell r="S220">
            <v>0.20793549755994059</v>
          </cell>
          <cell r="T220">
            <v>0.28729047315934647</v>
          </cell>
          <cell r="U220">
            <v>0.23594313600678973</v>
          </cell>
          <cell r="V220">
            <v>0.11096965839168257</v>
          </cell>
        </row>
        <row r="221">
          <cell r="B221">
            <v>44534</v>
          </cell>
          <cell r="D221">
            <v>28</v>
          </cell>
          <cell r="E221">
            <v>65</v>
          </cell>
          <cell r="F221">
            <v>203</v>
          </cell>
          <cell r="G221">
            <v>464</v>
          </cell>
          <cell r="H221">
            <v>969</v>
          </cell>
          <cell r="I221">
            <v>1344</v>
          </cell>
          <cell r="J221">
            <v>1111</v>
          </cell>
          <cell r="K221">
            <v>506</v>
          </cell>
          <cell r="M221">
            <v>58.243070362473347</v>
          </cell>
          <cell r="N221">
            <v>62.780810234541576</v>
          </cell>
          <cell r="O221">
            <v>5.9701492537313433E-3</v>
          </cell>
          <cell r="P221">
            <v>1.3859275053304905E-2</v>
          </cell>
          <cell r="Q221">
            <v>4.3283582089552242E-2</v>
          </cell>
          <cell r="R221">
            <v>9.8933901918976552E-2</v>
          </cell>
          <cell r="S221">
            <v>0.20660980810234542</v>
          </cell>
          <cell r="T221">
            <v>0.28656716417910449</v>
          </cell>
          <cell r="U221">
            <v>0.23688699360341151</v>
          </cell>
          <cell r="V221">
            <v>0.10788912579957356</v>
          </cell>
        </row>
        <row r="222">
          <cell r="B222">
            <v>44535</v>
          </cell>
          <cell r="D222">
            <v>26</v>
          </cell>
          <cell r="E222">
            <v>65</v>
          </cell>
          <cell r="F222">
            <v>201</v>
          </cell>
          <cell r="G222">
            <v>465</v>
          </cell>
          <cell r="H222">
            <v>989</v>
          </cell>
          <cell r="I222">
            <v>1354</v>
          </cell>
          <cell r="J222">
            <v>1099</v>
          </cell>
          <cell r="K222">
            <v>505</v>
          </cell>
          <cell r="M222">
            <v>58.210034013605444</v>
          </cell>
          <cell r="N222">
            <v>62.745960884353742</v>
          </cell>
          <cell r="O222">
            <v>5.5272108843537416E-3</v>
          </cell>
          <cell r="P222">
            <v>1.3818027210884353E-2</v>
          </cell>
          <cell r="Q222">
            <v>4.2729591836734693E-2</v>
          </cell>
          <cell r="R222">
            <v>9.8852040816326536E-2</v>
          </cell>
          <cell r="S222">
            <v>0.21024659863945577</v>
          </cell>
          <cell r="T222">
            <v>0.28784013605442177</v>
          </cell>
          <cell r="U222">
            <v>0.23363095238095238</v>
          </cell>
          <cell r="V222">
            <v>0.10735544217687075</v>
          </cell>
        </row>
        <row r="223">
          <cell r="B223">
            <v>44536</v>
          </cell>
          <cell r="D223">
            <v>29</v>
          </cell>
          <cell r="E223">
            <v>61</v>
          </cell>
          <cell r="F223">
            <v>205</v>
          </cell>
          <cell r="G223">
            <v>475</v>
          </cell>
          <cell r="H223">
            <v>994</v>
          </cell>
          <cell r="I223">
            <v>1394</v>
          </cell>
          <cell r="J223">
            <v>1120</v>
          </cell>
          <cell r="K223">
            <v>507</v>
          </cell>
          <cell r="M223">
            <v>58.212748171368858</v>
          </cell>
          <cell r="N223">
            <v>62.749738766980144</v>
          </cell>
          <cell r="O223">
            <v>6.0606060606060606E-3</v>
          </cell>
          <cell r="P223">
            <v>1.2748171368861024E-2</v>
          </cell>
          <cell r="Q223">
            <v>4.2842215256008356E-2</v>
          </cell>
          <cell r="R223">
            <v>9.9268547544409613E-2</v>
          </cell>
          <cell r="S223">
            <v>0.2077324973876698</v>
          </cell>
          <cell r="T223">
            <v>0.29132706374085682</v>
          </cell>
          <cell r="U223">
            <v>0.23406478578892373</v>
          </cell>
          <cell r="V223">
            <v>0.10595611285266458</v>
          </cell>
        </row>
        <row r="224">
          <cell r="B224">
            <v>44537</v>
          </cell>
          <cell r="D224">
            <v>27</v>
          </cell>
          <cell r="E224">
            <v>65</v>
          </cell>
          <cell r="F224">
            <v>214</v>
          </cell>
          <cell r="G224">
            <v>470</v>
          </cell>
          <cell r="H224">
            <v>1009</v>
          </cell>
          <cell r="I224">
            <v>1414</v>
          </cell>
          <cell r="J224">
            <v>1134</v>
          </cell>
          <cell r="K224">
            <v>507</v>
          </cell>
          <cell r="M224">
            <v>58.185950413223139</v>
          </cell>
          <cell r="N224">
            <v>62.721694214876031</v>
          </cell>
          <cell r="O224">
            <v>5.5785123966942147E-3</v>
          </cell>
          <cell r="P224">
            <v>1.3429752066115703E-2</v>
          </cell>
          <cell r="Q224">
            <v>4.4214876033057848E-2</v>
          </cell>
          <cell r="R224">
            <v>9.7107438016528921E-2</v>
          </cell>
          <cell r="S224">
            <v>0.20847107438016529</v>
          </cell>
          <cell r="T224">
            <v>0.29214876033057852</v>
          </cell>
          <cell r="U224">
            <v>0.23429752066115703</v>
          </cell>
          <cell r="V224">
            <v>0.10475206611570248</v>
          </cell>
        </row>
        <row r="225">
          <cell r="B225">
            <v>44538</v>
          </cell>
          <cell r="D225">
            <v>28</v>
          </cell>
          <cell r="E225">
            <v>63</v>
          </cell>
          <cell r="F225">
            <v>211</v>
          </cell>
          <cell r="G225">
            <v>475</v>
          </cell>
          <cell r="H225">
            <v>1016</v>
          </cell>
          <cell r="I225">
            <v>1402</v>
          </cell>
          <cell r="J225">
            <v>1107</v>
          </cell>
          <cell r="K225">
            <v>494</v>
          </cell>
          <cell r="M225">
            <v>58.047122602168471</v>
          </cell>
          <cell r="N225">
            <v>62.583611342785652</v>
          </cell>
          <cell r="O225">
            <v>5.8381984987489572E-3</v>
          </cell>
          <cell r="P225">
            <v>1.3135946622185155E-2</v>
          </cell>
          <cell r="Q225">
            <v>4.3994995829858212E-2</v>
          </cell>
          <cell r="R225">
            <v>9.9040867389491249E-2</v>
          </cell>
          <cell r="S225">
            <v>0.21184320266889073</v>
          </cell>
          <cell r="T225">
            <v>0.29232693911592994</v>
          </cell>
          <cell r="U225">
            <v>0.23081734778982485</v>
          </cell>
          <cell r="V225">
            <v>0.10300250208507089</v>
          </cell>
        </row>
        <row r="226">
          <cell r="B226">
            <v>44539</v>
          </cell>
          <cell r="D226">
            <v>27</v>
          </cell>
          <cell r="E226">
            <v>61</v>
          </cell>
          <cell r="F226">
            <v>214</v>
          </cell>
          <cell r="G226">
            <v>476</v>
          </cell>
          <cell r="H226">
            <v>1059</v>
          </cell>
          <cell r="I226">
            <v>1423</v>
          </cell>
          <cell r="J226">
            <v>1131</v>
          </cell>
          <cell r="K226">
            <v>511</v>
          </cell>
          <cell r="M226">
            <v>58.126886984904118</v>
          </cell>
          <cell r="N226">
            <v>62.661362709098327</v>
          </cell>
          <cell r="O226">
            <v>5.5079559363525096E-3</v>
          </cell>
          <cell r="P226">
            <v>1.2443900448796409E-2</v>
          </cell>
          <cell r="Q226">
            <v>4.3655650754793961E-2</v>
          </cell>
          <cell r="R226">
            <v>9.7103223174214603E-2</v>
          </cell>
          <cell r="S226">
            <v>0.2160342717258262</v>
          </cell>
          <cell r="T226">
            <v>0.29028967768257852</v>
          </cell>
          <cell r="U226">
            <v>0.23072215422276621</v>
          </cell>
          <cell r="V226">
            <v>0.10424316605467156</v>
          </cell>
        </row>
        <row r="227">
          <cell r="B227">
            <v>44540</v>
          </cell>
          <cell r="D227">
            <v>30</v>
          </cell>
          <cell r="E227">
            <v>65</v>
          </cell>
          <cell r="F227">
            <v>215</v>
          </cell>
          <cell r="G227">
            <v>477</v>
          </cell>
          <cell r="H227">
            <v>1028</v>
          </cell>
          <cell r="I227">
            <v>1401</v>
          </cell>
          <cell r="J227">
            <v>1145</v>
          </cell>
          <cell r="K227">
            <v>512</v>
          </cell>
          <cell r="M227">
            <v>58.130515083111021</v>
          </cell>
          <cell r="N227">
            <v>62.668479376154316</v>
          </cell>
          <cell r="O227">
            <v>6.1563718448594297E-3</v>
          </cell>
          <cell r="P227">
            <v>1.3338805663862098E-2</v>
          </cell>
          <cell r="Q227">
            <v>4.4120664888159244E-2</v>
          </cell>
          <cell r="R227">
            <v>9.7886312333264933E-2</v>
          </cell>
          <cell r="S227">
            <v>0.21095834188384979</v>
          </cell>
          <cell r="T227">
            <v>0.28750256515493539</v>
          </cell>
          <cell r="U227">
            <v>0.23496819207880157</v>
          </cell>
          <cell r="V227">
            <v>0.10506874615226759</v>
          </cell>
        </row>
        <row r="228">
          <cell r="B228">
            <v>44541</v>
          </cell>
          <cell r="D228">
            <v>31</v>
          </cell>
          <cell r="E228">
            <v>64</v>
          </cell>
          <cell r="F228">
            <v>217</v>
          </cell>
          <cell r="G228">
            <v>482</v>
          </cell>
          <cell r="H228">
            <v>1019</v>
          </cell>
          <cell r="I228">
            <v>1410</v>
          </cell>
          <cell r="J228">
            <v>1125</v>
          </cell>
          <cell r="K228">
            <v>479</v>
          </cell>
          <cell r="M228">
            <v>57.916304122643467</v>
          </cell>
          <cell r="N228">
            <v>62.455251709136107</v>
          </cell>
          <cell r="O228">
            <v>6.4222084110213381E-3</v>
          </cell>
          <cell r="P228">
            <v>1.3258752848560183E-2</v>
          </cell>
          <cell r="Q228">
            <v>4.4955458877149371E-2</v>
          </cell>
          <cell r="R228">
            <v>9.9854982390718869E-2</v>
          </cell>
          <cell r="S228">
            <v>0.21110420551066916</v>
          </cell>
          <cell r="T228">
            <v>0.29210689869484152</v>
          </cell>
          <cell r="U228">
            <v>0.23306401491609696</v>
          </cell>
          <cell r="V228">
            <v>9.9233478350942608E-2</v>
          </cell>
        </row>
        <row r="229">
          <cell r="B229">
            <v>44542</v>
          </cell>
          <cell r="D229">
            <v>33</v>
          </cell>
          <cell r="E229">
            <v>62</v>
          </cell>
          <cell r="F229">
            <v>233</v>
          </cell>
          <cell r="G229">
            <v>478</v>
          </cell>
          <cell r="H229">
            <v>1030</v>
          </cell>
          <cell r="I229">
            <v>1386</v>
          </cell>
          <cell r="J229">
            <v>1115</v>
          </cell>
          <cell r="K229">
            <v>480</v>
          </cell>
          <cell r="M229">
            <v>57.78202200539755</v>
          </cell>
          <cell r="N229">
            <v>62.32229603487648</v>
          </cell>
          <cell r="O229">
            <v>6.8507369732198464E-3</v>
          </cell>
          <cell r="P229">
            <v>1.2871081586049408E-2</v>
          </cell>
          <cell r="Q229">
            <v>4.8370354992734066E-2</v>
          </cell>
          <cell r="R229">
            <v>9.9231887066638991E-2</v>
          </cell>
          <cell r="S229">
            <v>0.21382603280049822</v>
          </cell>
          <cell r="T229">
            <v>0.28773095287523354</v>
          </cell>
          <cell r="U229">
            <v>0.23147187045879178</v>
          </cell>
          <cell r="V229">
            <v>9.9647083246834134E-2</v>
          </cell>
        </row>
        <row r="230">
          <cell r="B230">
            <v>44543</v>
          </cell>
          <cell r="D230">
            <v>34</v>
          </cell>
          <cell r="E230">
            <v>65</v>
          </cell>
          <cell r="F230">
            <v>230</v>
          </cell>
          <cell r="G230">
            <v>468</v>
          </cell>
          <cell r="H230">
            <v>1025</v>
          </cell>
          <cell r="I230">
            <v>1398</v>
          </cell>
          <cell r="J230">
            <v>1127</v>
          </cell>
          <cell r="K230">
            <v>485</v>
          </cell>
          <cell r="M230">
            <v>57.86630794701987</v>
          </cell>
          <cell r="N230">
            <v>62.407905629139073</v>
          </cell>
          <cell r="O230">
            <v>7.036423841059603E-3</v>
          </cell>
          <cell r="P230">
            <v>1.3451986754966887E-2</v>
          </cell>
          <cell r="Q230">
            <v>4.7599337748344371E-2</v>
          </cell>
          <cell r="R230">
            <v>9.6854304635761584E-2</v>
          </cell>
          <cell r="S230">
            <v>0.2121274834437086</v>
          </cell>
          <cell r="T230">
            <v>0.28932119205298013</v>
          </cell>
          <cell r="U230">
            <v>0.23323675496688742</v>
          </cell>
          <cell r="V230">
            <v>0.1003725165562914</v>
          </cell>
        </row>
        <row r="231">
          <cell r="B231">
            <v>44544</v>
          </cell>
          <cell r="D231">
            <v>36</v>
          </cell>
          <cell r="E231">
            <v>66</v>
          </cell>
          <cell r="F231">
            <v>221</v>
          </cell>
          <cell r="G231">
            <v>473</v>
          </cell>
          <cell r="H231">
            <v>1035</v>
          </cell>
          <cell r="I231">
            <v>1400</v>
          </cell>
          <cell r="J231">
            <v>1114</v>
          </cell>
          <cell r="K231">
            <v>469</v>
          </cell>
          <cell r="M231">
            <v>57.745741587037806</v>
          </cell>
          <cell r="N231">
            <v>62.289364353967592</v>
          </cell>
          <cell r="O231">
            <v>7.4781886165351062E-3</v>
          </cell>
          <cell r="P231">
            <v>1.3710012463647694E-2</v>
          </cell>
          <cell r="Q231">
            <v>4.5907769007062733E-2</v>
          </cell>
          <cell r="R231">
            <v>9.8255089322808478E-2</v>
          </cell>
          <cell r="S231">
            <v>0.21499792272538429</v>
          </cell>
          <cell r="T231">
            <v>0.29081844619858743</v>
          </cell>
          <cell r="U231">
            <v>0.23140839218944745</v>
          </cell>
          <cell r="V231">
            <v>9.7424179476526804E-2</v>
          </cell>
        </row>
        <row r="232">
          <cell r="B232">
            <v>44545</v>
          </cell>
          <cell r="D232">
            <v>38</v>
          </cell>
          <cell r="E232">
            <v>62</v>
          </cell>
          <cell r="F232">
            <v>213</v>
          </cell>
          <cell r="G232">
            <v>472</v>
          </cell>
          <cell r="H232">
            <v>1009</v>
          </cell>
          <cell r="I232">
            <v>1372</v>
          </cell>
          <cell r="J232">
            <v>1100</v>
          </cell>
          <cell r="K232">
            <v>476</v>
          </cell>
          <cell r="M232">
            <v>57.831294812315477</v>
          </cell>
          <cell r="N232">
            <v>62.376423450021086</v>
          </cell>
          <cell r="O232">
            <v>8.0134964150147623E-3</v>
          </cell>
          <cell r="P232">
            <v>1.3074652045550401E-2</v>
          </cell>
          <cell r="Q232">
            <v>4.4917756221003795E-2</v>
          </cell>
          <cell r="R232">
            <v>9.953606073386756E-2</v>
          </cell>
          <cell r="S232">
            <v>0.21277941796710248</v>
          </cell>
          <cell r="T232">
            <v>0.28932939687895404</v>
          </cell>
          <cell r="U232">
            <v>0.23196963306621679</v>
          </cell>
          <cell r="V232">
            <v>0.10037958667229017</v>
          </cell>
        </row>
        <row r="233">
          <cell r="B233">
            <v>44546</v>
          </cell>
          <cell r="D233">
            <v>35</v>
          </cell>
          <cell r="E233">
            <v>60</v>
          </cell>
          <cell r="F233">
            <v>215</v>
          </cell>
          <cell r="G233">
            <v>466</v>
          </cell>
          <cell r="H233">
            <v>1024</v>
          </cell>
          <cell r="I233">
            <v>1357</v>
          </cell>
          <cell r="J233">
            <v>1079</v>
          </cell>
          <cell r="K233">
            <v>476</v>
          </cell>
          <cell r="M233">
            <v>57.809847198641769</v>
          </cell>
          <cell r="N233">
            <v>62.352292020373511</v>
          </cell>
          <cell r="O233">
            <v>7.427843803056027E-3</v>
          </cell>
          <cell r="P233">
            <v>1.2733446519524618E-2</v>
          </cell>
          <cell r="Q233">
            <v>4.5628183361629882E-2</v>
          </cell>
          <cell r="R233">
            <v>9.8896434634974537E-2</v>
          </cell>
          <cell r="S233">
            <v>0.21731748726655348</v>
          </cell>
          <cell r="T233">
            <v>0.28798811544991509</v>
          </cell>
          <cell r="U233">
            <v>0.22898981324278439</v>
          </cell>
          <cell r="V233">
            <v>0.10101867572156197</v>
          </cell>
        </row>
        <row r="234">
          <cell r="B234">
            <v>44547</v>
          </cell>
          <cell r="D234">
            <v>36</v>
          </cell>
          <cell r="E234">
            <v>56</v>
          </cell>
          <cell r="F234">
            <v>210</v>
          </cell>
          <cell r="G234">
            <v>449</v>
          </cell>
          <cell r="H234">
            <v>982</v>
          </cell>
          <cell r="I234">
            <v>1362</v>
          </cell>
          <cell r="J234">
            <v>1048</v>
          </cell>
          <cell r="K234">
            <v>471</v>
          </cell>
          <cell r="M234">
            <v>57.895101863892499</v>
          </cell>
          <cell r="N234">
            <v>62.438448201127002</v>
          </cell>
          <cell r="O234">
            <v>7.8023407022106634E-3</v>
          </cell>
          <cell r="P234">
            <v>1.2136974425661032E-2</v>
          </cell>
          <cell r="Q234">
            <v>4.5513654096228866E-2</v>
          </cell>
          <cell r="R234">
            <v>9.7312527091460765E-2</v>
          </cell>
          <cell r="S234">
            <v>0.2128305158214131</v>
          </cell>
          <cell r="T234">
            <v>0.29518855656697007</v>
          </cell>
          <cell r="U234">
            <v>0.2271348071087993</v>
          </cell>
          <cell r="V234">
            <v>0.10208062418725618</v>
          </cell>
        </row>
        <row r="235">
          <cell r="B235">
            <v>44548</v>
          </cell>
          <cell r="D235">
            <v>31</v>
          </cell>
          <cell r="E235">
            <v>59</v>
          </cell>
          <cell r="F235">
            <v>210</v>
          </cell>
          <cell r="G235">
            <v>438</v>
          </cell>
          <cell r="H235">
            <v>988</v>
          </cell>
          <cell r="I235">
            <v>1361</v>
          </cell>
          <cell r="J235">
            <v>1039</v>
          </cell>
          <cell r="K235">
            <v>453</v>
          </cell>
          <cell r="M235">
            <v>57.853679842760428</v>
          </cell>
          <cell r="N235">
            <v>62.393644900633326</v>
          </cell>
          <cell r="O235">
            <v>6.7700371260100457E-3</v>
          </cell>
          <cell r="P235">
            <v>1.288490936885783E-2</v>
          </cell>
          <cell r="Q235">
            <v>4.5861541821358376E-2</v>
          </cell>
          <cell r="R235">
            <v>9.565407294169033E-2</v>
          </cell>
          <cell r="S235">
            <v>0.21576763485477179</v>
          </cell>
          <cell r="T235">
            <v>0.29722646866127977</v>
          </cell>
          <cell r="U235">
            <v>0.22690543786853024</v>
          </cell>
          <cell r="V235">
            <v>9.8929897357501642E-2</v>
          </cell>
        </row>
        <row r="236">
          <cell r="B236">
            <v>44549</v>
          </cell>
          <cell r="D236">
            <v>35</v>
          </cell>
          <cell r="E236">
            <v>58</v>
          </cell>
          <cell r="F236">
            <v>222</v>
          </cell>
          <cell r="G236">
            <v>434</v>
          </cell>
          <cell r="H236">
            <v>991</v>
          </cell>
          <cell r="I236">
            <v>1351</v>
          </cell>
          <cell r="J236">
            <v>1011</v>
          </cell>
          <cell r="K236">
            <v>445</v>
          </cell>
          <cell r="M236">
            <v>57.630085770837916</v>
          </cell>
          <cell r="N236">
            <v>62.173630965471737</v>
          </cell>
          <cell r="O236">
            <v>7.6973828898174619E-3</v>
          </cell>
          <cell r="P236">
            <v>1.2755663074554651E-2</v>
          </cell>
          <cell r="Q236">
            <v>4.8823400043985048E-2</v>
          </cell>
          <cell r="R236">
            <v>9.5447547833736532E-2</v>
          </cell>
          <cell r="S236">
            <v>0.21794589839454587</v>
          </cell>
          <cell r="T236">
            <v>0.29711897954695404</v>
          </cell>
          <cell r="U236">
            <v>0.22234440290301297</v>
          </cell>
          <cell r="V236">
            <v>9.7866725313393452E-2</v>
          </cell>
        </row>
        <row r="237">
          <cell r="B237">
            <v>44550</v>
          </cell>
          <cell r="D237">
            <v>39</v>
          </cell>
          <cell r="E237">
            <v>61</v>
          </cell>
          <cell r="F237">
            <v>224</v>
          </cell>
          <cell r="G237">
            <v>441</v>
          </cell>
          <cell r="H237">
            <v>1000</v>
          </cell>
          <cell r="I237">
            <v>1337</v>
          </cell>
          <cell r="J237">
            <v>1008</v>
          </cell>
          <cell r="K237">
            <v>430</v>
          </cell>
          <cell r="M237">
            <v>57.409251101321587</v>
          </cell>
          <cell r="N237">
            <v>61.957048458149778</v>
          </cell>
          <cell r="O237">
            <v>8.5903083700440523E-3</v>
          </cell>
          <cell r="P237">
            <v>1.3436123348017621E-2</v>
          </cell>
          <cell r="Q237">
            <v>4.933920704845815E-2</v>
          </cell>
          <cell r="R237">
            <v>9.7136563876651982E-2</v>
          </cell>
          <cell r="S237">
            <v>0.22026431718061673</v>
          </cell>
          <cell r="T237">
            <v>0.29449339207048458</v>
          </cell>
          <cell r="U237">
            <v>0.22202643171806166</v>
          </cell>
          <cell r="V237">
            <v>9.4713656387665199E-2</v>
          </cell>
        </row>
        <row r="238">
          <cell r="B238">
            <v>44551</v>
          </cell>
          <cell r="D238">
            <v>36</v>
          </cell>
          <cell r="E238">
            <v>58</v>
          </cell>
          <cell r="F238">
            <v>217</v>
          </cell>
          <cell r="G238">
            <v>435</v>
          </cell>
          <cell r="H238">
            <v>977</v>
          </cell>
          <cell r="I238">
            <v>1330</v>
          </cell>
          <cell r="J238">
            <v>999</v>
          </cell>
          <cell r="K238">
            <v>416</v>
          </cell>
          <cell r="M238">
            <v>57.478513876454791</v>
          </cell>
          <cell r="N238">
            <v>62.0237242614145</v>
          </cell>
          <cell r="O238">
            <v>8.057296329453895E-3</v>
          </cell>
          <cell r="P238">
            <v>1.2981199641897942E-2</v>
          </cell>
          <cell r="Q238">
            <v>4.8567591763652641E-2</v>
          </cell>
          <cell r="R238">
            <v>9.7358997314234558E-2</v>
          </cell>
          <cell r="S238">
            <v>0.21866606982990153</v>
          </cell>
          <cell r="T238">
            <v>0.29767233661593556</v>
          </cell>
          <cell r="U238">
            <v>0.22358997314234558</v>
          </cell>
          <cell r="V238">
            <v>9.3106535362578333E-2</v>
          </cell>
        </row>
        <row r="239">
          <cell r="B239">
            <v>44552</v>
          </cell>
          <cell r="D239">
            <v>34</v>
          </cell>
          <cell r="E239">
            <v>62</v>
          </cell>
          <cell r="F239">
            <v>208</v>
          </cell>
          <cell r="G239">
            <v>419</v>
          </cell>
          <cell r="H239">
            <v>958</v>
          </cell>
          <cell r="I239">
            <v>1337</v>
          </cell>
          <cell r="J239">
            <v>945</v>
          </cell>
          <cell r="K239">
            <v>414</v>
          </cell>
          <cell r="M239">
            <v>57.460817911811745</v>
          </cell>
          <cell r="N239">
            <v>62.006054375142789</v>
          </cell>
          <cell r="O239">
            <v>7.7678775416952254E-3</v>
          </cell>
          <cell r="P239">
            <v>1.4164953164267764E-2</v>
          </cell>
          <cell r="Q239">
            <v>4.7521133196253139E-2</v>
          </cell>
          <cell r="R239">
            <v>9.5727667352067627E-2</v>
          </cell>
          <cell r="S239">
            <v>0.21887137308658899</v>
          </cell>
          <cell r="T239">
            <v>0.30546036097783869</v>
          </cell>
          <cell r="U239">
            <v>0.21590130226182316</v>
          </cell>
          <cell r="V239">
            <v>9.4585332419465387E-2</v>
          </cell>
        </row>
        <row r="240">
          <cell r="B240">
            <v>44553</v>
          </cell>
          <cell r="D240">
            <v>32</v>
          </cell>
          <cell r="E240">
            <v>65</v>
          </cell>
          <cell r="F240">
            <v>204</v>
          </cell>
          <cell r="G240">
            <v>416</v>
          </cell>
          <cell r="H240">
            <v>958</v>
          </cell>
          <cell r="I240">
            <v>1328</v>
          </cell>
          <cell r="J240">
            <v>922</v>
          </cell>
          <cell r="K240">
            <v>422</v>
          </cell>
          <cell r="M240">
            <v>57.4672187715666</v>
          </cell>
          <cell r="N240">
            <v>62.011617207269381</v>
          </cell>
          <cell r="O240">
            <v>7.3613986657464917E-3</v>
          </cell>
          <cell r="P240">
            <v>1.4952841039797561E-2</v>
          </cell>
          <cell r="Q240">
            <v>4.6928916494133888E-2</v>
          </cell>
          <cell r="R240">
            <v>9.5698182654704395E-2</v>
          </cell>
          <cell r="S240">
            <v>0.22038187255578559</v>
          </cell>
          <cell r="T240">
            <v>0.3054980446284794</v>
          </cell>
          <cell r="U240">
            <v>0.21210029905682079</v>
          </cell>
          <cell r="V240">
            <v>9.7078444904531866E-2</v>
          </cell>
        </row>
        <row r="241">
          <cell r="B241">
            <v>44554</v>
          </cell>
          <cell r="D241">
            <v>31</v>
          </cell>
          <cell r="E241">
            <v>60</v>
          </cell>
          <cell r="F241">
            <v>200</v>
          </cell>
          <cell r="G241">
            <v>417</v>
          </cell>
          <cell r="H241">
            <v>929</v>
          </cell>
          <cell r="I241">
            <v>1286</v>
          </cell>
          <cell r="J241">
            <v>888</v>
          </cell>
          <cell r="K241">
            <v>408</v>
          </cell>
          <cell r="M241">
            <v>57.39985778620526</v>
          </cell>
          <cell r="N241">
            <v>61.943470016591611</v>
          </cell>
          <cell r="O241">
            <v>7.3477127281346291E-3</v>
          </cell>
          <cell r="P241">
            <v>1.422137947380896E-2</v>
          </cell>
          <cell r="Q241">
            <v>4.7404598246029862E-2</v>
          </cell>
          <cell r="R241">
            <v>9.8838587342972267E-2</v>
          </cell>
          <cell r="S241">
            <v>0.22019435885280872</v>
          </cell>
          <cell r="T241">
            <v>0.30481156672197202</v>
          </cell>
          <cell r="U241">
            <v>0.21047641621237259</v>
          </cell>
          <cell r="V241">
            <v>9.6705380421900924E-2</v>
          </cell>
        </row>
        <row r="242">
          <cell r="B242">
            <v>44555</v>
          </cell>
          <cell r="D242">
            <v>34</v>
          </cell>
          <cell r="E242">
            <v>58</v>
          </cell>
          <cell r="F242">
            <v>201</v>
          </cell>
          <cell r="G242">
            <v>427</v>
          </cell>
          <cell r="H242">
            <v>919</v>
          </cell>
          <cell r="I242">
            <v>1279</v>
          </cell>
          <cell r="J242">
            <v>887</v>
          </cell>
          <cell r="K242">
            <v>389</v>
          </cell>
          <cell r="M242">
            <v>57.237482117310442</v>
          </cell>
          <cell r="N242">
            <v>61.783738674296615</v>
          </cell>
          <cell r="O242">
            <v>8.1068192656175483E-3</v>
          </cell>
          <cell r="P242">
            <v>1.3829279923700524E-2</v>
          </cell>
          <cell r="Q242">
            <v>4.7925608011444923E-2</v>
          </cell>
          <cell r="R242">
            <v>0.10181211254172627</v>
          </cell>
          <cell r="S242">
            <v>0.21912255603242728</v>
          </cell>
          <cell r="T242">
            <v>0.3049594659036719</v>
          </cell>
          <cell r="U242">
            <v>0.21149260848831664</v>
          </cell>
          <cell r="V242">
            <v>9.2751549833094901E-2</v>
          </cell>
        </row>
        <row r="243">
          <cell r="B243">
            <v>44556</v>
          </cell>
          <cell r="D243">
            <v>33</v>
          </cell>
          <cell r="E243">
            <v>63</v>
          </cell>
          <cell r="F243">
            <v>194</v>
          </cell>
          <cell r="G243">
            <v>418</v>
          </cell>
          <cell r="H243">
            <v>923</v>
          </cell>
          <cell r="I243">
            <v>1266</v>
          </cell>
          <cell r="J243">
            <v>879</v>
          </cell>
          <cell r="K243">
            <v>380</v>
          </cell>
          <cell r="M243">
            <v>57.197786333012509</v>
          </cell>
          <cell r="N243">
            <v>61.744706448508182</v>
          </cell>
          <cell r="O243">
            <v>7.9403272377285856E-3</v>
          </cell>
          <cell r="P243">
            <v>1.5158806544754572E-2</v>
          </cell>
          <cell r="Q243">
            <v>4.6679499518768049E-2</v>
          </cell>
          <cell r="R243">
            <v>0.10057747834456209</v>
          </cell>
          <cell r="S243">
            <v>0.22208854667949951</v>
          </cell>
          <cell r="T243">
            <v>0.30461982675649663</v>
          </cell>
          <cell r="U243">
            <v>0.21150144369586141</v>
          </cell>
          <cell r="V243">
            <v>9.1434071222329161E-2</v>
          </cell>
        </row>
        <row r="244">
          <cell r="B244">
            <v>44557</v>
          </cell>
          <cell r="D244">
            <v>32</v>
          </cell>
          <cell r="E244">
            <v>58</v>
          </cell>
          <cell r="F244">
            <v>186</v>
          </cell>
          <cell r="G244">
            <v>416</v>
          </cell>
          <cell r="H244">
            <v>904</v>
          </cell>
          <cell r="I244">
            <v>1268</v>
          </cell>
          <cell r="J244">
            <v>882</v>
          </cell>
          <cell r="K244">
            <v>378</v>
          </cell>
          <cell r="M244">
            <v>57.353055286129973</v>
          </cell>
          <cell r="N244">
            <v>61.898157129000971</v>
          </cell>
          <cell r="O244">
            <v>7.7594568380213386E-3</v>
          </cell>
          <cell r="P244">
            <v>1.4064015518913677E-2</v>
          </cell>
          <cell r="Q244">
            <v>4.5101842870999033E-2</v>
          </cell>
          <cell r="R244">
            <v>0.1008729388942774</v>
          </cell>
          <cell r="S244">
            <v>0.2192046556741028</v>
          </cell>
          <cell r="T244">
            <v>0.30746847720659554</v>
          </cell>
          <cell r="U244">
            <v>0.21387002909796315</v>
          </cell>
          <cell r="V244">
            <v>9.1658583899127066E-2</v>
          </cell>
        </row>
        <row r="245">
          <cell r="B245">
            <v>44558</v>
          </cell>
          <cell r="D245">
            <v>28</v>
          </cell>
          <cell r="E245">
            <v>55</v>
          </cell>
          <cell r="F245">
            <v>186</v>
          </cell>
          <cell r="G245">
            <v>403</v>
          </cell>
          <cell r="H245">
            <v>901</v>
          </cell>
          <cell r="I245">
            <v>1254</v>
          </cell>
          <cell r="J245">
            <v>854</v>
          </cell>
          <cell r="K245">
            <v>366</v>
          </cell>
          <cell r="M245">
            <v>57.336298492710647</v>
          </cell>
          <cell r="N245">
            <v>61.877563627378308</v>
          </cell>
          <cell r="O245">
            <v>6.9187052137385718E-3</v>
          </cell>
          <cell r="P245">
            <v>1.3590313812700766E-2</v>
          </cell>
          <cell r="Q245">
            <v>4.595997034840623E-2</v>
          </cell>
          <cell r="R245">
            <v>9.9579935754880153E-2</v>
          </cell>
          <cell r="S245">
            <v>0.22263404991351618</v>
          </cell>
          <cell r="T245">
            <v>0.30985915492957744</v>
          </cell>
          <cell r="U245">
            <v>0.21102050901902644</v>
          </cell>
          <cell r="V245">
            <v>9.0437361008154193E-2</v>
          </cell>
        </row>
        <row r="246">
          <cell r="B246">
            <v>44559</v>
          </cell>
          <cell r="D246">
            <v>29</v>
          </cell>
          <cell r="E246">
            <v>48</v>
          </cell>
          <cell r="F246">
            <v>181</v>
          </cell>
          <cell r="G246">
            <v>388</v>
          </cell>
          <cell r="H246">
            <v>872</v>
          </cell>
          <cell r="I246">
            <v>1214</v>
          </cell>
          <cell r="J246">
            <v>839</v>
          </cell>
          <cell r="K246">
            <v>351</v>
          </cell>
          <cell r="M246">
            <v>57.385007649158595</v>
          </cell>
          <cell r="N246">
            <v>61.926823049464559</v>
          </cell>
          <cell r="O246">
            <v>7.3941866394696583E-3</v>
          </cell>
          <cell r="P246">
            <v>1.223865374808771E-2</v>
          </cell>
          <cell r="Q246">
            <v>4.6149923508414077E-2</v>
          </cell>
          <cell r="R246">
            <v>9.8929117797042332E-2</v>
          </cell>
          <cell r="S246">
            <v>0.22233554309026007</v>
          </cell>
          <cell r="T246">
            <v>0.309535951045385</v>
          </cell>
          <cell r="U246">
            <v>0.21392146863844977</v>
          </cell>
          <cell r="V246">
            <v>8.9495155532891377E-2</v>
          </cell>
        </row>
        <row r="247">
          <cell r="B247">
            <v>44560</v>
          </cell>
          <cell r="D247">
            <v>26</v>
          </cell>
          <cell r="E247">
            <v>47</v>
          </cell>
          <cell r="F247">
            <v>183</v>
          </cell>
          <cell r="G247">
            <v>388</v>
          </cell>
          <cell r="H247">
            <v>881</v>
          </cell>
          <cell r="I247">
            <v>1188</v>
          </cell>
          <cell r="J247">
            <v>798</v>
          </cell>
          <cell r="K247">
            <v>361</v>
          </cell>
          <cell r="M247">
            <v>57.315599173553721</v>
          </cell>
          <cell r="N247">
            <v>61.854597107438018</v>
          </cell>
          <cell r="O247">
            <v>6.7148760330578514E-3</v>
          </cell>
          <cell r="P247">
            <v>1.2138429752066115E-2</v>
          </cell>
          <cell r="Q247">
            <v>4.7262396694214878E-2</v>
          </cell>
          <cell r="R247">
            <v>0.10020661157024793</v>
          </cell>
          <cell r="S247">
            <v>0.2275309917355372</v>
          </cell>
          <cell r="T247">
            <v>0.30681818181818182</v>
          </cell>
          <cell r="U247">
            <v>0.20609504132231404</v>
          </cell>
          <cell r="V247">
            <v>9.3233471074380167E-2</v>
          </cell>
        </row>
        <row r="248">
          <cell r="B248">
            <v>44561</v>
          </cell>
          <cell r="D248">
            <v>27</v>
          </cell>
          <cell r="E248">
            <v>45</v>
          </cell>
          <cell r="F248">
            <v>176</v>
          </cell>
          <cell r="G248">
            <v>376</v>
          </cell>
          <cell r="H248">
            <v>871</v>
          </cell>
          <cell r="I248">
            <v>1149</v>
          </cell>
          <cell r="J248">
            <v>801</v>
          </cell>
          <cell r="K248">
            <v>340</v>
          </cell>
          <cell r="M248">
            <v>57.302509907529725</v>
          </cell>
          <cell r="N248">
            <v>61.84293262879789</v>
          </cell>
          <cell r="O248">
            <v>7.1334214002642012E-3</v>
          </cell>
          <cell r="P248">
            <v>1.1889035667107001E-2</v>
          </cell>
          <cell r="Q248">
            <v>4.6499339498018495E-2</v>
          </cell>
          <cell r="R248">
            <v>9.9339498018494052E-2</v>
          </cell>
          <cell r="S248">
            <v>0.23011889035667107</v>
          </cell>
          <cell r="T248">
            <v>0.30356671070013208</v>
          </cell>
          <cell r="U248">
            <v>0.21162483487450462</v>
          </cell>
          <cell r="V248">
            <v>8.982826948480846E-2</v>
          </cell>
        </row>
        <row r="249">
          <cell r="B249">
            <v>44562</v>
          </cell>
          <cell r="D249">
            <v>31</v>
          </cell>
          <cell r="E249">
            <v>51</v>
          </cell>
          <cell r="F249">
            <v>173</v>
          </cell>
          <cell r="G249">
            <v>373</v>
          </cell>
          <cell r="H249">
            <v>863</v>
          </cell>
          <cell r="I249">
            <v>1136</v>
          </cell>
          <cell r="J249">
            <v>813</v>
          </cell>
          <cell r="K249">
            <v>332</v>
          </cell>
          <cell r="M249">
            <v>57.213149522799576</v>
          </cell>
          <cell r="N249">
            <v>61.759544008483566</v>
          </cell>
          <cell r="O249">
            <v>8.2184517497348886E-3</v>
          </cell>
          <cell r="P249">
            <v>1.3520678685047719E-2</v>
          </cell>
          <cell r="Q249">
            <v>4.5864262990455991E-2</v>
          </cell>
          <cell r="R249">
            <v>9.8886532343584299E-2</v>
          </cell>
          <cell r="S249">
            <v>0.22879109225874866</v>
          </cell>
          <cell r="T249">
            <v>0.30116648992576883</v>
          </cell>
          <cell r="U249">
            <v>0.2155355249204666</v>
          </cell>
          <cell r="V249">
            <v>8.8016967126193002E-2</v>
          </cell>
        </row>
        <row r="250">
          <cell r="B250">
            <v>44563</v>
          </cell>
          <cell r="D250">
            <v>32</v>
          </cell>
          <cell r="E250">
            <v>55</v>
          </cell>
          <cell r="F250">
            <v>170</v>
          </cell>
          <cell r="G250">
            <v>373</v>
          </cell>
          <cell r="H250">
            <v>853</v>
          </cell>
          <cell r="I250">
            <v>1121</v>
          </cell>
          <cell r="J250">
            <v>803</v>
          </cell>
          <cell r="K250">
            <v>332</v>
          </cell>
          <cell r="M250">
            <v>57.151644824819471</v>
          </cell>
          <cell r="N250">
            <v>61.70058839261835</v>
          </cell>
          <cell r="O250">
            <v>8.5584380850494777E-3</v>
          </cell>
          <cell r="P250">
            <v>1.470981545867879E-2</v>
          </cell>
          <cell r="Q250">
            <v>4.5466702326825356E-2</v>
          </cell>
          <cell r="R250">
            <v>9.9759293928857989E-2</v>
          </cell>
          <cell r="S250">
            <v>0.22813586520460016</v>
          </cell>
          <cell r="T250">
            <v>0.29981278416688956</v>
          </cell>
          <cell r="U250">
            <v>0.21476330569671034</v>
          </cell>
          <cell r="V250">
            <v>8.8793795132388345E-2</v>
          </cell>
        </row>
        <row r="251">
          <cell r="B251">
            <v>44564</v>
          </cell>
          <cell r="D251">
            <v>34</v>
          </cell>
          <cell r="E251">
            <v>52</v>
          </cell>
          <cell r="F251">
            <v>173</v>
          </cell>
          <cell r="G251">
            <v>358</v>
          </cell>
          <cell r="H251">
            <v>824</v>
          </cell>
          <cell r="I251">
            <v>1118</v>
          </cell>
          <cell r="J251">
            <v>810</v>
          </cell>
          <cell r="K251">
            <v>348</v>
          </cell>
          <cell r="M251">
            <v>57.375840731772932</v>
          </cell>
          <cell r="N251">
            <v>61.926419155232715</v>
          </cell>
          <cell r="O251">
            <v>9.1471616895345709E-3</v>
          </cell>
          <cell r="P251">
            <v>1.3989776701641109E-2</v>
          </cell>
          <cell r="Q251">
            <v>4.6542910949690611E-2</v>
          </cell>
          <cell r="R251">
            <v>9.6314231907452252E-2</v>
          </cell>
          <cell r="S251">
            <v>0.22168415388754373</v>
          </cell>
          <cell r="T251">
            <v>0.30078019908528381</v>
          </cell>
          <cell r="U251">
            <v>0.21791767554479419</v>
          </cell>
          <cell r="V251">
            <v>9.3623890234059731E-2</v>
          </cell>
        </row>
        <row r="252">
          <cell r="B252">
            <v>44565</v>
          </cell>
          <cell r="D252">
            <v>31</v>
          </cell>
          <cell r="E252">
            <v>48</v>
          </cell>
          <cell r="F252">
            <v>163</v>
          </cell>
          <cell r="G252">
            <v>348</v>
          </cell>
          <cell r="H252">
            <v>806</v>
          </cell>
          <cell r="I252">
            <v>1075</v>
          </cell>
          <cell r="J252">
            <v>787</v>
          </cell>
          <cell r="K252">
            <v>339</v>
          </cell>
          <cell r="M252">
            <v>57.460105643591881</v>
          </cell>
          <cell r="N252">
            <v>62.007923269391156</v>
          </cell>
          <cell r="O252">
            <v>8.6182930219627467E-3</v>
          </cell>
          <cell r="P252">
            <v>1.3344453711426188E-2</v>
          </cell>
          <cell r="Q252">
            <v>4.5315540728384764E-2</v>
          </cell>
          <cell r="R252">
            <v>9.6747289407839873E-2</v>
          </cell>
          <cell r="S252">
            <v>0.22407561857103142</v>
          </cell>
          <cell r="T252">
            <v>0.29886016124548237</v>
          </cell>
          <cell r="U252">
            <v>0.21879343897692521</v>
          </cell>
          <cell r="V252">
            <v>9.4245204336947455E-2</v>
          </cell>
        </row>
        <row r="253">
          <cell r="B253">
            <v>44566</v>
          </cell>
          <cell r="D253">
            <v>31</v>
          </cell>
          <cell r="E253">
            <v>47</v>
          </cell>
          <cell r="F253">
            <v>161</v>
          </cell>
          <cell r="G253">
            <v>329</v>
          </cell>
          <cell r="H253">
            <v>789</v>
          </cell>
          <cell r="I253">
            <v>1039</v>
          </cell>
          <cell r="J253">
            <v>776</v>
          </cell>
          <cell r="K253">
            <v>315</v>
          </cell>
          <cell r="M253">
            <v>57.397763120160597</v>
          </cell>
          <cell r="N253">
            <v>61.946802408947519</v>
          </cell>
          <cell r="O253">
            <v>8.8901634642959571E-3</v>
          </cell>
          <cell r="P253">
            <v>1.347863492973903E-2</v>
          </cell>
          <cell r="Q253">
            <v>4.6171494121020937E-2</v>
          </cell>
          <cell r="R253">
            <v>9.4350444508173217E-2</v>
          </cell>
          <cell r="S253">
            <v>0.22626899913966161</v>
          </cell>
          <cell r="T253">
            <v>0.29796386578720963</v>
          </cell>
          <cell r="U253">
            <v>0.2225408660739891</v>
          </cell>
          <cell r="V253">
            <v>9.033553197591053E-2</v>
          </cell>
        </row>
        <row r="254">
          <cell r="B254">
            <v>44567</v>
          </cell>
          <cell r="D254">
            <v>33</v>
          </cell>
          <cell r="E254">
            <v>48</v>
          </cell>
          <cell r="F254">
            <v>155</v>
          </cell>
          <cell r="G254">
            <v>313</v>
          </cell>
          <cell r="H254">
            <v>775</v>
          </cell>
          <cell r="I254">
            <v>1031</v>
          </cell>
          <cell r="J254">
            <v>754</v>
          </cell>
          <cell r="K254">
            <v>291</v>
          </cell>
          <cell r="M254">
            <v>57.265882352941176</v>
          </cell>
          <cell r="N254">
            <v>61.818823529411766</v>
          </cell>
          <cell r="O254">
            <v>9.705882352941177E-3</v>
          </cell>
          <cell r="P254">
            <v>1.411764705882353E-2</v>
          </cell>
          <cell r="Q254">
            <v>4.5588235294117645E-2</v>
          </cell>
          <cell r="R254">
            <v>9.2058823529411762E-2</v>
          </cell>
          <cell r="S254">
            <v>0.22794117647058823</v>
          </cell>
          <cell r="T254">
            <v>0.30323529411764705</v>
          </cell>
          <cell r="U254">
            <v>0.22176470588235295</v>
          </cell>
          <cell r="V254">
            <v>8.5588235294117646E-2</v>
          </cell>
        </row>
        <row r="255">
          <cell r="B255">
            <v>44568</v>
          </cell>
          <cell r="D255">
            <v>34</v>
          </cell>
          <cell r="E255">
            <v>48</v>
          </cell>
          <cell r="F255">
            <v>143</v>
          </cell>
          <cell r="G255">
            <v>300</v>
          </cell>
          <cell r="H255">
            <v>757</v>
          </cell>
          <cell r="I255">
            <v>1006</v>
          </cell>
          <cell r="J255">
            <v>735</v>
          </cell>
          <cell r="K255">
            <v>302</v>
          </cell>
          <cell r="M255">
            <v>57.43578947368421</v>
          </cell>
          <cell r="N255">
            <v>61.991127819548872</v>
          </cell>
          <cell r="O255">
            <v>1.0225563909774436E-2</v>
          </cell>
          <cell r="P255">
            <v>1.443609022556391E-2</v>
          </cell>
          <cell r="Q255">
            <v>4.300751879699248E-2</v>
          </cell>
          <cell r="R255">
            <v>9.0225563909774431E-2</v>
          </cell>
          <cell r="S255">
            <v>0.22766917293233083</v>
          </cell>
          <cell r="T255">
            <v>0.30255639097744363</v>
          </cell>
          <cell r="U255">
            <v>0.22105263157894736</v>
          </cell>
          <cell r="V255">
            <v>9.0827067669172937E-2</v>
          </cell>
        </row>
        <row r="256">
          <cell r="B256">
            <v>44569</v>
          </cell>
          <cell r="D256">
            <v>28</v>
          </cell>
          <cell r="E256">
            <v>51</v>
          </cell>
          <cell r="F256">
            <v>143</v>
          </cell>
          <cell r="G256">
            <v>296</v>
          </cell>
          <cell r="H256">
            <v>739</v>
          </cell>
          <cell r="I256">
            <v>1000</v>
          </cell>
          <cell r="J256">
            <v>703</v>
          </cell>
          <cell r="K256">
            <v>282</v>
          </cell>
          <cell r="M256">
            <v>57.300431832202342</v>
          </cell>
          <cell r="N256">
            <v>61.850709438618139</v>
          </cell>
          <cell r="O256">
            <v>8.6366440468846391E-3</v>
          </cell>
          <cell r="P256">
            <v>1.5731030228254166E-2</v>
          </cell>
          <cell r="Q256">
            <v>4.4108574953732264E-2</v>
          </cell>
          <cell r="R256">
            <v>9.1301665638494761E-2</v>
          </cell>
          <cell r="S256">
            <v>0.22794571252313386</v>
          </cell>
          <cell r="T256">
            <v>0.30845157310302285</v>
          </cell>
          <cell r="U256">
            <v>0.21684145589142503</v>
          </cell>
          <cell r="V256">
            <v>8.698334361505243E-2</v>
          </cell>
        </row>
        <row r="257">
          <cell r="B257">
            <v>44570</v>
          </cell>
          <cell r="D257">
            <v>32</v>
          </cell>
          <cell r="E257">
            <v>55</v>
          </cell>
          <cell r="F257">
            <v>143</v>
          </cell>
          <cell r="G257">
            <v>290</v>
          </cell>
          <cell r="H257">
            <v>733</v>
          </cell>
          <cell r="I257">
            <v>979</v>
          </cell>
          <cell r="J257">
            <v>684</v>
          </cell>
          <cell r="K257">
            <v>277</v>
          </cell>
          <cell r="M257">
            <v>57.096774193548384</v>
          </cell>
          <cell r="N257">
            <v>61.654087065455684</v>
          </cell>
          <cell r="O257">
            <v>1.0021922956467273E-2</v>
          </cell>
          <cell r="P257">
            <v>1.7225180081428124E-2</v>
          </cell>
          <cell r="Q257">
            <v>4.4785468211713121E-2</v>
          </cell>
          <cell r="R257">
            <v>9.0823676792984656E-2</v>
          </cell>
          <cell r="S257">
            <v>0.22956467272157846</v>
          </cell>
          <cell r="T257">
            <v>0.30660820544942063</v>
          </cell>
          <cell r="U257">
            <v>0.21421860319448793</v>
          </cell>
          <cell r="V257">
            <v>8.6752270591919825E-2</v>
          </cell>
        </row>
        <row r="258">
          <cell r="B258">
            <v>44571</v>
          </cell>
          <cell r="D258">
            <v>33</v>
          </cell>
          <cell r="E258">
            <v>56</v>
          </cell>
          <cell r="F258">
            <v>142</v>
          </cell>
          <cell r="G258">
            <v>296</v>
          </cell>
          <cell r="H258">
            <v>720</v>
          </cell>
          <cell r="I258">
            <v>989</v>
          </cell>
          <cell r="J258">
            <v>669</v>
          </cell>
          <cell r="K258">
            <v>274</v>
          </cell>
          <cell r="M258">
            <v>56.998427178357971</v>
          </cell>
          <cell r="N258">
            <v>61.557565272098145</v>
          </cell>
          <cell r="O258">
            <v>1.0380622837370242E-2</v>
          </cell>
          <cell r="P258">
            <v>1.7615602390688895E-2</v>
          </cell>
          <cell r="Q258">
            <v>4.4668134633532558E-2</v>
          </cell>
          <cell r="R258">
            <v>9.3111041207927014E-2</v>
          </cell>
          <cell r="S258">
            <v>0.22648631645171438</v>
          </cell>
          <cell r="T258">
            <v>0.31110412079270211</v>
          </cell>
          <cell r="U258">
            <v>0.21044353570305127</v>
          </cell>
          <cell r="V258">
            <v>8.6190625983013525E-2</v>
          </cell>
        </row>
        <row r="259">
          <cell r="B259">
            <v>44572</v>
          </cell>
          <cell r="D259">
            <v>36</v>
          </cell>
          <cell r="E259">
            <v>50</v>
          </cell>
          <cell r="F259">
            <v>132</v>
          </cell>
          <cell r="G259">
            <v>287</v>
          </cell>
          <cell r="H259">
            <v>691</v>
          </cell>
          <cell r="I259">
            <v>960</v>
          </cell>
          <cell r="J259">
            <v>647</v>
          </cell>
          <cell r="K259">
            <v>277</v>
          </cell>
          <cell r="M259">
            <v>57.123376623376622</v>
          </cell>
          <cell r="N259">
            <v>61.686363636363637</v>
          </cell>
          <cell r="O259">
            <v>1.1688311688311689E-2</v>
          </cell>
          <cell r="P259">
            <v>1.6233766233766232E-2</v>
          </cell>
          <cell r="Q259">
            <v>4.2857142857142858E-2</v>
          </cell>
          <cell r="R259">
            <v>9.3181818181818185E-2</v>
          </cell>
          <cell r="S259">
            <v>0.22435064935064936</v>
          </cell>
          <cell r="T259">
            <v>0.31168831168831168</v>
          </cell>
          <cell r="U259">
            <v>0.21006493506493507</v>
          </cell>
          <cell r="V259">
            <v>8.9935064935064937E-2</v>
          </cell>
        </row>
        <row r="260">
          <cell r="B260">
            <v>44573</v>
          </cell>
          <cell r="D260">
            <v>33</v>
          </cell>
          <cell r="E260">
            <v>48</v>
          </cell>
          <cell r="F260">
            <v>134</v>
          </cell>
          <cell r="G260">
            <v>269</v>
          </cell>
          <cell r="H260">
            <v>665</v>
          </cell>
          <cell r="I260">
            <v>932</v>
          </cell>
          <cell r="J260">
            <v>614</v>
          </cell>
          <cell r="K260">
            <v>277</v>
          </cell>
          <cell r="M260">
            <v>57.185060565275911</v>
          </cell>
          <cell r="N260">
            <v>61.745625841184385</v>
          </cell>
          <cell r="O260">
            <v>1.1103633916554509E-2</v>
          </cell>
          <cell r="P260">
            <v>1.6150740242261104E-2</v>
          </cell>
          <cell r="Q260">
            <v>4.5087483176312247E-2</v>
          </cell>
          <cell r="R260">
            <v>9.0511440107671606E-2</v>
          </cell>
          <cell r="S260">
            <v>0.22375504710632571</v>
          </cell>
          <cell r="T260">
            <v>0.31359353970390308</v>
          </cell>
          <cell r="U260">
            <v>0.20659488559892328</v>
          </cell>
          <cell r="V260">
            <v>9.3203230148048447E-2</v>
          </cell>
        </row>
        <row r="261">
          <cell r="B261">
            <v>44574</v>
          </cell>
          <cell r="D261">
            <v>33</v>
          </cell>
          <cell r="E261">
            <v>47</v>
          </cell>
          <cell r="F261">
            <v>129</v>
          </cell>
          <cell r="G261">
            <v>264</v>
          </cell>
          <cell r="H261">
            <v>647</v>
          </cell>
          <cell r="I261">
            <v>925</v>
          </cell>
          <cell r="J261">
            <v>598</v>
          </cell>
          <cell r="K261">
            <v>276</v>
          </cell>
          <cell r="M261">
            <v>57.233984241178483</v>
          </cell>
          <cell r="N261">
            <v>61.795306611853377</v>
          </cell>
          <cell r="O261">
            <v>1.1305241521068859E-2</v>
          </cell>
          <cell r="P261">
            <v>1.6101404590613225E-2</v>
          </cell>
          <cell r="Q261">
            <v>4.4193216855087356E-2</v>
          </cell>
          <cell r="R261">
            <v>9.044193216855087E-2</v>
          </cell>
          <cell r="S261">
            <v>0.22165125042822884</v>
          </cell>
          <cell r="T261">
            <v>0.3168893456663241</v>
          </cell>
          <cell r="U261">
            <v>0.20486467968482358</v>
          </cell>
          <cell r="V261">
            <v>9.4552929085303189E-2</v>
          </cell>
        </row>
        <row r="262">
          <cell r="B262">
            <v>44575</v>
          </cell>
          <cell r="D262">
            <v>32</v>
          </cell>
          <cell r="E262">
            <v>43</v>
          </cell>
          <cell r="F262">
            <v>127</v>
          </cell>
          <cell r="G262">
            <v>254</v>
          </cell>
          <cell r="H262">
            <v>638</v>
          </cell>
          <cell r="I262">
            <v>886</v>
          </cell>
          <cell r="J262">
            <v>569</v>
          </cell>
          <cell r="K262">
            <v>269</v>
          </cell>
          <cell r="M262">
            <v>57.187366926898513</v>
          </cell>
          <cell r="N262">
            <v>61.748048261178141</v>
          </cell>
          <cell r="O262">
            <v>1.1355571327182399E-2</v>
          </cell>
          <cell r="P262">
            <v>1.5259048970901348E-2</v>
          </cell>
          <cell r="Q262">
            <v>4.5067423704755145E-2</v>
          </cell>
          <cell r="R262">
            <v>9.0134847409510291E-2</v>
          </cell>
          <cell r="S262">
            <v>0.22640170333569909</v>
          </cell>
          <cell r="T262">
            <v>0.31440738112136268</v>
          </cell>
          <cell r="U262">
            <v>0.20191625266146204</v>
          </cell>
          <cell r="V262">
            <v>9.545777146912704E-2</v>
          </cell>
        </row>
        <row r="263">
          <cell r="B263">
            <v>44576</v>
          </cell>
          <cell r="D263">
            <v>33</v>
          </cell>
          <cell r="E263">
            <v>44</v>
          </cell>
          <cell r="F263">
            <v>116</v>
          </cell>
          <cell r="G263">
            <v>250</v>
          </cell>
          <cell r="H263">
            <v>631</v>
          </cell>
          <cell r="I263">
            <v>854</v>
          </cell>
          <cell r="J263">
            <v>558</v>
          </cell>
          <cell r="K263">
            <v>260</v>
          </cell>
          <cell r="M263">
            <v>57.145666423889296</v>
          </cell>
          <cell r="N263">
            <v>61.709759650400585</v>
          </cell>
          <cell r="O263">
            <v>1.2017479970866714E-2</v>
          </cell>
          <cell r="P263">
            <v>1.6023306627822288E-2</v>
          </cell>
          <cell r="Q263">
            <v>4.2243262927895119E-2</v>
          </cell>
          <cell r="R263">
            <v>9.1041514930808448E-2</v>
          </cell>
          <cell r="S263">
            <v>0.22978878368536051</v>
          </cell>
          <cell r="T263">
            <v>0.31099781500364165</v>
          </cell>
          <cell r="U263">
            <v>0.20320466132556445</v>
          </cell>
          <cell r="V263">
            <v>9.4683175528040786E-2</v>
          </cell>
        </row>
        <row r="264">
          <cell r="B264">
            <v>44577</v>
          </cell>
          <cell r="D264">
            <v>29</v>
          </cell>
          <cell r="E264">
            <v>48</v>
          </cell>
          <cell r="F264">
            <v>116</v>
          </cell>
          <cell r="G264">
            <v>247</v>
          </cell>
          <cell r="H264">
            <v>606</v>
          </cell>
          <cell r="I264">
            <v>845</v>
          </cell>
          <cell r="J264">
            <v>554</v>
          </cell>
          <cell r="K264">
            <v>252</v>
          </cell>
          <cell r="M264">
            <v>57.161290322580648</v>
          </cell>
          <cell r="N264">
            <v>61.7220986281053</v>
          </cell>
          <cell r="O264">
            <v>1.0752688172043012E-2</v>
          </cell>
          <cell r="P264">
            <v>1.7797552836484983E-2</v>
          </cell>
          <cell r="Q264">
            <v>4.3010752688172046E-2</v>
          </cell>
          <cell r="R264">
            <v>9.1583240637745644E-2</v>
          </cell>
          <cell r="S264">
            <v>0.22469410456062291</v>
          </cell>
          <cell r="T264">
            <v>0.31331108639228772</v>
          </cell>
          <cell r="U264">
            <v>0.20541342232109752</v>
          </cell>
          <cell r="V264">
            <v>9.3437152391546166E-2</v>
          </cell>
        </row>
        <row r="265">
          <cell r="B265">
            <v>44578</v>
          </cell>
          <cell r="D265">
            <v>37</v>
          </cell>
          <cell r="E265">
            <v>44</v>
          </cell>
          <cell r="F265">
            <v>110</v>
          </cell>
          <cell r="G265">
            <v>239</v>
          </cell>
          <cell r="H265">
            <v>593</v>
          </cell>
          <cell r="I265">
            <v>853</v>
          </cell>
          <cell r="J265">
            <v>556</v>
          </cell>
          <cell r="K265">
            <v>250</v>
          </cell>
          <cell r="M265">
            <v>57.196868008948549</v>
          </cell>
          <cell r="N265">
            <v>61.768456375838923</v>
          </cell>
          <cell r="O265">
            <v>1.3795674869500374E-2</v>
          </cell>
          <cell r="P265">
            <v>1.6405667412378821E-2</v>
          </cell>
          <cell r="Q265">
            <v>4.1014168530947054E-2</v>
          </cell>
          <cell r="R265">
            <v>8.9112602535421331E-2</v>
          </cell>
          <cell r="S265">
            <v>0.22110365398956003</v>
          </cell>
          <cell r="T265">
            <v>0.31804623415361671</v>
          </cell>
          <cell r="U265">
            <v>0.20730797912005966</v>
          </cell>
          <cell r="V265">
            <v>9.3214019388516034E-2</v>
          </cell>
        </row>
        <row r="266">
          <cell r="B266">
            <v>44579</v>
          </cell>
          <cell r="D266">
            <v>32</v>
          </cell>
          <cell r="E266">
            <v>41</v>
          </cell>
          <cell r="F266">
            <v>101</v>
          </cell>
          <cell r="G266">
            <v>244</v>
          </cell>
          <cell r="H266">
            <v>573</v>
          </cell>
          <cell r="I266">
            <v>821</v>
          </cell>
          <cell r="J266">
            <v>544</v>
          </cell>
          <cell r="K266">
            <v>233</v>
          </cell>
          <cell r="M266">
            <v>57.225955967555038</v>
          </cell>
          <cell r="N266">
            <v>61.791232135959831</v>
          </cell>
          <cell r="O266">
            <v>1.2359984550019312E-2</v>
          </cell>
          <cell r="P266">
            <v>1.5836230204712243E-2</v>
          </cell>
          <cell r="Q266">
            <v>3.9011201235998452E-2</v>
          </cell>
          <cell r="R266">
            <v>9.4244882193897261E-2</v>
          </cell>
          <cell r="S266">
            <v>0.22132097334878331</v>
          </cell>
          <cell r="T266">
            <v>0.31711085361143299</v>
          </cell>
          <cell r="U266">
            <v>0.21011973735032832</v>
          </cell>
          <cell r="V266">
            <v>8.9996137504828114E-2</v>
          </cell>
        </row>
        <row r="267">
          <cell r="B267">
            <v>44580</v>
          </cell>
          <cell r="D267">
            <v>28</v>
          </cell>
          <cell r="E267">
            <v>46</v>
          </cell>
          <cell r="F267">
            <v>102</v>
          </cell>
          <cell r="G267">
            <v>227</v>
          </cell>
          <cell r="H267">
            <v>554</v>
          </cell>
          <cell r="I267">
            <v>780</v>
          </cell>
          <cell r="J267">
            <v>521</v>
          </cell>
          <cell r="K267">
            <v>232</v>
          </cell>
          <cell r="M267">
            <v>57.228112449799198</v>
          </cell>
          <cell r="N267">
            <v>61.79156626506024</v>
          </cell>
          <cell r="O267">
            <v>1.1244979919678716E-2</v>
          </cell>
          <cell r="P267">
            <v>1.8473895582329317E-2</v>
          </cell>
          <cell r="Q267">
            <v>4.0963855421686748E-2</v>
          </cell>
          <cell r="R267">
            <v>9.1164658634538154E-2</v>
          </cell>
          <cell r="S267">
            <v>0.22248995983935743</v>
          </cell>
          <cell r="T267">
            <v>0.31325301204819278</v>
          </cell>
          <cell r="U267">
            <v>0.20923694779116467</v>
          </cell>
          <cell r="V267">
            <v>9.3172690763052207E-2</v>
          </cell>
        </row>
        <row r="268">
          <cell r="B268">
            <v>44581</v>
          </cell>
          <cell r="D268">
            <v>33</v>
          </cell>
          <cell r="E268">
            <v>38</v>
          </cell>
          <cell r="F268">
            <v>98</v>
          </cell>
          <cell r="G268">
            <v>223</v>
          </cell>
          <cell r="H268">
            <v>545</v>
          </cell>
          <cell r="I268">
            <v>759</v>
          </cell>
          <cell r="J268">
            <v>494</v>
          </cell>
          <cell r="K268">
            <v>229</v>
          </cell>
          <cell r="M268">
            <v>57.145101281521292</v>
          </cell>
          <cell r="N268">
            <v>61.715378255477468</v>
          </cell>
          <cell r="O268">
            <v>1.3642000826787929E-2</v>
          </cell>
          <cell r="P268">
            <v>1.5708970649028525E-2</v>
          </cell>
          <cell r="Q268">
            <v>4.051260851591567E-2</v>
          </cell>
          <cell r="R268">
            <v>9.2186854071930543E-2</v>
          </cell>
          <cell r="S268">
            <v>0.22529971062422488</v>
          </cell>
          <cell r="T268">
            <v>0.31376601901612239</v>
          </cell>
          <cell r="U268">
            <v>0.20421661843737082</v>
          </cell>
          <cell r="V268">
            <v>9.4667217858619271E-2</v>
          </cell>
        </row>
        <row r="269">
          <cell r="B269">
            <v>44582</v>
          </cell>
          <cell r="D269">
            <v>29</v>
          </cell>
          <cell r="E269">
            <v>41</v>
          </cell>
          <cell r="F269">
            <v>100</v>
          </cell>
          <cell r="G269">
            <v>214</v>
          </cell>
          <cell r="H269">
            <v>527</v>
          </cell>
          <cell r="I269">
            <v>733</v>
          </cell>
          <cell r="J269">
            <v>491</v>
          </cell>
          <cell r="K269">
            <v>230</v>
          </cell>
          <cell r="M269">
            <v>57.250739957716704</v>
          </cell>
          <cell r="N269">
            <v>61.817124735729386</v>
          </cell>
          <cell r="O269">
            <v>1.2262156448202961E-2</v>
          </cell>
          <cell r="P269">
            <v>1.7336152219873151E-2</v>
          </cell>
          <cell r="Q269">
            <v>4.2283298097251586E-2</v>
          </cell>
          <cell r="R269">
            <v>9.0486257928118388E-2</v>
          </cell>
          <cell r="S269">
            <v>0.22283298097251586</v>
          </cell>
          <cell r="T269">
            <v>0.3099365750528541</v>
          </cell>
          <cell r="U269">
            <v>0.20761099365750529</v>
          </cell>
          <cell r="V269">
            <v>9.7251585623678652E-2</v>
          </cell>
        </row>
        <row r="270">
          <cell r="B270">
            <v>44583</v>
          </cell>
          <cell r="D270">
            <v>32</v>
          </cell>
          <cell r="E270">
            <v>46</v>
          </cell>
          <cell r="F270">
            <v>93</v>
          </cell>
          <cell r="G270">
            <v>213</v>
          </cell>
          <cell r="H270">
            <v>526</v>
          </cell>
          <cell r="I270">
            <v>725</v>
          </cell>
          <cell r="J270">
            <v>491</v>
          </cell>
          <cell r="K270">
            <v>222</v>
          </cell>
          <cell r="M270">
            <v>57.098807495741056</v>
          </cell>
          <cell r="N270">
            <v>61.672913117546848</v>
          </cell>
          <cell r="O270">
            <v>1.3628620102214651E-2</v>
          </cell>
          <cell r="P270">
            <v>1.9591141396933562E-2</v>
          </cell>
          <cell r="Q270">
            <v>3.9608177172061332E-2</v>
          </cell>
          <cell r="R270">
            <v>9.071550255536627E-2</v>
          </cell>
          <cell r="S270">
            <v>0.22402044293015333</v>
          </cell>
          <cell r="T270">
            <v>0.30877342419080067</v>
          </cell>
          <cell r="U270">
            <v>0.20911413969335604</v>
          </cell>
          <cell r="V270">
            <v>9.4548551959114144E-2</v>
          </cell>
        </row>
        <row r="271">
          <cell r="B271">
            <v>44584</v>
          </cell>
          <cell r="D271">
            <v>32</v>
          </cell>
          <cell r="E271">
            <v>47</v>
          </cell>
          <cell r="F271">
            <v>97</v>
          </cell>
          <cell r="G271">
            <v>221</v>
          </cell>
          <cell r="H271">
            <v>528</v>
          </cell>
          <cell r="I271">
            <v>722</v>
          </cell>
          <cell r="J271">
            <v>497</v>
          </cell>
          <cell r="K271">
            <v>224</v>
          </cell>
          <cell r="M271">
            <v>57.021114864864863</v>
          </cell>
          <cell r="N271">
            <v>61.595016891891895</v>
          </cell>
          <cell r="O271">
            <v>1.3513513513513514E-2</v>
          </cell>
          <cell r="P271">
            <v>1.9847972972972971E-2</v>
          </cell>
          <cell r="Q271">
            <v>4.0962837837837836E-2</v>
          </cell>
          <cell r="R271">
            <v>9.33277027027027E-2</v>
          </cell>
          <cell r="S271">
            <v>0.22297297297297297</v>
          </cell>
          <cell r="T271">
            <v>0.30489864864864863</v>
          </cell>
          <cell r="U271">
            <v>0.20988175675675674</v>
          </cell>
          <cell r="V271">
            <v>9.45945945945946E-2</v>
          </cell>
        </row>
        <row r="272">
          <cell r="B272">
            <v>44585</v>
          </cell>
          <cell r="D272">
            <v>30</v>
          </cell>
          <cell r="E272">
            <v>50</v>
          </cell>
          <cell r="F272">
            <v>101</v>
          </cell>
          <cell r="G272">
            <v>216</v>
          </cell>
          <cell r="H272">
            <v>524</v>
          </cell>
          <cell r="I272">
            <v>723</v>
          </cell>
          <cell r="J272">
            <v>498</v>
          </cell>
          <cell r="K272">
            <v>239</v>
          </cell>
          <cell r="M272">
            <v>57.17345653086938</v>
          </cell>
          <cell r="N272">
            <v>61.744855102897944</v>
          </cell>
          <cell r="O272">
            <v>1.25997480050399E-2</v>
          </cell>
          <cell r="P272">
            <v>2.0999580008399833E-2</v>
          </cell>
          <cell r="Q272">
            <v>4.241915161696766E-2</v>
          </cell>
          <cell r="R272">
            <v>9.071818563628728E-2</v>
          </cell>
          <cell r="S272">
            <v>0.22007559848803024</v>
          </cell>
          <cell r="T272">
            <v>0.30365392692146159</v>
          </cell>
          <cell r="U272">
            <v>0.20915581688366233</v>
          </cell>
          <cell r="V272">
            <v>0.10037799244015119</v>
          </cell>
        </row>
        <row r="273">
          <cell r="B273">
            <v>44586</v>
          </cell>
          <cell r="D273">
            <v>36</v>
          </cell>
          <cell r="E273">
            <v>51</v>
          </cell>
          <cell r="F273">
            <v>103</v>
          </cell>
          <cell r="G273">
            <v>209</v>
          </cell>
          <cell r="H273">
            <v>518</v>
          </cell>
          <cell r="I273">
            <v>704</v>
          </cell>
          <cell r="J273">
            <v>476</v>
          </cell>
          <cell r="K273">
            <v>246</v>
          </cell>
          <cell r="M273">
            <v>56.981647460520698</v>
          </cell>
          <cell r="N273">
            <v>61.564874093043109</v>
          </cell>
          <cell r="O273">
            <v>1.5364916773367477E-2</v>
          </cell>
          <cell r="P273">
            <v>2.176696542893726E-2</v>
          </cell>
          <cell r="Q273">
            <v>4.396073410157917E-2</v>
          </cell>
          <cell r="R273">
            <v>8.9201877934272297E-2</v>
          </cell>
          <cell r="S273">
            <v>0.22108408023900983</v>
          </cell>
          <cell r="T273">
            <v>0.30046948356807512</v>
          </cell>
          <cell r="U273">
            <v>0.20315834400341443</v>
          </cell>
          <cell r="V273">
            <v>0.10499359795134443</v>
          </cell>
        </row>
        <row r="274">
          <cell r="B274">
            <v>44587</v>
          </cell>
          <cell r="D274">
            <v>33</v>
          </cell>
          <cell r="E274">
            <v>47</v>
          </cell>
          <cell r="F274">
            <v>100</v>
          </cell>
          <cell r="G274">
            <v>208</v>
          </cell>
          <cell r="H274">
            <v>500</v>
          </cell>
          <cell r="I274">
            <v>697</v>
          </cell>
          <cell r="J274">
            <v>465</v>
          </cell>
          <cell r="K274">
            <v>262</v>
          </cell>
          <cell r="M274">
            <v>57.307958477508649</v>
          </cell>
          <cell r="N274">
            <v>61.885380622837367</v>
          </cell>
          <cell r="O274">
            <v>1.4273356401384083E-2</v>
          </cell>
          <cell r="P274">
            <v>2.032871972318339E-2</v>
          </cell>
          <cell r="Q274">
            <v>4.3252595155709339E-2</v>
          </cell>
          <cell r="R274">
            <v>8.9965397923875437E-2</v>
          </cell>
          <cell r="S274">
            <v>0.21626297577854672</v>
          </cell>
          <cell r="T274">
            <v>0.3014705882352941</v>
          </cell>
          <cell r="U274">
            <v>0.20112456747404844</v>
          </cell>
          <cell r="V274">
            <v>0.11332179930795848</v>
          </cell>
        </row>
        <row r="275">
          <cell r="B275">
            <v>44588</v>
          </cell>
          <cell r="D275">
            <v>32</v>
          </cell>
          <cell r="E275">
            <v>43</v>
          </cell>
          <cell r="F275">
            <v>96</v>
          </cell>
          <cell r="G275">
            <v>201</v>
          </cell>
          <cell r="H275">
            <v>496</v>
          </cell>
          <cell r="I275">
            <v>663</v>
          </cell>
          <cell r="J275">
            <v>463</v>
          </cell>
          <cell r="K275">
            <v>251</v>
          </cell>
          <cell r="M275">
            <v>57.355902004454343</v>
          </cell>
          <cell r="N275">
            <v>61.93207126948775</v>
          </cell>
          <cell r="O275">
            <v>1.4253897550111359E-2</v>
          </cell>
          <cell r="P275">
            <v>1.9153674832962139E-2</v>
          </cell>
          <cell r="Q275">
            <v>4.2761692650334075E-2</v>
          </cell>
          <cell r="R275">
            <v>8.9532293986636965E-2</v>
          </cell>
          <cell r="S275">
            <v>0.22093541202672606</v>
          </cell>
          <cell r="T275">
            <v>0.2953229398663697</v>
          </cell>
          <cell r="U275">
            <v>0.20623608017817371</v>
          </cell>
          <cell r="V275">
            <v>0.11180400890868597</v>
          </cell>
        </row>
        <row r="276">
          <cell r="B276">
            <v>44589</v>
          </cell>
          <cell r="D276">
            <v>32</v>
          </cell>
          <cell r="E276">
            <v>47</v>
          </cell>
          <cell r="F276">
            <v>87</v>
          </cell>
          <cell r="G276">
            <v>189</v>
          </cell>
          <cell r="H276">
            <v>479</v>
          </cell>
          <cell r="I276">
            <v>643</v>
          </cell>
          <cell r="J276">
            <v>483</v>
          </cell>
          <cell r="K276">
            <v>253</v>
          </cell>
          <cell r="M276">
            <v>57.657478535924085</v>
          </cell>
          <cell r="N276">
            <v>62.236556710347941</v>
          </cell>
          <cell r="O276">
            <v>1.4460009037505649E-2</v>
          </cell>
          <cell r="P276">
            <v>2.1238138273836422E-2</v>
          </cell>
          <cell r="Q276">
            <v>3.9313149570718485E-2</v>
          </cell>
          <cell r="R276">
            <v>8.5404428377767738E-2</v>
          </cell>
          <cell r="S276">
            <v>0.21644826028016267</v>
          </cell>
          <cell r="T276">
            <v>0.29055580659737912</v>
          </cell>
          <cell r="U276">
            <v>0.21825576140985087</v>
          </cell>
          <cell r="V276">
            <v>0.11432444645277903</v>
          </cell>
        </row>
        <row r="277">
          <cell r="B277">
            <v>44590</v>
          </cell>
          <cell r="D277">
            <v>33</v>
          </cell>
          <cell r="E277">
            <v>46</v>
          </cell>
          <cell r="F277">
            <v>89</v>
          </cell>
          <cell r="G277">
            <v>184</v>
          </cell>
          <cell r="H277">
            <v>468</v>
          </cell>
          <cell r="I277">
            <v>620</v>
          </cell>
          <cell r="J277">
            <v>471</v>
          </cell>
          <cell r="K277">
            <v>257</v>
          </cell>
          <cell r="M277">
            <v>57.65129151291513</v>
          </cell>
          <cell r="N277">
            <v>62.233394833948338</v>
          </cell>
          <cell r="O277">
            <v>1.522140221402214E-2</v>
          </cell>
          <cell r="P277">
            <v>2.1217712177121772E-2</v>
          </cell>
          <cell r="Q277">
            <v>4.1051660516605165E-2</v>
          </cell>
          <cell r="R277">
            <v>8.4870848708487087E-2</v>
          </cell>
          <cell r="S277">
            <v>0.21586715867158671</v>
          </cell>
          <cell r="T277">
            <v>0.2859778597785978</v>
          </cell>
          <cell r="U277">
            <v>0.21725092250922509</v>
          </cell>
          <cell r="V277">
            <v>0.11854243542435425</v>
          </cell>
        </row>
        <row r="278">
          <cell r="B278">
            <v>44591</v>
          </cell>
          <cell r="D278">
            <v>37</v>
          </cell>
          <cell r="E278">
            <v>52</v>
          </cell>
          <cell r="F278">
            <v>87</v>
          </cell>
          <cell r="G278">
            <v>188</v>
          </cell>
          <cell r="H278">
            <v>475</v>
          </cell>
          <cell r="I278">
            <v>621</v>
          </cell>
          <cell r="J278">
            <v>480</v>
          </cell>
          <cell r="K278">
            <v>261</v>
          </cell>
          <cell r="M278">
            <v>57.499318491594728</v>
          </cell>
          <cell r="N278">
            <v>62.090186278964104</v>
          </cell>
          <cell r="O278">
            <v>1.6810540663334848E-2</v>
          </cell>
          <cell r="P278">
            <v>2.3625624716038164E-2</v>
          </cell>
          <cell r="Q278">
            <v>3.9527487505679235E-2</v>
          </cell>
          <cell r="R278">
            <v>8.5415720127214906E-2</v>
          </cell>
          <cell r="S278">
            <v>0.21581099500227169</v>
          </cell>
          <cell r="T278">
            <v>0.28214447978191731</v>
          </cell>
          <cell r="U278">
            <v>0.21808268968650613</v>
          </cell>
          <cell r="V278">
            <v>0.1185824625170377</v>
          </cell>
        </row>
        <row r="279">
          <cell r="B279">
            <v>44592</v>
          </cell>
          <cell r="D279">
            <v>39</v>
          </cell>
          <cell r="E279">
            <v>52</v>
          </cell>
          <cell r="F279">
            <v>95</v>
          </cell>
          <cell r="G279">
            <v>190</v>
          </cell>
          <cell r="H279">
            <v>461</v>
          </cell>
          <cell r="I279">
            <v>624</v>
          </cell>
          <cell r="J279">
            <v>503</v>
          </cell>
          <cell r="K279">
            <v>285</v>
          </cell>
          <cell r="M279">
            <v>57.752779012894621</v>
          </cell>
          <cell r="N279">
            <v>62.345264562027566</v>
          </cell>
          <cell r="O279">
            <v>1.7341040462427744E-2</v>
          </cell>
          <cell r="P279">
            <v>2.3121387283236993E-2</v>
          </cell>
          <cell r="Q279">
            <v>4.2240995998221433E-2</v>
          </cell>
          <cell r="R279">
            <v>8.4481991996442865E-2</v>
          </cell>
          <cell r="S279">
            <v>0.20497999110715873</v>
          </cell>
          <cell r="T279">
            <v>0.2774566473988439</v>
          </cell>
          <cell r="U279">
            <v>0.22365495775900401</v>
          </cell>
          <cell r="V279">
            <v>0.1267229879946643</v>
          </cell>
        </row>
        <row r="280">
          <cell r="B280">
            <v>44593</v>
          </cell>
          <cell r="D280">
            <v>36</v>
          </cell>
          <cell r="E280">
            <v>42</v>
          </cell>
          <cell r="F280">
            <v>92</v>
          </cell>
          <cell r="G280">
            <v>187</v>
          </cell>
          <cell r="H280">
            <v>440</v>
          </cell>
          <cell r="I280">
            <v>608</v>
          </cell>
          <cell r="J280">
            <v>512</v>
          </cell>
          <cell r="K280">
            <v>285</v>
          </cell>
          <cell r="M280">
            <v>58.181653042688467</v>
          </cell>
          <cell r="N280">
            <v>62.766121707538602</v>
          </cell>
          <cell r="O280">
            <v>1.6348773841961851E-2</v>
          </cell>
          <cell r="P280">
            <v>1.9073569482288829E-2</v>
          </cell>
          <cell r="Q280">
            <v>4.1780199818346957E-2</v>
          </cell>
          <cell r="R280">
            <v>8.4922797456857407E-2</v>
          </cell>
          <cell r="S280">
            <v>0.19981834695731154</v>
          </cell>
          <cell r="T280">
            <v>0.27611262488646687</v>
          </cell>
          <cell r="U280">
            <v>0.23251589464123523</v>
          </cell>
          <cell r="V280">
            <v>0.12942779291553133</v>
          </cell>
        </row>
        <row r="281">
          <cell r="B281">
            <v>44594</v>
          </cell>
          <cell r="D281">
            <v>35</v>
          </cell>
          <cell r="E281">
            <v>48</v>
          </cell>
          <cell r="F281">
            <v>96</v>
          </cell>
          <cell r="G281">
            <v>193</v>
          </cell>
          <cell r="H281">
            <v>448</v>
          </cell>
          <cell r="I281">
            <v>610</v>
          </cell>
          <cell r="J281">
            <v>517</v>
          </cell>
          <cell r="K281">
            <v>303</v>
          </cell>
          <cell r="M281">
            <v>58.175111111111114</v>
          </cell>
          <cell r="N281">
            <v>62.75866666666667</v>
          </cell>
          <cell r="O281">
            <v>1.5555555555555555E-2</v>
          </cell>
          <cell r="P281">
            <v>2.1333333333333333E-2</v>
          </cell>
          <cell r="Q281">
            <v>4.2666666666666665E-2</v>
          </cell>
          <cell r="R281">
            <v>8.5777777777777772E-2</v>
          </cell>
          <cell r="S281">
            <v>0.1991111111111111</v>
          </cell>
          <cell r="T281">
            <v>0.27111111111111114</v>
          </cell>
          <cell r="U281">
            <v>0.22977777777777778</v>
          </cell>
          <cell r="V281">
            <v>0.13466666666666666</v>
          </cell>
        </row>
        <row r="282">
          <cell r="B282">
            <v>44595</v>
          </cell>
          <cell r="D282">
            <v>43</v>
          </cell>
          <cell r="E282">
            <v>54</v>
          </cell>
          <cell r="F282">
            <v>92</v>
          </cell>
          <cell r="G282">
            <v>183</v>
          </cell>
          <cell r="H282">
            <v>437</v>
          </cell>
          <cell r="I282">
            <v>605</v>
          </cell>
          <cell r="J282">
            <v>511</v>
          </cell>
          <cell r="K282">
            <v>303</v>
          </cell>
          <cell r="M282">
            <v>57.994614003590662</v>
          </cell>
          <cell r="N282">
            <v>62.596050269299823</v>
          </cell>
          <cell r="O282">
            <v>1.9299820466786355E-2</v>
          </cell>
          <cell r="P282">
            <v>2.423698384201077E-2</v>
          </cell>
          <cell r="Q282">
            <v>4.1292639138240578E-2</v>
          </cell>
          <cell r="R282">
            <v>8.2136445242369835E-2</v>
          </cell>
          <cell r="S282">
            <v>0.19614003590664272</v>
          </cell>
          <cell r="T282">
            <v>0.27154398563734289</v>
          </cell>
          <cell r="U282">
            <v>0.22935368043087973</v>
          </cell>
          <cell r="V282">
            <v>0.1359964093357271</v>
          </cell>
        </row>
        <row r="283">
          <cell r="B283">
            <v>44596</v>
          </cell>
          <cell r="D283">
            <v>44</v>
          </cell>
          <cell r="E283">
            <v>59</v>
          </cell>
          <cell r="F283">
            <v>94</v>
          </cell>
          <cell r="G283">
            <v>174</v>
          </cell>
          <cell r="H283">
            <v>434</v>
          </cell>
          <cell r="I283">
            <v>615</v>
          </cell>
          <cell r="J283">
            <v>519</v>
          </cell>
          <cell r="K283">
            <v>315</v>
          </cell>
          <cell r="M283">
            <v>58.106477373558121</v>
          </cell>
          <cell r="N283">
            <v>62.710736468500443</v>
          </cell>
          <cell r="O283">
            <v>1.9520851818988466E-2</v>
          </cell>
          <cell r="P283">
            <v>2.6175687666370896E-2</v>
          </cell>
          <cell r="Q283">
            <v>4.17036379769299E-2</v>
          </cell>
          <cell r="R283">
            <v>7.7196095829636199E-2</v>
          </cell>
          <cell r="S283">
            <v>0.19254658385093168</v>
          </cell>
          <cell r="T283">
            <v>0.27284826974267967</v>
          </cell>
          <cell r="U283">
            <v>0.23025732031943211</v>
          </cell>
          <cell r="V283">
            <v>0.13975155279503104</v>
          </cell>
        </row>
        <row r="284">
          <cell r="B284">
            <v>44597</v>
          </cell>
          <cell r="D284">
            <v>44</v>
          </cell>
          <cell r="E284">
            <v>60</v>
          </cell>
          <cell r="F284">
            <v>90</v>
          </cell>
          <cell r="G284">
            <v>184</v>
          </cell>
          <cell r="H284">
            <v>423</v>
          </cell>
          <cell r="I284">
            <v>607</v>
          </cell>
          <cell r="J284">
            <v>504</v>
          </cell>
          <cell r="K284">
            <v>325</v>
          </cell>
          <cell r="M284">
            <v>58.109074653553868</v>
          </cell>
          <cell r="N284">
            <v>62.714573088958424</v>
          </cell>
          <cell r="O284">
            <v>1.9669199821189094E-2</v>
          </cell>
          <cell r="P284">
            <v>2.6821636119803309E-2</v>
          </cell>
          <cell r="Q284">
            <v>4.023245417970496E-2</v>
          </cell>
          <cell r="R284">
            <v>8.2253017434063477E-2</v>
          </cell>
          <cell r="S284">
            <v>0.18909253464461331</v>
          </cell>
          <cell r="T284">
            <v>0.27134555207867678</v>
          </cell>
          <cell r="U284">
            <v>0.22530174340634779</v>
          </cell>
          <cell r="V284">
            <v>0.14528386231560125</v>
          </cell>
        </row>
        <row r="285">
          <cell r="B285">
            <v>44598</v>
          </cell>
          <cell r="D285">
            <v>55</v>
          </cell>
          <cell r="E285">
            <v>57</v>
          </cell>
          <cell r="F285">
            <v>95</v>
          </cell>
          <cell r="G285">
            <v>189</v>
          </cell>
          <cell r="H285">
            <v>414</v>
          </cell>
          <cell r="I285">
            <v>617</v>
          </cell>
          <cell r="J285">
            <v>511</v>
          </cell>
          <cell r="K285">
            <v>334</v>
          </cell>
          <cell r="M285">
            <v>57.942781690140848</v>
          </cell>
          <cell r="N285">
            <v>62.564700704225352</v>
          </cell>
          <cell r="O285">
            <v>2.4207746478873238E-2</v>
          </cell>
          <cell r="P285">
            <v>2.5088028169014086E-2</v>
          </cell>
          <cell r="Q285">
            <v>4.1813380281690141E-2</v>
          </cell>
          <cell r="R285">
            <v>8.3186619718309859E-2</v>
          </cell>
          <cell r="S285">
            <v>0.18221830985915494</v>
          </cell>
          <cell r="T285">
            <v>0.27156690140845069</v>
          </cell>
          <cell r="U285">
            <v>0.22491197183098591</v>
          </cell>
          <cell r="V285">
            <v>0.14700704225352113</v>
          </cell>
        </row>
        <row r="286">
          <cell r="B286">
            <v>44599</v>
          </cell>
          <cell r="D286">
            <v>44</v>
          </cell>
          <cell r="E286">
            <v>51</v>
          </cell>
          <cell r="F286">
            <v>96</v>
          </cell>
          <cell r="G286">
            <v>183</v>
          </cell>
          <cell r="H286">
            <v>420</v>
          </cell>
          <cell r="I286">
            <v>628</v>
          </cell>
          <cell r="J286">
            <v>531</v>
          </cell>
          <cell r="K286">
            <v>358</v>
          </cell>
          <cell r="M286">
            <v>58.67935958459541</v>
          </cell>
          <cell r="N286">
            <v>63.277585460839461</v>
          </cell>
          <cell r="O286">
            <v>1.9039376893119863E-2</v>
          </cell>
          <cell r="P286">
            <v>2.2068368671570748E-2</v>
          </cell>
          <cell r="Q286">
            <v>4.1540458675897882E-2</v>
          </cell>
          <cell r="R286">
            <v>7.9186499350930334E-2</v>
          </cell>
          <cell r="S286">
            <v>0.18173950670705322</v>
          </cell>
          <cell r="T286">
            <v>0.27174383383816531</v>
          </cell>
          <cell r="U286">
            <v>0.22977066205106014</v>
          </cell>
          <cell r="V286">
            <v>0.15491129381220251</v>
          </cell>
        </row>
        <row r="287">
          <cell r="B287">
            <v>44600</v>
          </cell>
          <cell r="D287">
            <v>43</v>
          </cell>
          <cell r="E287">
            <v>49</v>
          </cell>
          <cell r="F287">
            <v>98</v>
          </cell>
          <cell r="G287">
            <v>179</v>
          </cell>
          <cell r="H287">
            <v>406</v>
          </cell>
          <cell r="I287">
            <v>640</v>
          </cell>
          <cell r="J287">
            <v>523</v>
          </cell>
          <cell r="K287">
            <v>382</v>
          </cell>
          <cell r="M287">
            <v>58.987931034482756</v>
          </cell>
          <cell r="N287">
            <v>63.583189655172411</v>
          </cell>
          <cell r="O287">
            <v>1.8534482758620689E-2</v>
          </cell>
          <cell r="P287">
            <v>2.1120689655172414E-2</v>
          </cell>
          <cell r="Q287">
            <v>4.2241379310344829E-2</v>
          </cell>
          <cell r="R287">
            <v>7.7155172413793105E-2</v>
          </cell>
          <cell r="S287">
            <v>0.17499999999999999</v>
          </cell>
          <cell r="T287">
            <v>0.27586206896551724</v>
          </cell>
          <cell r="U287">
            <v>0.22543103448275861</v>
          </cell>
          <cell r="V287">
            <v>0.1646551724137931</v>
          </cell>
        </row>
        <row r="288">
          <cell r="B288">
            <v>44601</v>
          </cell>
          <cell r="D288">
            <v>46</v>
          </cell>
          <cell r="E288">
            <v>50</v>
          </cell>
          <cell r="F288">
            <v>93</v>
          </cell>
          <cell r="G288">
            <v>175</v>
          </cell>
          <cell r="H288">
            <v>407</v>
          </cell>
          <cell r="I288">
            <v>637</v>
          </cell>
          <cell r="J288">
            <v>543</v>
          </cell>
          <cell r="K288">
            <v>377</v>
          </cell>
          <cell r="M288">
            <v>59.033505154639172</v>
          </cell>
          <cell r="N288">
            <v>63.634020618556704</v>
          </cell>
          <cell r="O288">
            <v>1.9759450171821305E-2</v>
          </cell>
          <cell r="P288">
            <v>2.147766323024055E-2</v>
          </cell>
          <cell r="Q288">
            <v>3.994845360824742E-2</v>
          </cell>
          <cell r="R288">
            <v>7.5171821305841921E-2</v>
          </cell>
          <cell r="S288">
            <v>0.17482817869415807</v>
          </cell>
          <cell r="T288">
            <v>0.27362542955326463</v>
          </cell>
          <cell r="U288">
            <v>0.23324742268041238</v>
          </cell>
          <cell r="V288">
            <v>0.16194158075601375</v>
          </cell>
        </row>
        <row r="289">
          <cell r="B289">
            <v>44602</v>
          </cell>
          <cell r="D289">
            <v>44</v>
          </cell>
          <cell r="E289">
            <v>50</v>
          </cell>
          <cell r="F289">
            <v>92</v>
          </cell>
          <cell r="G289">
            <v>175</v>
          </cell>
          <cell r="H289">
            <v>412</v>
          </cell>
          <cell r="I289">
            <v>626</v>
          </cell>
          <cell r="J289">
            <v>578</v>
          </cell>
          <cell r="K289">
            <v>382</v>
          </cell>
          <cell r="M289">
            <v>59.279355659177618</v>
          </cell>
          <cell r="N289">
            <v>63.875158965663417</v>
          </cell>
          <cell r="O289">
            <v>1.8651971174226366E-2</v>
          </cell>
          <cell r="P289">
            <v>2.1195421788893599E-2</v>
          </cell>
          <cell r="Q289">
            <v>3.8999576091564223E-2</v>
          </cell>
          <cell r="R289">
            <v>7.418397626112759E-2</v>
          </cell>
          <cell r="S289">
            <v>0.17465027554048326</v>
          </cell>
          <cell r="T289">
            <v>0.26536668079694786</v>
          </cell>
          <cell r="U289">
            <v>0.24501907587961</v>
          </cell>
          <cell r="V289">
            <v>0.16193302246714711</v>
          </cell>
        </row>
        <row r="290">
          <cell r="B290">
            <v>44603</v>
          </cell>
          <cell r="D290">
            <v>50</v>
          </cell>
          <cell r="E290">
            <v>45</v>
          </cell>
          <cell r="F290">
            <v>86</v>
          </cell>
          <cell r="G290">
            <v>173</v>
          </cell>
          <cell r="H290">
            <v>408</v>
          </cell>
          <cell r="I290">
            <v>626</v>
          </cell>
          <cell r="J290">
            <v>571</v>
          </cell>
          <cell r="K290">
            <v>396</v>
          </cell>
          <cell r="M290">
            <v>59.414012738853501</v>
          </cell>
          <cell r="N290">
            <v>64.018046709129507</v>
          </cell>
          <cell r="O290">
            <v>2.1231422505307854E-2</v>
          </cell>
          <cell r="P290">
            <v>1.9108280254777069E-2</v>
          </cell>
          <cell r="Q290">
            <v>3.6518046709129511E-2</v>
          </cell>
          <cell r="R290">
            <v>7.3460721868365178E-2</v>
          </cell>
          <cell r="S290">
            <v>0.17324840764331209</v>
          </cell>
          <cell r="T290">
            <v>0.26581740976645435</v>
          </cell>
          <cell r="U290">
            <v>0.24246284501061571</v>
          </cell>
          <cell r="V290">
            <v>0.16815286624203821</v>
          </cell>
        </row>
        <row r="291">
          <cell r="B291">
            <v>44604</v>
          </cell>
          <cell r="D291">
            <v>45</v>
          </cell>
          <cell r="E291">
            <v>51</v>
          </cell>
          <cell r="F291">
            <v>84</v>
          </cell>
          <cell r="G291">
            <v>172</v>
          </cell>
          <cell r="H291">
            <v>399</v>
          </cell>
          <cell r="I291">
            <v>634</v>
          </cell>
          <cell r="J291">
            <v>559</v>
          </cell>
          <cell r="K291">
            <v>405</v>
          </cell>
          <cell r="M291">
            <v>59.530864197530867</v>
          </cell>
          <cell r="N291">
            <v>64.129203916560243</v>
          </cell>
          <cell r="O291">
            <v>1.9157088122605363E-2</v>
          </cell>
          <cell r="P291">
            <v>2.1711366538952746E-2</v>
          </cell>
          <cell r="Q291">
            <v>3.5759897828863345E-2</v>
          </cell>
          <cell r="R291">
            <v>7.322264793529161E-2</v>
          </cell>
          <cell r="S291">
            <v>0.16985951468710089</v>
          </cell>
          <cell r="T291">
            <v>0.26990208599404003</v>
          </cell>
          <cell r="U291">
            <v>0.23797360578969776</v>
          </cell>
          <cell r="V291">
            <v>0.17241379310344829</v>
          </cell>
        </row>
        <row r="292">
          <cell r="B292">
            <v>44605</v>
          </cell>
          <cell r="D292">
            <v>49</v>
          </cell>
          <cell r="E292">
            <v>50</v>
          </cell>
          <cell r="F292">
            <v>81</v>
          </cell>
          <cell r="G292">
            <v>169</v>
          </cell>
          <cell r="H292">
            <v>406</v>
          </cell>
          <cell r="I292">
            <v>633</v>
          </cell>
          <cell r="J292">
            <v>571</v>
          </cell>
          <cell r="K292">
            <v>405</v>
          </cell>
          <cell r="M292">
            <v>59.534686971235196</v>
          </cell>
          <cell r="N292">
            <v>64.138747884940784</v>
          </cell>
          <cell r="O292">
            <v>2.0727580372250424E-2</v>
          </cell>
          <cell r="P292">
            <v>2.1150592216582064E-2</v>
          </cell>
          <cell r="Q292">
            <v>3.4263959390862943E-2</v>
          </cell>
          <cell r="R292">
            <v>7.1489001692047374E-2</v>
          </cell>
          <cell r="S292">
            <v>0.17174280879864637</v>
          </cell>
          <cell r="T292">
            <v>0.26776649746192893</v>
          </cell>
          <cell r="U292">
            <v>0.24153976311336717</v>
          </cell>
          <cell r="V292">
            <v>0.17131979695431471</v>
          </cell>
        </row>
        <row r="293">
          <cell r="B293">
            <v>44606</v>
          </cell>
          <cell r="D293">
            <v>48</v>
          </cell>
          <cell r="E293">
            <v>52</v>
          </cell>
          <cell r="F293">
            <v>76</v>
          </cell>
          <cell r="G293">
            <v>167</v>
          </cell>
          <cell r="H293">
            <v>400</v>
          </cell>
          <cell r="I293">
            <v>629</v>
          </cell>
          <cell r="J293">
            <v>591</v>
          </cell>
          <cell r="K293">
            <v>441</v>
          </cell>
          <cell r="M293">
            <v>60.019134775374376</v>
          </cell>
          <cell r="N293">
            <v>64.620632279534107</v>
          </cell>
          <cell r="O293">
            <v>1.9966722129783693E-2</v>
          </cell>
          <cell r="P293">
            <v>2.1630615640599003E-2</v>
          </cell>
          <cell r="Q293">
            <v>3.1613976705490848E-2</v>
          </cell>
          <cell r="R293">
            <v>6.9467554076539095E-2</v>
          </cell>
          <cell r="S293">
            <v>0.16638935108153077</v>
          </cell>
          <cell r="T293">
            <v>0.26164725457570714</v>
          </cell>
          <cell r="U293">
            <v>0.24584026622296173</v>
          </cell>
          <cell r="V293">
            <v>0.18344425956738769</v>
          </cell>
        </row>
        <row r="294">
          <cell r="B294">
            <v>44607</v>
          </cell>
          <cell r="D294">
            <v>51</v>
          </cell>
          <cell r="E294">
            <v>47</v>
          </cell>
          <cell r="F294">
            <v>77</v>
          </cell>
          <cell r="G294">
            <v>172</v>
          </cell>
          <cell r="H294">
            <v>388</v>
          </cell>
          <cell r="I294">
            <v>637</v>
          </cell>
          <cell r="J294">
            <v>585</v>
          </cell>
          <cell r="K294">
            <v>458</v>
          </cell>
          <cell r="M294">
            <v>60.143271221532089</v>
          </cell>
          <cell r="N294">
            <v>64.747204968944104</v>
          </cell>
          <cell r="O294">
            <v>2.1118012422360249E-2</v>
          </cell>
          <cell r="P294">
            <v>1.9461697722567287E-2</v>
          </cell>
          <cell r="Q294">
            <v>3.1884057971014491E-2</v>
          </cell>
          <cell r="R294">
            <v>7.1221532091097314E-2</v>
          </cell>
          <cell r="S294">
            <v>0.1606625258799172</v>
          </cell>
          <cell r="T294">
            <v>0.26376811594202898</v>
          </cell>
          <cell r="U294">
            <v>0.24223602484472051</v>
          </cell>
          <cell r="V294">
            <v>0.189648033126294</v>
          </cell>
        </row>
        <row r="295">
          <cell r="B295">
            <v>44608</v>
          </cell>
          <cell r="D295">
            <v>50</v>
          </cell>
          <cell r="E295">
            <v>45</v>
          </cell>
          <cell r="F295">
            <v>75</v>
          </cell>
          <cell r="G295">
            <v>174</v>
          </cell>
          <cell r="H295">
            <v>360</v>
          </cell>
          <cell r="I295">
            <v>646</v>
          </cell>
          <cell r="J295">
            <v>592</v>
          </cell>
          <cell r="K295">
            <v>452</v>
          </cell>
          <cell r="M295">
            <v>60.309106098579782</v>
          </cell>
          <cell r="N295">
            <v>64.911445279866328</v>
          </cell>
          <cell r="O295">
            <v>2.0885547201336674E-2</v>
          </cell>
          <cell r="P295">
            <v>1.8796992481203006E-2</v>
          </cell>
          <cell r="Q295">
            <v>3.1328320802005011E-2</v>
          </cell>
          <cell r="R295">
            <v>7.2681704260651625E-2</v>
          </cell>
          <cell r="S295">
            <v>0.15037593984962405</v>
          </cell>
          <cell r="T295">
            <v>0.26984126984126983</v>
          </cell>
          <cell r="U295">
            <v>0.24728487886382622</v>
          </cell>
          <cell r="V295">
            <v>0.18880534670008353</v>
          </cell>
        </row>
        <row r="296">
          <cell r="B296">
            <v>44609</v>
          </cell>
          <cell r="D296">
            <v>53</v>
          </cell>
          <cell r="E296">
            <v>49</v>
          </cell>
          <cell r="F296">
            <v>71</v>
          </cell>
          <cell r="G296">
            <v>181</v>
          </cell>
          <cell r="H296">
            <v>377</v>
          </cell>
          <cell r="I296">
            <v>644</v>
          </cell>
          <cell r="J296">
            <v>598</v>
          </cell>
          <cell r="K296">
            <v>466</v>
          </cell>
          <cell r="M296">
            <v>60.222222222222221</v>
          </cell>
          <cell r="N296">
            <v>64.82923329233293</v>
          </cell>
          <cell r="O296">
            <v>2.1730217302173022E-2</v>
          </cell>
          <cell r="P296">
            <v>2.0090200902009019E-2</v>
          </cell>
          <cell r="Q296">
            <v>2.911029110291103E-2</v>
          </cell>
          <cell r="R296">
            <v>7.4210742107421068E-2</v>
          </cell>
          <cell r="S296">
            <v>0.15457154571545714</v>
          </cell>
          <cell r="T296">
            <v>0.26404264042640424</v>
          </cell>
          <cell r="U296">
            <v>0.24518245182451825</v>
          </cell>
          <cell r="V296">
            <v>0.19106191061910618</v>
          </cell>
        </row>
        <row r="297">
          <cell r="B297">
            <v>44610</v>
          </cell>
          <cell r="D297">
            <v>50</v>
          </cell>
          <cell r="E297">
            <v>49</v>
          </cell>
          <cell r="F297">
            <v>71</v>
          </cell>
          <cell r="G297">
            <v>170</v>
          </cell>
          <cell r="H297">
            <v>360</v>
          </cell>
          <cell r="I297">
            <v>649</v>
          </cell>
          <cell r="J297">
            <v>578</v>
          </cell>
          <cell r="K297">
            <v>462</v>
          </cell>
          <cell r="M297">
            <v>60.348262871494349</v>
          </cell>
          <cell r="N297">
            <v>64.952490581833402</v>
          </cell>
          <cell r="O297">
            <v>2.0929259104227712E-2</v>
          </cell>
          <cell r="P297">
            <v>2.0510673922143157E-2</v>
          </cell>
          <cell r="Q297">
            <v>2.971954792800335E-2</v>
          </cell>
          <cell r="R297">
            <v>7.1159480954374216E-2</v>
          </cell>
          <cell r="S297">
            <v>0.1506906655504395</v>
          </cell>
          <cell r="T297">
            <v>0.2716617831728757</v>
          </cell>
          <cell r="U297">
            <v>0.24194223524487232</v>
          </cell>
          <cell r="V297">
            <v>0.19338635412306404</v>
          </cell>
        </row>
        <row r="298">
          <cell r="B298">
            <v>44611</v>
          </cell>
          <cell r="D298">
            <v>56</v>
          </cell>
          <cell r="E298">
            <v>44</v>
          </cell>
          <cell r="F298">
            <v>68</v>
          </cell>
          <cell r="G298">
            <v>168</v>
          </cell>
          <cell r="H298">
            <v>347</v>
          </cell>
          <cell r="I298">
            <v>644</v>
          </cell>
          <cell r="J298">
            <v>576</v>
          </cell>
          <cell r="K298">
            <v>458</v>
          </cell>
          <cell r="M298">
            <v>60.356628547225753</v>
          </cell>
          <cell r="N298">
            <v>64.970139771283357</v>
          </cell>
          <cell r="O298">
            <v>2.3718763235916984E-2</v>
          </cell>
          <cell r="P298">
            <v>1.8636171113934775E-2</v>
          </cell>
          <cell r="Q298">
            <v>2.8801355357899194E-2</v>
          </cell>
          <cell r="R298">
            <v>7.1156289707750953E-2</v>
          </cell>
          <cell r="S298">
            <v>0.1469716221939856</v>
          </cell>
          <cell r="T298">
            <v>0.27276577721304535</v>
          </cell>
          <cell r="U298">
            <v>0.24396442185514614</v>
          </cell>
          <cell r="V298">
            <v>0.19398559932232104</v>
          </cell>
        </row>
        <row r="299">
          <cell r="B299">
            <v>44612</v>
          </cell>
          <cell r="D299">
            <v>55</v>
          </cell>
          <cell r="E299">
            <v>43</v>
          </cell>
          <cell r="F299">
            <v>66</v>
          </cell>
          <cell r="G299">
            <v>161</v>
          </cell>
          <cell r="H299">
            <v>344</v>
          </cell>
          <cell r="I299">
            <v>638</v>
          </cell>
          <cell r="J299">
            <v>574</v>
          </cell>
          <cell r="K299">
            <v>462</v>
          </cell>
          <cell r="M299">
            <v>60.526675202731539</v>
          </cell>
          <cell r="N299">
            <v>65.138924455825858</v>
          </cell>
          <cell r="O299">
            <v>2.3474178403755867E-2</v>
          </cell>
          <cell r="P299">
            <v>1.8352539479300042E-2</v>
          </cell>
          <cell r="Q299">
            <v>2.8169014084507043E-2</v>
          </cell>
          <cell r="R299">
            <v>6.8715322236448995E-2</v>
          </cell>
          <cell r="S299">
            <v>0.14682031583440033</v>
          </cell>
          <cell r="T299">
            <v>0.27230046948356806</v>
          </cell>
          <cell r="U299">
            <v>0.24498506188647035</v>
          </cell>
          <cell r="V299">
            <v>0.19718309859154928</v>
          </cell>
        </row>
        <row r="300">
          <cell r="B300">
            <v>44613</v>
          </cell>
          <cell r="D300">
            <v>53</v>
          </cell>
          <cell r="E300">
            <v>49</v>
          </cell>
          <cell r="F300">
            <v>70</v>
          </cell>
          <cell r="G300">
            <v>158</v>
          </cell>
          <cell r="H300">
            <v>354</v>
          </cell>
          <cell r="I300">
            <v>634</v>
          </cell>
          <cell r="J300">
            <v>587</v>
          </cell>
          <cell r="K300">
            <v>463</v>
          </cell>
          <cell r="M300">
            <v>60.461148648648646</v>
          </cell>
          <cell r="N300">
            <v>65.071368243243242</v>
          </cell>
          <cell r="O300">
            <v>2.2381756756756757E-2</v>
          </cell>
          <cell r="P300">
            <v>2.0692567567567568E-2</v>
          </cell>
          <cell r="Q300">
            <v>2.9560810810810811E-2</v>
          </cell>
          <cell r="R300">
            <v>6.6722972972972971E-2</v>
          </cell>
          <cell r="S300">
            <v>0.14949324324324326</v>
          </cell>
          <cell r="T300">
            <v>0.26773648648648651</v>
          </cell>
          <cell r="U300">
            <v>0.24788851351351351</v>
          </cell>
          <cell r="V300">
            <v>0.19552364864864866</v>
          </cell>
        </row>
        <row r="301">
          <cell r="B301">
            <v>44614</v>
          </cell>
          <cell r="D301">
            <v>55</v>
          </cell>
          <cell r="E301">
            <v>46</v>
          </cell>
          <cell r="F301">
            <v>64</v>
          </cell>
          <cell r="G301">
            <v>156</v>
          </cell>
          <cell r="H301">
            <v>343</v>
          </cell>
          <cell r="I301">
            <v>622</v>
          </cell>
          <cell r="J301">
            <v>599</v>
          </cell>
          <cell r="K301">
            <v>447</v>
          </cell>
          <cell r="M301">
            <v>60.526586620926246</v>
          </cell>
          <cell r="N301">
            <v>65.140651801029165</v>
          </cell>
          <cell r="O301">
            <v>2.358490566037736E-2</v>
          </cell>
          <cell r="P301">
            <v>1.9725557461406518E-2</v>
          </cell>
          <cell r="Q301">
            <v>2.7444253859348199E-2</v>
          </cell>
          <cell r="R301">
            <v>6.6895368782161235E-2</v>
          </cell>
          <cell r="S301">
            <v>0.14708404802744426</v>
          </cell>
          <cell r="T301">
            <v>0.26672384219554029</v>
          </cell>
          <cell r="U301">
            <v>0.25686106346483706</v>
          </cell>
          <cell r="V301">
            <v>0.19168096054888509</v>
          </cell>
        </row>
        <row r="302">
          <cell r="B302">
            <v>44615</v>
          </cell>
          <cell r="D302">
            <v>57</v>
          </cell>
          <cell r="E302">
            <v>52</v>
          </cell>
          <cell r="F302">
            <v>67</v>
          </cell>
          <cell r="G302">
            <v>151</v>
          </cell>
          <cell r="H302">
            <v>341</v>
          </cell>
          <cell r="I302">
            <v>618</v>
          </cell>
          <cell r="J302">
            <v>605</v>
          </cell>
          <cell r="K302">
            <v>449</v>
          </cell>
          <cell r="M302">
            <v>60.421367521367522</v>
          </cell>
          <cell r="N302">
            <v>65.041025641025641</v>
          </cell>
          <cell r="O302">
            <v>2.4358974358974359E-2</v>
          </cell>
          <cell r="P302">
            <v>2.2222222222222223E-2</v>
          </cell>
          <cell r="Q302">
            <v>2.8632478632478631E-2</v>
          </cell>
          <cell r="R302">
            <v>6.4529914529914537E-2</v>
          </cell>
          <cell r="S302">
            <v>0.14572649572649574</v>
          </cell>
          <cell r="T302">
            <v>0.26410256410256411</v>
          </cell>
          <cell r="U302">
            <v>0.25854700854700857</v>
          </cell>
          <cell r="V302">
            <v>0.19188034188034189</v>
          </cell>
        </row>
        <row r="303">
          <cell r="B303">
            <v>44616</v>
          </cell>
          <cell r="D303">
            <v>47</v>
          </cell>
          <cell r="E303">
            <v>44</v>
          </cell>
          <cell r="F303">
            <v>63</v>
          </cell>
          <cell r="G303">
            <v>145</v>
          </cell>
          <cell r="H303">
            <v>347</v>
          </cell>
          <cell r="I303">
            <v>605</v>
          </cell>
          <cell r="J303">
            <v>572</v>
          </cell>
          <cell r="K303">
            <v>436</v>
          </cell>
          <cell r="M303">
            <v>60.669322709163346</v>
          </cell>
          <cell r="N303">
            <v>65.272023019034975</v>
          </cell>
          <cell r="O303">
            <v>2.0805666223992918E-2</v>
          </cell>
          <cell r="P303">
            <v>1.9477644975652943E-2</v>
          </cell>
          <cell r="Q303">
            <v>2.7888446215139442E-2</v>
          </cell>
          <cell r="R303">
            <v>6.4187693669765386E-2</v>
          </cell>
          <cell r="S303">
            <v>0.15360779105799027</v>
          </cell>
          <cell r="T303">
            <v>0.267817618415228</v>
          </cell>
          <cell r="U303">
            <v>0.25320938468348825</v>
          </cell>
          <cell r="V303">
            <v>0.19300575475874282</v>
          </cell>
        </row>
        <row r="304">
          <cell r="B304">
            <v>44617</v>
          </cell>
          <cell r="D304">
            <v>44</v>
          </cell>
          <cell r="E304">
            <v>44</v>
          </cell>
          <cell r="F304">
            <v>58</v>
          </cell>
          <cell r="G304">
            <v>146</v>
          </cell>
          <cell r="H304">
            <v>342</v>
          </cell>
          <cell r="I304">
            <v>594</v>
          </cell>
          <cell r="J304">
            <v>576</v>
          </cell>
          <cell r="K304">
            <v>442</v>
          </cell>
          <cell r="M304">
            <v>60.904719501335705</v>
          </cell>
          <cell r="N304">
            <v>65.502671415850401</v>
          </cell>
          <cell r="O304">
            <v>1.9590382902938557E-2</v>
          </cell>
          <cell r="P304">
            <v>1.9590382902938557E-2</v>
          </cell>
          <cell r="Q304">
            <v>2.5823686553873553E-2</v>
          </cell>
          <cell r="R304">
            <v>6.5004452359750664E-2</v>
          </cell>
          <cell r="S304">
            <v>0.15227070347284061</v>
          </cell>
          <cell r="T304">
            <v>0.26447016918967053</v>
          </cell>
          <cell r="U304">
            <v>0.25645592163846836</v>
          </cell>
          <cell r="V304">
            <v>0.19679430097951914</v>
          </cell>
        </row>
        <row r="305">
          <cell r="B305">
            <v>44618</v>
          </cell>
          <cell r="D305">
            <v>33</v>
          </cell>
          <cell r="E305">
            <v>39</v>
          </cell>
          <cell r="F305">
            <v>64</v>
          </cell>
          <cell r="G305">
            <v>140</v>
          </cell>
          <cell r="H305">
            <v>320</v>
          </cell>
          <cell r="I305">
            <v>593</v>
          </cell>
          <cell r="J305">
            <v>576</v>
          </cell>
          <cell r="K305">
            <v>441</v>
          </cell>
          <cell r="M305">
            <v>61.378966455122395</v>
          </cell>
          <cell r="N305">
            <v>65.956482320942882</v>
          </cell>
          <cell r="O305">
            <v>1.4959202175883953E-2</v>
          </cell>
          <cell r="P305">
            <v>1.7679057116953764E-2</v>
          </cell>
          <cell r="Q305">
            <v>2.9011786038077969E-2</v>
          </cell>
          <cell r="R305">
            <v>6.3463281958295564E-2</v>
          </cell>
          <cell r="S305">
            <v>0.14505893019038985</v>
          </cell>
          <cell r="T305">
            <v>0.26881233000906618</v>
          </cell>
          <cell r="U305">
            <v>0.26110607434270172</v>
          </cell>
          <cell r="V305">
            <v>0.19990933816863102</v>
          </cell>
        </row>
        <row r="306">
          <cell r="B306">
            <v>44619</v>
          </cell>
          <cell r="D306">
            <v>39</v>
          </cell>
          <cell r="E306">
            <v>41</v>
          </cell>
          <cell r="F306">
            <v>63</v>
          </cell>
          <cell r="G306">
            <v>133</v>
          </cell>
          <cell r="H306">
            <v>318</v>
          </cell>
          <cell r="I306">
            <v>598</v>
          </cell>
          <cell r="J306">
            <v>571</v>
          </cell>
          <cell r="K306">
            <v>431</v>
          </cell>
          <cell r="M306">
            <v>61.156791248860529</v>
          </cell>
          <cell r="N306">
            <v>65.746581586144032</v>
          </cell>
          <cell r="O306">
            <v>1.7775752051048314E-2</v>
          </cell>
          <cell r="P306">
            <v>1.8687329079307202E-2</v>
          </cell>
          <cell r="Q306">
            <v>2.8714676390154969E-2</v>
          </cell>
          <cell r="R306">
            <v>6.0619872379216046E-2</v>
          </cell>
          <cell r="S306">
            <v>0.14494074749316319</v>
          </cell>
          <cell r="T306">
            <v>0.27256153144940748</v>
          </cell>
          <cell r="U306">
            <v>0.26025524156791247</v>
          </cell>
          <cell r="V306">
            <v>0.19644484958979033</v>
          </cell>
        </row>
        <row r="307">
          <cell r="B307">
            <v>44620</v>
          </cell>
          <cell r="D307">
            <v>33</v>
          </cell>
          <cell r="E307">
            <v>37</v>
          </cell>
          <cell r="F307">
            <v>70</v>
          </cell>
          <cell r="G307">
            <v>132</v>
          </cell>
          <cell r="H307">
            <v>325</v>
          </cell>
          <cell r="I307">
            <v>582</v>
          </cell>
          <cell r="J307">
            <v>592</v>
          </cell>
          <cell r="K307">
            <v>453</v>
          </cell>
          <cell r="M307">
            <v>61.553956834532372</v>
          </cell>
          <cell r="N307">
            <v>66.129946043165461</v>
          </cell>
          <cell r="O307">
            <v>1.4838129496402877E-2</v>
          </cell>
          <cell r="P307">
            <v>1.6636690647482015E-2</v>
          </cell>
          <cell r="Q307">
            <v>3.1474820143884891E-2</v>
          </cell>
          <cell r="R307">
            <v>5.935251798561151E-2</v>
          </cell>
          <cell r="S307">
            <v>0.14613309352517986</v>
          </cell>
          <cell r="T307">
            <v>0.26169064748201437</v>
          </cell>
          <cell r="U307">
            <v>0.26618705035971224</v>
          </cell>
          <cell r="V307">
            <v>0.20368705035971224</v>
          </cell>
        </row>
        <row r="308">
          <cell r="B308">
            <v>44621</v>
          </cell>
          <cell r="D308">
            <v>35</v>
          </cell>
          <cell r="E308">
            <v>38</v>
          </cell>
          <cell r="F308">
            <v>70</v>
          </cell>
          <cell r="G308">
            <v>137</v>
          </cell>
          <cell r="H308">
            <v>317</v>
          </cell>
          <cell r="I308">
            <v>587</v>
          </cell>
          <cell r="J308">
            <v>574</v>
          </cell>
          <cell r="K308">
            <v>465</v>
          </cell>
          <cell r="M308">
            <v>61.49977507872245</v>
          </cell>
          <cell r="N308">
            <v>66.079847053531267</v>
          </cell>
          <cell r="O308">
            <v>1.5744489428699954E-2</v>
          </cell>
          <cell r="P308">
            <v>1.7094017094017096E-2</v>
          </cell>
          <cell r="Q308">
            <v>3.1488978857399909E-2</v>
          </cell>
          <cell r="R308">
            <v>6.162843004948268E-2</v>
          </cell>
          <cell r="S308">
            <v>0.14260008996851103</v>
          </cell>
          <cell r="T308">
            <v>0.26405757984705353</v>
          </cell>
          <cell r="U308">
            <v>0.25820962663067926</v>
          </cell>
          <cell r="V308">
            <v>0.20917678812415655</v>
          </cell>
        </row>
        <row r="309">
          <cell r="B309">
            <v>44622</v>
          </cell>
          <cell r="D309">
            <v>36</v>
          </cell>
          <cell r="E309">
            <v>38</v>
          </cell>
          <cell r="F309">
            <v>65</v>
          </cell>
          <cell r="G309">
            <v>128</v>
          </cell>
          <cell r="H309">
            <v>306</v>
          </cell>
          <cell r="I309">
            <v>572</v>
          </cell>
          <cell r="J309">
            <v>559</v>
          </cell>
          <cell r="K309">
            <v>434</v>
          </cell>
          <cell r="M309">
            <v>61.376987839101965</v>
          </cell>
          <cell r="N309">
            <v>65.962114125350794</v>
          </cell>
          <cell r="O309">
            <v>1.6838166510757719E-2</v>
          </cell>
          <cell r="P309">
            <v>1.7773620205799812E-2</v>
          </cell>
          <cell r="Q309">
            <v>3.0402245088868102E-2</v>
          </cell>
          <cell r="R309">
            <v>5.9869036482694107E-2</v>
          </cell>
          <cell r="S309">
            <v>0.1431244153414406</v>
          </cell>
          <cell r="T309">
            <v>0.26753975678203928</v>
          </cell>
          <cell r="U309">
            <v>0.26145930776426568</v>
          </cell>
          <cell r="V309">
            <v>0.2029934518241347</v>
          </cell>
        </row>
        <row r="310">
          <cell r="B310">
            <v>44623</v>
          </cell>
          <cell r="D310">
            <v>37</v>
          </cell>
          <cell r="E310">
            <v>40</v>
          </cell>
          <cell r="F310">
            <v>64</v>
          </cell>
          <cell r="G310">
            <v>123</v>
          </cell>
          <cell r="H310">
            <v>307</v>
          </cell>
          <cell r="I310">
            <v>576</v>
          </cell>
          <cell r="J310">
            <v>549</v>
          </cell>
          <cell r="K310">
            <v>429</v>
          </cell>
          <cell r="M310">
            <v>61.28</v>
          </cell>
          <cell r="N310">
            <v>65.868470588235297</v>
          </cell>
          <cell r="O310">
            <v>1.7411764705882352E-2</v>
          </cell>
          <cell r="P310">
            <v>1.8823529411764704E-2</v>
          </cell>
          <cell r="Q310">
            <v>3.011764705882353E-2</v>
          </cell>
          <cell r="R310">
            <v>5.7882352941176468E-2</v>
          </cell>
          <cell r="S310">
            <v>0.14447058823529413</v>
          </cell>
          <cell r="T310">
            <v>0.27105882352941174</v>
          </cell>
          <cell r="U310">
            <v>0.25835294117647056</v>
          </cell>
          <cell r="V310">
            <v>0.20188235294117646</v>
          </cell>
        </row>
        <row r="311">
          <cell r="B311">
            <v>44624</v>
          </cell>
          <cell r="D311">
            <v>37</v>
          </cell>
          <cell r="E311">
            <v>34</v>
          </cell>
          <cell r="F311">
            <v>63</v>
          </cell>
          <cell r="G311">
            <v>126</v>
          </cell>
          <cell r="H311">
            <v>309</v>
          </cell>
          <cell r="I311">
            <v>560</v>
          </cell>
          <cell r="J311">
            <v>529</v>
          </cell>
          <cell r="K311">
            <v>408</v>
          </cell>
          <cell r="M311">
            <v>61.114230396902229</v>
          </cell>
          <cell r="N311">
            <v>65.702323330106481</v>
          </cell>
          <cell r="O311">
            <v>1.7909002904162634E-2</v>
          </cell>
          <cell r="P311">
            <v>1.6456921587608905E-2</v>
          </cell>
          <cell r="Q311">
            <v>3.0493707647628269E-2</v>
          </cell>
          <cell r="R311">
            <v>6.0987415295256538E-2</v>
          </cell>
          <cell r="S311">
            <v>0.14956437560503388</v>
          </cell>
          <cell r="T311">
            <v>0.27105517909002902</v>
          </cell>
          <cell r="U311">
            <v>0.25605033881897388</v>
          </cell>
          <cell r="V311">
            <v>0.19748305905130686</v>
          </cell>
        </row>
        <row r="312">
          <cell r="B312">
            <v>44625</v>
          </cell>
          <cell r="D312">
            <v>37</v>
          </cell>
          <cell r="E312">
            <v>37</v>
          </cell>
          <cell r="F312">
            <v>59</v>
          </cell>
          <cell r="G312">
            <v>118</v>
          </cell>
          <cell r="H312">
            <v>301</v>
          </cell>
          <cell r="I312">
            <v>560</v>
          </cell>
          <cell r="J312">
            <v>537</v>
          </cell>
          <cell r="K312">
            <v>411</v>
          </cell>
          <cell r="M312">
            <v>61.29902912621359</v>
          </cell>
          <cell r="N312">
            <v>65.888834951456317</v>
          </cell>
          <cell r="O312">
            <v>1.7961165048543688E-2</v>
          </cell>
          <cell r="P312">
            <v>1.7961165048543688E-2</v>
          </cell>
          <cell r="Q312">
            <v>2.8640776699029126E-2</v>
          </cell>
          <cell r="R312">
            <v>5.7281553398058252E-2</v>
          </cell>
          <cell r="S312">
            <v>0.14611650485436894</v>
          </cell>
          <cell r="T312">
            <v>0.27184466019417475</v>
          </cell>
          <cell r="U312">
            <v>0.26067961165048542</v>
          </cell>
          <cell r="V312">
            <v>0.19951456310679611</v>
          </cell>
        </row>
        <row r="313">
          <cell r="B313">
            <v>44626</v>
          </cell>
          <cell r="D313">
            <v>37</v>
          </cell>
          <cell r="E313">
            <v>34</v>
          </cell>
          <cell r="F313">
            <v>61</v>
          </cell>
          <cell r="G313">
            <v>118</v>
          </cell>
          <cell r="H313">
            <v>307</v>
          </cell>
          <cell r="I313">
            <v>535</v>
          </cell>
          <cell r="J313">
            <v>542</v>
          </cell>
          <cell r="K313">
            <v>408</v>
          </cell>
          <cell r="M313">
            <v>61.308521057786486</v>
          </cell>
          <cell r="N313">
            <v>65.89764936336924</v>
          </cell>
          <cell r="O313">
            <v>1.8119490695396669E-2</v>
          </cell>
          <cell r="P313">
            <v>1.6650342801175319E-2</v>
          </cell>
          <cell r="Q313">
            <v>2.9872673849167482E-2</v>
          </cell>
          <cell r="R313">
            <v>5.7786483839373161E-2</v>
          </cell>
          <cell r="S313">
            <v>0.15034280117531831</v>
          </cell>
          <cell r="T313">
            <v>0.26199804113614106</v>
          </cell>
          <cell r="U313">
            <v>0.26542605288932419</v>
          </cell>
          <cell r="V313">
            <v>0.19980411361410383</v>
          </cell>
        </row>
        <row r="314">
          <cell r="B314">
            <v>44627</v>
          </cell>
          <cell r="D314">
            <v>33</v>
          </cell>
          <cell r="E314">
            <v>33</v>
          </cell>
          <cell r="F314">
            <v>58</v>
          </cell>
          <cell r="G314">
            <v>117</v>
          </cell>
          <cell r="H314">
            <v>306</v>
          </cell>
          <cell r="I314">
            <v>550</v>
          </cell>
          <cell r="J314">
            <v>563</v>
          </cell>
          <cell r="K314">
            <v>437</v>
          </cell>
          <cell r="M314">
            <v>61.84263233190272</v>
          </cell>
          <cell r="N314">
            <v>66.421316165951353</v>
          </cell>
          <cell r="O314">
            <v>1.5736766809728183E-2</v>
          </cell>
          <cell r="P314">
            <v>1.5736766809728183E-2</v>
          </cell>
          <cell r="Q314">
            <v>2.7658559847401048E-2</v>
          </cell>
          <cell r="R314">
            <v>5.5793991416309016E-2</v>
          </cell>
          <cell r="S314">
            <v>0.14592274678111589</v>
          </cell>
          <cell r="T314">
            <v>0.26227944682880305</v>
          </cell>
          <cell r="U314">
            <v>0.26847877920839291</v>
          </cell>
          <cell r="V314">
            <v>0.20839294229852171</v>
          </cell>
        </row>
        <row r="315">
          <cell r="B315">
            <v>44628</v>
          </cell>
          <cell r="D315">
            <v>35</v>
          </cell>
          <cell r="E315">
            <v>35</v>
          </cell>
          <cell r="F315">
            <v>63</v>
          </cell>
          <cell r="G315">
            <v>109</v>
          </cell>
          <cell r="H315">
            <v>308</v>
          </cell>
          <cell r="I315">
            <v>561</v>
          </cell>
          <cell r="J315">
            <v>577</v>
          </cell>
          <cell r="K315">
            <v>416</v>
          </cell>
          <cell r="M315">
            <v>61.601711026615966</v>
          </cell>
          <cell r="N315">
            <v>66.184885931558938</v>
          </cell>
          <cell r="O315">
            <v>1.6634980988593156E-2</v>
          </cell>
          <cell r="P315">
            <v>1.6634980988593156E-2</v>
          </cell>
          <cell r="Q315">
            <v>2.994296577946768E-2</v>
          </cell>
          <cell r="R315">
            <v>5.1806083650190113E-2</v>
          </cell>
          <cell r="S315">
            <v>0.14638783269961977</v>
          </cell>
          <cell r="T315">
            <v>0.26663498098859317</v>
          </cell>
          <cell r="U315">
            <v>0.27423954372623577</v>
          </cell>
          <cell r="V315">
            <v>0.19771863117870722</v>
          </cell>
        </row>
        <row r="316">
          <cell r="B316">
            <v>44629</v>
          </cell>
          <cell r="D316">
            <v>28</v>
          </cell>
          <cell r="E316">
            <v>33</v>
          </cell>
          <cell r="F316">
            <v>60</v>
          </cell>
          <cell r="G316">
            <v>113</v>
          </cell>
          <cell r="H316">
            <v>291</v>
          </cell>
          <cell r="I316">
            <v>554</v>
          </cell>
          <cell r="J316">
            <v>572</v>
          </cell>
          <cell r="K316">
            <v>412</v>
          </cell>
          <cell r="M316">
            <v>61.902084343189529</v>
          </cell>
          <cell r="N316">
            <v>66.472370334464372</v>
          </cell>
          <cell r="O316">
            <v>1.3572467280659235E-2</v>
          </cell>
          <cell r="P316">
            <v>1.5996122152205527E-2</v>
          </cell>
          <cell r="Q316">
            <v>2.9083858458555503E-2</v>
          </cell>
          <cell r="R316">
            <v>5.4774600096946194E-2</v>
          </cell>
          <cell r="S316">
            <v>0.14105671352399418</v>
          </cell>
          <cell r="T316">
            <v>0.26854095976732911</v>
          </cell>
          <cell r="U316">
            <v>0.27726611730489581</v>
          </cell>
          <cell r="V316">
            <v>0.19970916141541445</v>
          </cell>
        </row>
        <row r="317">
          <cell r="B317">
            <v>44630</v>
          </cell>
          <cell r="D317">
            <v>31</v>
          </cell>
          <cell r="E317">
            <v>33</v>
          </cell>
          <cell r="F317">
            <v>56</v>
          </cell>
          <cell r="G317">
            <v>106</v>
          </cell>
          <cell r="H317">
            <v>304</v>
          </cell>
          <cell r="I317">
            <v>558</v>
          </cell>
          <cell r="J317">
            <v>550</v>
          </cell>
          <cell r="K317">
            <v>443</v>
          </cell>
          <cell r="M317">
            <v>62.053820278712159</v>
          </cell>
          <cell r="N317">
            <v>66.629264776549732</v>
          </cell>
          <cell r="O317">
            <v>1.4896684286400768E-2</v>
          </cell>
          <cell r="P317">
            <v>1.5857760691975011E-2</v>
          </cell>
          <cell r="Q317">
            <v>2.6910139356078808E-2</v>
          </cell>
          <cell r="R317">
            <v>5.0937049495434886E-2</v>
          </cell>
          <cell r="S317">
            <v>0.14608361364728495</v>
          </cell>
          <cell r="T317">
            <v>0.26814031715521386</v>
          </cell>
          <cell r="U317">
            <v>0.26429601153291687</v>
          </cell>
          <cell r="V317">
            <v>0.21287842383469485</v>
          </cell>
        </row>
        <row r="318">
          <cell r="B318">
            <v>44631</v>
          </cell>
          <cell r="D318">
            <v>31</v>
          </cell>
          <cell r="E318">
            <v>33</v>
          </cell>
          <cell r="F318">
            <v>60</v>
          </cell>
          <cell r="G318">
            <v>100</v>
          </cell>
          <cell r="H318">
            <v>302</v>
          </cell>
          <cell r="I318">
            <v>545</v>
          </cell>
          <cell r="J318">
            <v>554</v>
          </cell>
          <cell r="K318">
            <v>442</v>
          </cell>
          <cell r="M318">
            <v>62.087082728592165</v>
          </cell>
          <cell r="N318">
            <v>66.66303821964199</v>
          </cell>
          <cell r="O318">
            <v>1.4997581035316884E-2</v>
          </cell>
          <cell r="P318">
            <v>1.5965166908563134E-2</v>
          </cell>
          <cell r="Q318">
            <v>2.9027576197387519E-2</v>
          </cell>
          <cell r="R318">
            <v>4.8379293662312528E-2</v>
          </cell>
          <cell r="S318">
            <v>0.14610546686018383</v>
          </cell>
          <cell r="T318">
            <v>0.26366715045960332</v>
          </cell>
          <cell r="U318">
            <v>0.2680212868892114</v>
          </cell>
          <cell r="V318">
            <v>0.21383647798742139</v>
          </cell>
        </row>
        <row r="319">
          <cell r="B319">
            <v>44632</v>
          </cell>
          <cell r="D319">
            <v>33</v>
          </cell>
          <cell r="E319">
            <v>32</v>
          </cell>
          <cell r="F319">
            <v>54</v>
          </cell>
          <cell r="G319">
            <v>104</v>
          </cell>
          <cell r="H319">
            <v>297</v>
          </cell>
          <cell r="I319">
            <v>533</v>
          </cell>
          <cell r="J319">
            <v>542</v>
          </cell>
          <cell r="K319">
            <v>447</v>
          </cell>
          <cell r="M319">
            <v>62.138099902056808</v>
          </cell>
          <cell r="N319">
            <v>66.718413320274237</v>
          </cell>
          <cell r="O319">
            <v>1.6160626836434867E-2</v>
          </cell>
          <cell r="P319">
            <v>1.5670910871694418E-2</v>
          </cell>
          <cell r="Q319">
            <v>2.6444662095984329E-2</v>
          </cell>
          <cell r="R319">
            <v>5.0930460333006855E-2</v>
          </cell>
          <cell r="S319">
            <v>0.14544564152791381</v>
          </cell>
          <cell r="T319">
            <v>0.26101860920666015</v>
          </cell>
          <cell r="U319">
            <v>0.26542605288932419</v>
          </cell>
          <cell r="V319">
            <v>0.21890303623898139</v>
          </cell>
        </row>
        <row r="320">
          <cell r="B320">
            <v>44633</v>
          </cell>
          <cell r="D320">
            <v>38</v>
          </cell>
          <cell r="E320">
            <v>33</v>
          </cell>
          <cell r="F320">
            <v>59</v>
          </cell>
          <cell r="G320">
            <v>103</v>
          </cell>
          <cell r="H320">
            <v>284</v>
          </cell>
          <cell r="I320">
            <v>548</v>
          </cell>
          <cell r="J320">
            <v>585</v>
          </cell>
          <cell r="K320">
            <v>470</v>
          </cell>
          <cell r="M320">
            <v>62.317924528301887</v>
          </cell>
          <cell r="N320">
            <v>66.905188679245285</v>
          </cell>
          <cell r="O320">
            <v>1.7924528301886792E-2</v>
          </cell>
          <cell r="P320">
            <v>1.5566037735849057E-2</v>
          </cell>
          <cell r="Q320">
            <v>2.7830188679245284E-2</v>
          </cell>
          <cell r="R320">
            <v>4.8584905660377362E-2</v>
          </cell>
          <cell r="S320">
            <v>0.13396226415094339</v>
          </cell>
          <cell r="T320">
            <v>0.25849056603773585</v>
          </cell>
          <cell r="U320">
            <v>0.27594339622641512</v>
          </cell>
          <cell r="V320">
            <v>0.22169811320754718</v>
          </cell>
        </row>
        <row r="321">
          <cell r="B321">
            <v>44634</v>
          </cell>
          <cell r="D321">
            <v>40</v>
          </cell>
          <cell r="E321">
            <v>38</v>
          </cell>
          <cell r="F321">
            <v>60</v>
          </cell>
          <cell r="G321">
            <v>98</v>
          </cell>
          <cell r="H321">
            <v>297</v>
          </cell>
          <cell r="I321">
            <v>547</v>
          </cell>
          <cell r="J321">
            <v>623</v>
          </cell>
          <cell r="K321">
            <v>501</v>
          </cell>
          <cell r="M321">
            <v>62.506352087114337</v>
          </cell>
          <cell r="N321">
            <v>67.096188747731404</v>
          </cell>
          <cell r="O321">
            <v>1.8148820326678767E-2</v>
          </cell>
          <cell r="P321">
            <v>1.7241379310344827E-2</v>
          </cell>
          <cell r="Q321">
            <v>2.7223230490018149E-2</v>
          </cell>
          <cell r="R321">
            <v>4.4464609800362979E-2</v>
          </cell>
          <cell r="S321">
            <v>0.13475499092558985</v>
          </cell>
          <cell r="T321">
            <v>0.24818511796733211</v>
          </cell>
          <cell r="U321">
            <v>0.28266787658802178</v>
          </cell>
          <cell r="V321">
            <v>0.22731397459165154</v>
          </cell>
        </row>
        <row r="322">
          <cell r="B322">
            <v>44635</v>
          </cell>
          <cell r="D322">
            <v>42</v>
          </cell>
          <cell r="E322">
            <v>36</v>
          </cell>
          <cell r="F322">
            <v>61</v>
          </cell>
          <cell r="G322">
            <v>111</v>
          </cell>
          <cell r="H322">
            <v>298</v>
          </cell>
          <cell r="I322">
            <v>578</v>
          </cell>
          <cell r="J322">
            <v>637</v>
          </cell>
          <cell r="K322">
            <v>480</v>
          </cell>
          <cell r="M322">
            <v>62.188140882746325</v>
          </cell>
          <cell r="N322">
            <v>66.779090503789561</v>
          </cell>
          <cell r="O322">
            <v>1.8724921979491754E-2</v>
          </cell>
          <cell r="P322">
            <v>1.6049933125278644E-2</v>
          </cell>
          <cell r="Q322">
            <v>2.7195720017833259E-2</v>
          </cell>
          <cell r="R322">
            <v>4.9487293802942485E-2</v>
          </cell>
          <cell r="S322">
            <v>0.132857779759251</v>
          </cell>
          <cell r="T322">
            <v>0.25769059295586266</v>
          </cell>
          <cell r="U322">
            <v>0.28399465002229157</v>
          </cell>
          <cell r="V322">
            <v>0.2139991083370486</v>
          </cell>
        </row>
        <row r="323">
          <cell r="B323">
            <v>44636</v>
          </cell>
          <cell r="D323">
            <v>51</v>
          </cell>
          <cell r="E323">
            <v>43</v>
          </cell>
          <cell r="F323">
            <v>59</v>
          </cell>
          <cell r="G323">
            <v>126</v>
          </cell>
          <cell r="H323">
            <v>300</v>
          </cell>
          <cell r="I323">
            <v>584</v>
          </cell>
          <cell r="J323">
            <v>605</v>
          </cell>
          <cell r="K323">
            <v>486</v>
          </cell>
          <cell r="M323">
            <v>61.603371783496009</v>
          </cell>
          <cell r="N323">
            <v>66.212954747116243</v>
          </cell>
          <cell r="O323">
            <v>2.2626441881100266E-2</v>
          </cell>
          <cell r="P323">
            <v>1.9077196095829637E-2</v>
          </cell>
          <cell r="Q323">
            <v>2.6175687666370896E-2</v>
          </cell>
          <cell r="R323">
            <v>5.5900621118012424E-2</v>
          </cell>
          <cell r="S323">
            <v>0.13309671694764863</v>
          </cell>
          <cell r="T323">
            <v>0.25909494232475599</v>
          </cell>
          <cell r="U323">
            <v>0.26841171251109142</v>
          </cell>
          <cell r="V323">
            <v>0.21561668145519078</v>
          </cell>
        </row>
        <row r="324">
          <cell r="B324">
            <v>44637</v>
          </cell>
          <cell r="D324">
            <v>46</v>
          </cell>
          <cell r="E324">
            <v>45</v>
          </cell>
          <cell r="F324">
            <v>59</v>
          </cell>
          <cell r="G324">
            <v>111</v>
          </cell>
          <cell r="H324">
            <v>291</v>
          </cell>
          <cell r="I324">
            <v>590</v>
          </cell>
          <cell r="J324">
            <v>612</v>
          </cell>
          <cell r="K324">
            <v>497</v>
          </cell>
          <cell r="M324">
            <v>62.003553976010664</v>
          </cell>
          <cell r="N324">
            <v>66.605286539315856</v>
          </cell>
          <cell r="O324">
            <v>2.0435362061306087E-2</v>
          </cell>
          <cell r="P324">
            <v>1.9991115059973346E-2</v>
          </cell>
          <cell r="Q324">
            <v>2.621057307863172E-2</v>
          </cell>
          <cell r="R324">
            <v>4.9311417147934251E-2</v>
          </cell>
          <cell r="S324">
            <v>0.12927587738782764</v>
          </cell>
          <cell r="T324">
            <v>0.26210573078631721</v>
          </cell>
          <cell r="U324">
            <v>0.27187916481563751</v>
          </cell>
          <cell r="V324">
            <v>0.22079075966237227</v>
          </cell>
        </row>
        <row r="325">
          <cell r="B325">
            <v>44638</v>
          </cell>
          <cell r="D325">
            <v>43</v>
          </cell>
          <cell r="E325">
            <v>33</v>
          </cell>
          <cell r="F325">
            <v>65</v>
          </cell>
          <cell r="G325">
            <v>115</v>
          </cell>
          <cell r="H325">
            <v>305</v>
          </cell>
          <cell r="I325">
            <v>608</v>
          </cell>
          <cell r="J325">
            <v>583</v>
          </cell>
          <cell r="K325">
            <v>477</v>
          </cell>
          <cell r="M325">
            <v>61.841184387617766</v>
          </cell>
          <cell r="N325">
            <v>66.43315388066398</v>
          </cell>
          <cell r="O325">
            <v>1.9291161956034097E-2</v>
          </cell>
          <cell r="P325">
            <v>1.4804845222072678E-2</v>
          </cell>
          <cell r="Q325">
            <v>2.9161058770749215E-2</v>
          </cell>
          <cell r="R325">
            <v>5.1592642440556301E-2</v>
          </cell>
          <cell r="S325">
            <v>0.13683266038582323</v>
          </cell>
          <cell r="T325">
            <v>0.27276805742485422</v>
          </cell>
          <cell r="U325">
            <v>0.26155226558995065</v>
          </cell>
          <cell r="V325">
            <v>0.21399730820995963</v>
          </cell>
        </row>
        <row r="326">
          <cell r="B326">
            <v>44639</v>
          </cell>
          <cell r="D326">
            <v>42</v>
          </cell>
          <cell r="E326">
            <v>29</v>
          </cell>
          <cell r="F326">
            <v>62</v>
          </cell>
          <cell r="G326">
            <v>100</v>
          </cell>
          <cell r="H326">
            <v>304</v>
          </cell>
          <cell r="I326">
            <v>582</v>
          </cell>
          <cell r="J326">
            <v>605</v>
          </cell>
          <cell r="K326">
            <v>447</v>
          </cell>
          <cell r="M326">
            <v>62.00460617227084</v>
          </cell>
          <cell r="N326">
            <v>66.595347766006455</v>
          </cell>
          <cell r="O326">
            <v>1.9345923537540305E-2</v>
          </cell>
          <cell r="P326">
            <v>1.3357899585444496E-2</v>
          </cell>
          <cell r="Q326">
            <v>2.8558268079226162E-2</v>
          </cell>
          <cell r="R326">
            <v>4.6061722708429294E-2</v>
          </cell>
          <cell r="S326">
            <v>0.14002763703362506</v>
          </cell>
          <cell r="T326">
            <v>0.26807922616305851</v>
          </cell>
          <cell r="U326">
            <v>0.27867342238599724</v>
          </cell>
          <cell r="V326">
            <v>0.20589590050667894</v>
          </cell>
        </row>
        <row r="327">
          <cell r="B327">
            <v>44640</v>
          </cell>
          <cell r="D327">
            <v>46</v>
          </cell>
          <cell r="E327">
            <v>35</v>
          </cell>
          <cell r="F327">
            <v>58</v>
          </cell>
          <cell r="G327">
            <v>98</v>
          </cell>
          <cell r="H327">
            <v>304</v>
          </cell>
          <cell r="I327">
            <v>585</v>
          </cell>
          <cell r="J327">
            <v>617</v>
          </cell>
          <cell r="K327">
            <v>451</v>
          </cell>
          <cell r="M327">
            <v>61.923427529626252</v>
          </cell>
          <cell r="N327">
            <v>66.523245214220609</v>
          </cell>
          <cell r="O327">
            <v>2.0966271649954422E-2</v>
          </cell>
          <cell r="P327">
            <v>1.5952597994530537E-2</v>
          </cell>
          <cell r="Q327">
            <v>2.6435733819507749E-2</v>
          </cell>
          <cell r="R327">
            <v>4.4667274384685506E-2</v>
          </cell>
          <cell r="S327">
            <v>0.13855970829535097</v>
          </cell>
          <cell r="T327">
            <v>0.26663628076572471</v>
          </cell>
          <cell r="U327">
            <v>0.28122151321786693</v>
          </cell>
          <cell r="V327">
            <v>0.20556061987237922</v>
          </cell>
        </row>
        <row r="328">
          <cell r="B328">
            <v>44641</v>
          </cell>
          <cell r="D328">
            <v>43</v>
          </cell>
          <cell r="E328">
            <v>31</v>
          </cell>
          <cell r="F328">
            <v>69</v>
          </cell>
          <cell r="G328">
            <v>99</v>
          </cell>
          <cell r="H328">
            <v>316</v>
          </cell>
          <cell r="I328">
            <v>587</v>
          </cell>
          <cell r="J328">
            <v>634</v>
          </cell>
          <cell r="K328">
            <v>499</v>
          </cell>
          <cell r="M328">
            <v>62.294995610184372</v>
          </cell>
          <cell r="N328">
            <v>66.884108867427571</v>
          </cell>
          <cell r="O328">
            <v>1.8876207199297629E-2</v>
          </cell>
          <cell r="P328">
            <v>1.3608428446005268E-2</v>
          </cell>
          <cell r="Q328">
            <v>3.0289727831431079E-2</v>
          </cell>
          <cell r="R328">
            <v>4.3459174714661986E-2</v>
          </cell>
          <cell r="S328">
            <v>0.13871817383669885</v>
          </cell>
          <cell r="T328">
            <v>0.25768217734855137</v>
          </cell>
          <cell r="U328">
            <v>0.27831431079894642</v>
          </cell>
          <cell r="V328">
            <v>0.21905179982440737</v>
          </cell>
        </row>
        <row r="329">
          <cell r="B329">
            <v>44642</v>
          </cell>
          <cell r="D329">
            <v>42</v>
          </cell>
          <cell r="E329">
            <v>33</v>
          </cell>
          <cell r="F329">
            <v>74</v>
          </cell>
          <cell r="G329">
            <v>96</v>
          </cell>
          <cell r="H329">
            <v>313</v>
          </cell>
          <cell r="I329">
            <v>587</v>
          </cell>
          <cell r="J329">
            <v>640</v>
          </cell>
          <cell r="K329">
            <v>521</v>
          </cell>
          <cell r="M329">
            <v>62.447528187337383</v>
          </cell>
          <cell r="N329">
            <v>67.034692107545538</v>
          </cell>
          <cell r="O329">
            <v>1.8213356461405029E-2</v>
          </cell>
          <cell r="P329">
            <v>1.4310494362532523E-2</v>
          </cell>
          <cell r="Q329">
            <v>3.2090199479618386E-2</v>
          </cell>
          <cell r="R329">
            <v>4.163052905464007E-2</v>
          </cell>
          <cell r="S329">
            <v>0.13573287077189938</v>
          </cell>
          <cell r="T329">
            <v>0.25455333911535127</v>
          </cell>
          <cell r="U329">
            <v>0.27753686036426711</v>
          </cell>
          <cell r="V329">
            <v>0.2259323503902862</v>
          </cell>
        </row>
        <row r="330">
          <cell r="B330">
            <v>44643</v>
          </cell>
          <cell r="D330">
            <v>44</v>
          </cell>
          <cell r="E330">
            <v>37</v>
          </cell>
          <cell r="F330">
            <v>74</v>
          </cell>
          <cell r="G330">
            <v>96</v>
          </cell>
          <cell r="H330">
            <v>301</v>
          </cell>
          <cell r="I330">
            <v>572</v>
          </cell>
          <cell r="J330">
            <v>626</v>
          </cell>
          <cell r="K330">
            <v>512</v>
          </cell>
          <cell r="M330">
            <v>62.279398762157385</v>
          </cell>
          <cell r="N330">
            <v>66.8735632183908</v>
          </cell>
          <cell r="O330">
            <v>1.9451812555260833E-2</v>
          </cell>
          <cell r="P330">
            <v>1.6357206012378427E-2</v>
          </cell>
          <cell r="Q330">
            <v>3.2714412024756855E-2</v>
          </cell>
          <cell r="R330">
            <v>4.2440318302387266E-2</v>
          </cell>
          <cell r="S330">
            <v>0.13306808134394341</v>
          </cell>
          <cell r="T330">
            <v>0.25287356321839083</v>
          </cell>
          <cell r="U330">
            <v>0.27674624226348365</v>
          </cell>
          <cell r="V330">
            <v>0.22634836427939875</v>
          </cell>
        </row>
        <row r="331">
          <cell r="B331">
            <v>44644</v>
          </cell>
          <cell r="D331">
            <v>48</v>
          </cell>
          <cell r="E331">
            <v>50</v>
          </cell>
          <cell r="F331">
            <v>72</v>
          </cell>
          <cell r="G331">
            <v>95</v>
          </cell>
          <cell r="H331">
            <v>289</v>
          </cell>
          <cell r="I331">
            <v>579</v>
          </cell>
          <cell r="J331">
            <v>612</v>
          </cell>
          <cell r="K331">
            <v>537</v>
          </cell>
          <cell r="M331">
            <v>62.160385626643297</v>
          </cell>
          <cell r="N331">
            <v>66.766432953549511</v>
          </cell>
          <cell r="O331">
            <v>2.1034180543382998E-2</v>
          </cell>
          <cell r="P331">
            <v>2.1910604732690624E-2</v>
          </cell>
          <cell r="Q331">
            <v>3.1551270815074493E-2</v>
          </cell>
          <cell r="R331">
            <v>4.1630148992112183E-2</v>
          </cell>
          <cell r="S331">
            <v>0.12664329535495181</v>
          </cell>
          <cell r="T331">
            <v>0.25372480280455739</v>
          </cell>
          <cell r="U331">
            <v>0.26818580192813324</v>
          </cell>
          <cell r="V331">
            <v>0.23531989482909729</v>
          </cell>
        </row>
        <row r="332">
          <cell r="B332">
            <v>44645</v>
          </cell>
          <cell r="D332">
            <v>47</v>
          </cell>
          <cell r="E332">
            <v>45</v>
          </cell>
          <cell r="F332">
            <v>68</v>
          </cell>
          <cell r="G332">
            <v>104</v>
          </cell>
          <cell r="H332">
            <v>286</v>
          </cell>
          <cell r="I332">
            <v>554</v>
          </cell>
          <cell r="J332">
            <v>608</v>
          </cell>
          <cell r="K332">
            <v>527</v>
          </cell>
          <cell r="M332">
            <v>62.201875837427423</v>
          </cell>
          <cell r="N332">
            <v>66.805940151853505</v>
          </cell>
          <cell r="O332">
            <v>2.0991514068780706E-2</v>
          </cell>
          <cell r="P332">
            <v>2.0098258150960249E-2</v>
          </cell>
          <cell r="Q332">
            <v>3.0370701205895488E-2</v>
          </cell>
          <cell r="R332">
            <v>4.644930772666369E-2</v>
          </cell>
          <cell r="S332">
            <v>0.12773559624832515</v>
          </cell>
          <cell r="T332">
            <v>0.24743188923626619</v>
          </cell>
          <cell r="U332">
            <v>0.27154979901741849</v>
          </cell>
          <cell r="V332">
            <v>0.23537293434569004</v>
          </cell>
        </row>
        <row r="333">
          <cell r="B333">
            <v>44646</v>
          </cell>
          <cell r="D333">
            <v>48</v>
          </cell>
          <cell r="E333">
            <v>48</v>
          </cell>
          <cell r="F333">
            <v>63</v>
          </cell>
          <cell r="G333">
            <v>106</v>
          </cell>
          <cell r="H333">
            <v>293</v>
          </cell>
          <cell r="I333">
            <v>553</v>
          </cell>
          <cell r="J333">
            <v>622</v>
          </cell>
          <cell r="K333">
            <v>532</v>
          </cell>
          <cell r="M333">
            <v>62.218101545253866</v>
          </cell>
          <cell r="N333">
            <v>66.824061810154532</v>
          </cell>
          <cell r="O333">
            <v>2.119205298013245E-2</v>
          </cell>
          <cell r="P333">
            <v>2.119205298013245E-2</v>
          </cell>
          <cell r="Q333">
            <v>2.781456953642384E-2</v>
          </cell>
          <cell r="R333">
            <v>4.6799116997792496E-2</v>
          </cell>
          <cell r="S333">
            <v>0.12935982339955851</v>
          </cell>
          <cell r="T333">
            <v>0.24415011037527592</v>
          </cell>
          <cell r="U333">
            <v>0.27461368653421636</v>
          </cell>
          <cell r="V333">
            <v>0.23487858719646798</v>
          </cell>
        </row>
        <row r="334">
          <cell r="B334">
            <v>44647</v>
          </cell>
          <cell r="D334">
            <v>47</v>
          </cell>
          <cell r="E334">
            <v>44</v>
          </cell>
          <cell r="F334">
            <v>59</v>
          </cell>
          <cell r="G334">
            <v>115</v>
          </cell>
          <cell r="H334">
            <v>289</v>
          </cell>
          <cell r="I334">
            <v>552</v>
          </cell>
          <cell r="J334">
            <v>623</v>
          </cell>
          <cell r="K334">
            <v>533</v>
          </cell>
          <cell r="M334">
            <v>62.326259946949605</v>
          </cell>
          <cell r="N334">
            <v>66.928824049513707</v>
          </cell>
          <cell r="O334">
            <v>2.0778072502210435E-2</v>
          </cell>
          <cell r="P334">
            <v>1.9451812555260833E-2</v>
          </cell>
          <cell r="Q334">
            <v>2.6083112290008842E-2</v>
          </cell>
          <cell r="R334">
            <v>5.0839964633068079E-2</v>
          </cell>
          <cell r="S334">
            <v>0.12776304155614501</v>
          </cell>
          <cell r="T334">
            <v>0.24403183023872679</v>
          </cell>
          <cell r="U334">
            <v>0.27541998231653403</v>
          </cell>
          <cell r="V334">
            <v>0.23563218390804597</v>
          </cell>
        </row>
        <row r="335">
          <cell r="B335">
            <v>44648</v>
          </cell>
          <cell r="D335">
            <v>46</v>
          </cell>
          <cell r="E335">
            <v>41</v>
          </cell>
          <cell r="F335">
            <v>63</v>
          </cell>
          <cell r="G335">
            <v>113</v>
          </cell>
          <cell r="H335">
            <v>292</v>
          </cell>
          <cell r="I335">
            <v>573</v>
          </cell>
          <cell r="J335">
            <v>624</v>
          </cell>
          <cell r="K335">
            <v>541</v>
          </cell>
          <cell r="M335">
            <v>62.402093327518536</v>
          </cell>
          <cell r="N335">
            <v>67.000218054949841</v>
          </cell>
          <cell r="O335">
            <v>2.006105538595726E-2</v>
          </cell>
          <cell r="P335">
            <v>1.7880505887483647E-2</v>
          </cell>
          <cell r="Q335">
            <v>2.7474923680767552E-2</v>
          </cell>
          <cell r="R335">
            <v>4.9280418665503707E-2</v>
          </cell>
          <cell r="S335">
            <v>0.12734409071085914</v>
          </cell>
          <cell r="T335">
            <v>0.24989097252507633</v>
          </cell>
          <cell r="U335">
            <v>0.27213257740950719</v>
          </cell>
          <cell r="V335">
            <v>0.23593545573484517</v>
          </cell>
        </row>
        <row r="336">
          <cell r="B336">
            <v>44649</v>
          </cell>
          <cell r="D336">
            <v>50</v>
          </cell>
          <cell r="E336">
            <v>42</v>
          </cell>
          <cell r="F336">
            <v>55</v>
          </cell>
          <cell r="G336">
            <v>117</v>
          </cell>
          <cell r="H336">
            <v>289</v>
          </cell>
          <cell r="I336">
            <v>584</v>
          </cell>
          <cell r="J336">
            <v>628</v>
          </cell>
          <cell r="K336">
            <v>551</v>
          </cell>
          <cell r="M336">
            <v>62.442141623488773</v>
          </cell>
          <cell r="N336">
            <v>67.046632124352328</v>
          </cell>
          <cell r="O336">
            <v>2.158894645941278E-2</v>
          </cell>
          <cell r="P336">
            <v>1.8134715025906734E-2</v>
          </cell>
          <cell r="Q336">
            <v>2.3747841105354058E-2</v>
          </cell>
          <cell r="R336">
            <v>5.0518134715025906E-2</v>
          </cell>
          <cell r="S336">
            <v>0.12478411053540588</v>
          </cell>
          <cell r="T336">
            <v>0.25215889464594127</v>
          </cell>
          <cell r="U336">
            <v>0.27115716753022451</v>
          </cell>
          <cell r="V336">
            <v>0.23791018998272884</v>
          </cell>
        </row>
        <row r="337">
          <cell r="B337">
            <v>44650</v>
          </cell>
          <cell r="D337">
            <v>52</v>
          </cell>
          <cell r="E337">
            <v>46</v>
          </cell>
          <cell r="F337">
            <v>60</v>
          </cell>
          <cell r="G337">
            <v>106</v>
          </cell>
          <cell r="H337">
            <v>295</v>
          </cell>
          <cell r="I337">
            <v>577</v>
          </cell>
          <cell r="J337">
            <v>614</v>
          </cell>
          <cell r="K337">
            <v>514</v>
          </cell>
          <cell r="M337">
            <v>61.986749116607776</v>
          </cell>
          <cell r="N337">
            <v>66.598939929328623</v>
          </cell>
          <cell r="O337">
            <v>2.2968197879858657E-2</v>
          </cell>
          <cell r="P337">
            <v>2.0318021201413426E-2</v>
          </cell>
          <cell r="Q337">
            <v>2.6501766784452298E-2</v>
          </cell>
          <cell r="R337">
            <v>4.6819787985865724E-2</v>
          </cell>
          <cell r="S337">
            <v>0.13030035335689047</v>
          </cell>
          <cell r="T337">
            <v>0.25485865724381623</v>
          </cell>
          <cell r="U337">
            <v>0.27120141342756182</v>
          </cell>
          <cell r="V337">
            <v>0.22703180212014135</v>
          </cell>
        </row>
        <row r="338">
          <cell r="B338">
            <v>44651</v>
          </cell>
          <cell r="D338">
            <v>41</v>
          </cell>
          <cell r="E338">
            <v>47</v>
          </cell>
          <cell r="F338">
            <v>51</v>
          </cell>
          <cell r="G338">
            <v>97</v>
          </cell>
          <cell r="H338">
            <v>299</v>
          </cell>
          <cell r="I338">
            <v>585</v>
          </cell>
          <cell r="J338">
            <v>616</v>
          </cell>
          <cell r="K338">
            <v>520</v>
          </cell>
          <cell r="M338">
            <v>62.511524822695037</v>
          </cell>
          <cell r="N338">
            <v>67.105053191489361</v>
          </cell>
          <cell r="O338">
            <v>1.8173758865248225E-2</v>
          </cell>
          <cell r="P338">
            <v>2.0833333333333332E-2</v>
          </cell>
          <cell r="Q338">
            <v>2.2606382978723406E-2</v>
          </cell>
          <cell r="R338">
            <v>4.2996453900709219E-2</v>
          </cell>
          <cell r="S338">
            <v>0.13253546099290781</v>
          </cell>
          <cell r="T338">
            <v>0.25930851063829785</v>
          </cell>
          <cell r="U338">
            <v>0.27304964539007093</v>
          </cell>
          <cell r="V338">
            <v>0.23049645390070922</v>
          </cell>
        </row>
        <row r="339">
          <cell r="B339">
            <v>44652</v>
          </cell>
          <cell r="D339">
            <v>41</v>
          </cell>
          <cell r="E339">
            <v>45</v>
          </cell>
          <cell r="F339">
            <v>52</v>
          </cell>
          <cell r="G339">
            <v>102</v>
          </cell>
          <cell r="H339">
            <v>293</v>
          </cell>
          <cell r="I339">
            <v>568</v>
          </cell>
          <cell r="J339">
            <v>596</v>
          </cell>
          <cell r="K339">
            <v>513</v>
          </cell>
          <cell r="M339">
            <v>62.41628959276018</v>
          </cell>
          <cell r="N339">
            <v>67.010859728506787</v>
          </cell>
          <cell r="O339">
            <v>1.8552036199095023E-2</v>
          </cell>
          <cell r="P339">
            <v>2.0361990950226245E-2</v>
          </cell>
          <cell r="Q339">
            <v>2.3529411764705882E-2</v>
          </cell>
          <cell r="R339">
            <v>4.6153846153846156E-2</v>
          </cell>
          <cell r="S339">
            <v>0.13257918552036199</v>
          </cell>
          <cell r="T339">
            <v>0.25701357466063346</v>
          </cell>
          <cell r="U339">
            <v>0.26968325791855202</v>
          </cell>
          <cell r="V339">
            <v>0.23212669683257919</v>
          </cell>
        </row>
        <row r="340">
          <cell r="B340">
            <v>44653</v>
          </cell>
          <cell r="D340">
            <v>40</v>
          </cell>
          <cell r="E340">
            <v>43</v>
          </cell>
          <cell r="F340">
            <v>56</v>
          </cell>
          <cell r="G340">
            <v>96</v>
          </cell>
          <cell r="H340">
            <v>286</v>
          </cell>
          <cell r="I340">
            <v>567</v>
          </cell>
          <cell r="J340">
            <v>592</v>
          </cell>
          <cell r="K340">
            <v>465</v>
          </cell>
          <cell r="M340">
            <v>62.123076923076923</v>
          </cell>
          <cell r="N340">
            <v>66.717715617715612</v>
          </cell>
          <cell r="O340">
            <v>1.8648018648018648E-2</v>
          </cell>
          <cell r="P340">
            <v>2.0046620046620046E-2</v>
          </cell>
          <cell r="Q340">
            <v>2.6107226107226107E-2</v>
          </cell>
          <cell r="R340">
            <v>4.4755244755244755E-2</v>
          </cell>
          <cell r="S340">
            <v>0.13333333333333333</v>
          </cell>
          <cell r="T340">
            <v>0.26433566433566436</v>
          </cell>
          <cell r="U340">
            <v>0.275990675990676</v>
          </cell>
          <cell r="V340">
            <v>0.21678321678321677</v>
          </cell>
        </row>
        <row r="341">
          <cell r="B341">
            <v>44654</v>
          </cell>
          <cell r="D341">
            <v>36</v>
          </cell>
          <cell r="E341">
            <v>47</v>
          </cell>
          <cell r="F341">
            <v>52</v>
          </cell>
          <cell r="G341">
            <v>95</v>
          </cell>
          <cell r="H341">
            <v>287</v>
          </cell>
          <cell r="I341">
            <v>560</v>
          </cell>
          <cell r="J341">
            <v>592</v>
          </cell>
          <cell r="K341">
            <v>487</v>
          </cell>
          <cell r="M341">
            <v>62.410018552875698</v>
          </cell>
          <cell r="N341">
            <v>66.998608534322827</v>
          </cell>
          <cell r="O341">
            <v>1.6697588126159554E-2</v>
          </cell>
          <cell r="P341">
            <v>2.1799628942486084E-2</v>
          </cell>
          <cell r="Q341">
            <v>2.4118738404452691E-2</v>
          </cell>
          <cell r="R341">
            <v>4.4063079777365489E-2</v>
          </cell>
          <cell r="S341">
            <v>0.13311688311688311</v>
          </cell>
          <cell r="T341">
            <v>0.25974025974025972</v>
          </cell>
          <cell r="U341">
            <v>0.27458256029684602</v>
          </cell>
          <cell r="V341">
            <v>0.22588126159554731</v>
          </cell>
        </row>
        <row r="342">
          <cell r="B342">
            <v>44655</v>
          </cell>
          <cell r="D342">
            <v>35</v>
          </cell>
          <cell r="E342">
            <v>41</v>
          </cell>
          <cell r="F342">
            <v>56</v>
          </cell>
          <cell r="G342">
            <v>89</v>
          </cell>
          <cell r="H342">
            <v>283</v>
          </cell>
          <cell r="I342">
            <v>557</v>
          </cell>
          <cell r="J342">
            <v>591</v>
          </cell>
          <cell r="K342">
            <v>520</v>
          </cell>
          <cell r="M342">
            <v>62.853591160220994</v>
          </cell>
          <cell r="N342">
            <v>67.436924493554329</v>
          </cell>
          <cell r="O342">
            <v>1.6114180478821363E-2</v>
          </cell>
          <cell r="P342">
            <v>1.8876611418047883E-2</v>
          </cell>
          <cell r="Q342">
            <v>2.5782688766114181E-2</v>
          </cell>
          <cell r="R342">
            <v>4.0976058931860036E-2</v>
          </cell>
          <cell r="S342">
            <v>0.13029465930018416</v>
          </cell>
          <cell r="T342">
            <v>0.25644567219152853</v>
          </cell>
          <cell r="U342">
            <v>0.27209944751381215</v>
          </cell>
          <cell r="V342">
            <v>0.23941068139963168</v>
          </cell>
        </row>
        <row r="343">
          <cell r="B343">
            <v>44656</v>
          </cell>
          <cell r="D343">
            <v>37</v>
          </cell>
          <cell r="E343">
            <v>39</v>
          </cell>
          <cell r="F343">
            <v>50</v>
          </cell>
          <cell r="G343">
            <v>82</v>
          </cell>
          <cell r="H343">
            <v>292</v>
          </cell>
          <cell r="I343">
            <v>527</v>
          </cell>
          <cell r="J343">
            <v>606</v>
          </cell>
          <cell r="K343">
            <v>480</v>
          </cell>
          <cell r="M343">
            <v>62.717463322290584</v>
          </cell>
          <cell r="N343">
            <v>67.305963085660196</v>
          </cell>
          <cell r="O343">
            <v>1.7510648367250355E-2</v>
          </cell>
          <cell r="P343">
            <v>1.8457169900615238E-2</v>
          </cell>
          <cell r="Q343">
            <v>2.3663038334122102E-2</v>
          </cell>
          <cell r="R343">
            <v>3.8807382867960247E-2</v>
          </cell>
          <cell r="S343">
            <v>0.13819214387127307</v>
          </cell>
          <cell r="T343">
            <v>0.24940842404164695</v>
          </cell>
          <cell r="U343">
            <v>0.28679602460955989</v>
          </cell>
          <cell r="V343">
            <v>0.22716516800757217</v>
          </cell>
        </row>
        <row r="344">
          <cell r="B344">
            <v>44657</v>
          </cell>
          <cell r="D344">
            <v>36</v>
          </cell>
          <cell r="E344">
            <v>39</v>
          </cell>
          <cell r="F344">
            <v>53</v>
          </cell>
          <cell r="G344">
            <v>78</v>
          </cell>
          <cell r="H344">
            <v>271</v>
          </cell>
          <cell r="I344">
            <v>523</v>
          </cell>
          <cell r="J344">
            <v>585</v>
          </cell>
          <cell r="K344">
            <v>475</v>
          </cell>
          <cell r="M344">
            <v>62.763106796116503</v>
          </cell>
          <cell r="N344">
            <v>67.351941747572809</v>
          </cell>
          <cell r="O344">
            <v>1.7475728155339806E-2</v>
          </cell>
          <cell r="P344">
            <v>1.8932038834951457E-2</v>
          </cell>
          <cell r="Q344">
            <v>2.5728155339805825E-2</v>
          </cell>
          <cell r="R344">
            <v>3.7864077669902914E-2</v>
          </cell>
          <cell r="S344">
            <v>0.13155339805825242</v>
          </cell>
          <cell r="T344">
            <v>0.25388349514563108</v>
          </cell>
          <cell r="U344">
            <v>0.28398058252427183</v>
          </cell>
          <cell r="V344">
            <v>0.23058252427184467</v>
          </cell>
        </row>
        <row r="345">
          <cell r="B345">
            <v>44658</v>
          </cell>
          <cell r="D345">
            <v>36</v>
          </cell>
          <cell r="E345">
            <v>39</v>
          </cell>
          <cell r="F345">
            <v>51</v>
          </cell>
          <cell r="G345">
            <v>84</v>
          </cell>
          <cell r="H345">
            <v>263</v>
          </cell>
          <cell r="I345">
            <v>512</v>
          </cell>
          <cell r="J345">
            <v>590</v>
          </cell>
          <cell r="K345">
            <v>456</v>
          </cell>
          <cell r="M345">
            <v>62.649926144756279</v>
          </cell>
          <cell r="N345">
            <v>67.240029542097489</v>
          </cell>
          <cell r="O345">
            <v>1.7725258493353029E-2</v>
          </cell>
          <cell r="P345">
            <v>1.9202363367799114E-2</v>
          </cell>
          <cell r="Q345">
            <v>2.5110782865583457E-2</v>
          </cell>
          <cell r="R345">
            <v>4.1358936484490398E-2</v>
          </cell>
          <cell r="S345">
            <v>0.1294928606597735</v>
          </cell>
          <cell r="T345">
            <v>0.25209256523879864</v>
          </cell>
          <cell r="U345">
            <v>0.29049729197439683</v>
          </cell>
          <cell r="V345">
            <v>0.22451994091580502</v>
          </cell>
        </row>
        <row r="346">
          <cell r="B346">
            <v>44659</v>
          </cell>
          <cell r="D346">
            <v>41</v>
          </cell>
          <cell r="E346">
            <v>39</v>
          </cell>
          <cell r="F346">
            <v>43</v>
          </cell>
          <cell r="G346">
            <v>79</v>
          </cell>
          <cell r="H346">
            <v>271</v>
          </cell>
          <cell r="I346">
            <v>506</v>
          </cell>
          <cell r="J346">
            <v>581</v>
          </cell>
          <cell r="K346">
            <v>430</v>
          </cell>
          <cell r="M346">
            <v>62.377889447236178</v>
          </cell>
          <cell r="N346">
            <v>66.979899497487438</v>
          </cell>
          <cell r="O346">
            <v>2.0603015075376884E-2</v>
          </cell>
          <cell r="P346">
            <v>1.9597989949748745E-2</v>
          </cell>
          <cell r="Q346">
            <v>2.1608040201005024E-2</v>
          </cell>
          <cell r="R346">
            <v>3.9698492462311559E-2</v>
          </cell>
          <cell r="S346">
            <v>0.13618090452261306</v>
          </cell>
          <cell r="T346">
            <v>0.2542713567839196</v>
          </cell>
          <cell r="U346">
            <v>0.29195979899497487</v>
          </cell>
          <cell r="V346">
            <v>0.21608040201005024</v>
          </cell>
        </row>
        <row r="347">
          <cell r="B347">
            <v>44660</v>
          </cell>
          <cell r="D347">
            <v>37</v>
          </cell>
          <cell r="E347">
            <v>36</v>
          </cell>
          <cell r="F347">
            <v>42</v>
          </cell>
          <cell r="G347">
            <v>73</v>
          </cell>
          <cell r="H347">
            <v>261</v>
          </cell>
          <cell r="I347">
            <v>494</v>
          </cell>
          <cell r="J347">
            <v>554</v>
          </cell>
          <cell r="K347">
            <v>437</v>
          </cell>
          <cell r="M347">
            <v>62.698035160289557</v>
          </cell>
          <cell r="N347">
            <v>67.293174767321617</v>
          </cell>
          <cell r="O347">
            <v>1.9131334022750777E-2</v>
          </cell>
          <cell r="P347">
            <v>1.8614270941054809E-2</v>
          </cell>
          <cell r="Q347">
            <v>2.1716649431230611E-2</v>
          </cell>
          <cell r="R347">
            <v>3.7745604963805586E-2</v>
          </cell>
          <cell r="S347">
            <v>0.13495346432264738</v>
          </cell>
          <cell r="T347">
            <v>0.25542916235780766</v>
          </cell>
          <cell r="U347">
            <v>0.28645294725956566</v>
          </cell>
          <cell r="V347">
            <v>0.22595656670113753</v>
          </cell>
        </row>
        <row r="348">
          <cell r="B348">
            <v>44661</v>
          </cell>
          <cell r="D348">
            <v>36</v>
          </cell>
          <cell r="E348">
            <v>41</v>
          </cell>
          <cell r="F348">
            <v>38</v>
          </cell>
          <cell r="G348">
            <v>79</v>
          </cell>
          <cell r="H348">
            <v>256</v>
          </cell>
          <cell r="I348">
            <v>493</v>
          </cell>
          <cell r="J348">
            <v>543</v>
          </cell>
          <cell r="K348">
            <v>455</v>
          </cell>
          <cell r="M348">
            <v>62.765584750128802</v>
          </cell>
          <cell r="N348">
            <v>67.360896445131374</v>
          </cell>
          <cell r="O348">
            <v>1.8547140649149921E-2</v>
          </cell>
          <cell r="P348">
            <v>2.1123132405976301E-2</v>
          </cell>
          <cell r="Q348">
            <v>1.9577537351880475E-2</v>
          </cell>
          <cell r="R348">
            <v>4.0700669757856772E-2</v>
          </cell>
          <cell r="S348">
            <v>0.13189077794951057</v>
          </cell>
          <cell r="T348">
            <v>0.25399278722308088</v>
          </cell>
          <cell r="U348">
            <v>0.27975270479134468</v>
          </cell>
          <cell r="V348">
            <v>0.23441524987120041</v>
          </cell>
        </row>
        <row r="349">
          <cell r="B349">
            <v>44662</v>
          </cell>
          <cell r="D349">
            <v>37</v>
          </cell>
          <cell r="E349">
            <v>39</v>
          </cell>
          <cell r="F349">
            <v>37</v>
          </cell>
          <cell r="G349">
            <v>83</v>
          </cell>
          <cell r="H349">
            <v>261</v>
          </cell>
          <cell r="I349">
            <v>486</v>
          </cell>
          <cell r="J349">
            <v>548</v>
          </cell>
          <cell r="K349">
            <v>450</v>
          </cell>
          <cell r="M349">
            <v>62.700669757856772</v>
          </cell>
          <cell r="N349">
            <v>67.297011849562082</v>
          </cell>
          <cell r="O349">
            <v>1.90623390005152E-2</v>
          </cell>
          <cell r="P349">
            <v>2.009273570324575E-2</v>
          </cell>
          <cell r="Q349">
            <v>1.90623390005152E-2</v>
          </cell>
          <cell r="R349">
            <v>4.276146316331788E-2</v>
          </cell>
          <cell r="S349">
            <v>0.13446676970633695</v>
          </cell>
          <cell r="T349">
            <v>0.25038639876352398</v>
          </cell>
          <cell r="U349">
            <v>0.28232869654817105</v>
          </cell>
          <cell r="V349">
            <v>0.23183925811437403</v>
          </cell>
        </row>
        <row r="350">
          <cell r="B350">
            <v>44663</v>
          </cell>
          <cell r="D350">
            <v>31</v>
          </cell>
          <cell r="E350">
            <v>37</v>
          </cell>
          <cell r="F350">
            <v>33</v>
          </cell>
          <cell r="G350">
            <v>84</v>
          </cell>
          <cell r="H350">
            <v>255</v>
          </cell>
          <cell r="I350">
            <v>485</v>
          </cell>
          <cell r="J350">
            <v>521</v>
          </cell>
          <cell r="K350">
            <v>429</v>
          </cell>
          <cell r="M350">
            <v>62.749866666666669</v>
          </cell>
          <cell r="N350">
            <v>67.335733333333337</v>
          </cell>
          <cell r="O350">
            <v>1.6533333333333334E-2</v>
          </cell>
          <cell r="P350">
            <v>1.9733333333333332E-2</v>
          </cell>
          <cell r="Q350">
            <v>1.7600000000000001E-2</v>
          </cell>
          <cell r="R350">
            <v>4.48E-2</v>
          </cell>
          <cell r="S350">
            <v>0.13600000000000001</v>
          </cell>
          <cell r="T350">
            <v>0.25866666666666666</v>
          </cell>
          <cell r="U350">
            <v>0.27786666666666665</v>
          </cell>
          <cell r="V350">
            <v>0.2288</v>
          </cell>
        </row>
        <row r="351">
          <cell r="B351">
            <v>44664</v>
          </cell>
          <cell r="D351">
            <v>30</v>
          </cell>
          <cell r="E351">
            <v>31</v>
          </cell>
          <cell r="F351">
            <v>35</v>
          </cell>
          <cell r="G351">
            <v>92</v>
          </cell>
          <cell r="H351">
            <v>230</v>
          </cell>
          <cell r="I351">
            <v>459</v>
          </cell>
          <cell r="J351">
            <v>513</v>
          </cell>
          <cell r="K351">
            <v>425</v>
          </cell>
          <cell r="M351">
            <v>62.941046831955923</v>
          </cell>
          <cell r="N351">
            <v>67.524242424242431</v>
          </cell>
          <cell r="O351">
            <v>1.6528925619834711E-2</v>
          </cell>
          <cell r="P351">
            <v>1.7079889807162536E-2</v>
          </cell>
          <cell r="Q351">
            <v>1.928374655647383E-2</v>
          </cell>
          <cell r="R351">
            <v>5.0688705234159782E-2</v>
          </cell>
          <cell r="S351">
            <v>0.12672176308539945</v>
          </cell>
          <cell r="T351">
            <v>0.2528925619834711</v>
          </cell>
          <cell r="U351">
            <v>0.28264462809917357</v>
          </cell>
          <cell r="V351">
            <v>0.23415977961432508</v>
          </cell>
        </row>
        <row r="352">
          <cell r="B352">
            <v>44665</v>
          </cell>
          <cell r="D352">
            <v>31</v>
          </cell>
          <cell r="E352">
            <v>32</v>
          </cell>
          <cell r="F352">
            <v>36</v>
          </cell>
          <cell r="G352">
            <v>79</v>
          </cell>
          <cell r="H352">
            <v>222</v>
          </cell>
          <cell r="I352">
            <v>464</v>
          </cell>
          <cell r="J352">
            <v>507</v>
          </cell>
          <cell r="K352">
            <v>425</v>
          </cell>
          <cell r="M352">
            <v>63.054565701559021</v>
          </cell>
          <cell r="N352">
            <v>67.641425389755014</v>
          </cell>
          <cell r="O352">
            <v>1.7260579064587972E-2</v>
          </cell>
          <cell r="P352">
            <v>1.7817371937639197E-2</v>
          </cell>
          <cell r="Q352">
            <v>2.0044543429844099E-2</v>
          </cell>
          <cell r="R352">
            <v>4.3986636971046773E-2</v>
          </cell>
          <cell r="S352">
            <v>0.12360801781737193</v>
          </cell>
          <cell r="T352">
            <v>0.25835189309576839</v>
          </cell>
          <cell r="U352">
            <v>0.28229398663697103</v>
          </cell>
          <cell r="V352">
            <v>0.23663697104677059</v>
          </cell>
        </row>
        <row r="353">
          <cell r="B353">
            <v>44666</v>
          </cell>
          <cell r="D353">
            <v>30</v>
          </cell>
          <cell r="E353">
            <v>28</v>
          </cell>
          <cell r="F353">
            <v>35</v>
          </cell>
          <cell r="G353">
            <v>77</v>
          </cell>
          <cell r="H353">
            <v>212</v>
          </cell>
          <cell r="I353">
            <v>452</v>
          </cell>
          <cell r="J353">
            <v>488</v>
          </cell>
          <cell r="K353">
            <v>433</v>
          </cell>
          <cell r="M353">
            <v>63.335612535612533</v>
          </cell>
          <cell r="N353">
            <v>67.91994301994302</v>
          </cell>
          <cell r="O353">
            <v>1.7094017094017096E-2</v>
          </cell>
          <cell r="P353">
            <v>1.5954415954415956E-2</v>
          </cell>
          <cell r="Q353">
            <v>1.9943019943019943E-2</v>
          </cell>
          <cell r="R353">
            <v>4.3874643874643876E-2</v>
          </cell>
          <cell r="S353">
            <v>0.1207977207977208</v>
          </cell>
          <cell r="T353">
            <v>0.25754985754985754</v>
          </cell>
          <cell r="U353">
            <v>0.27806267806267804</v>
          </cell>
          <cell r="V353">
            <v>0.24672364672364672</v>
          </cell>
        </row>
        <row r="354">
          <cell r="B354">
            <v>44667</v>
          </cell>
          <cell r="D354">
            <v>28</v>
          </cell>
          <cell r="E354">
            <v>30</v>
          </cell>
          <cell r="F354">
            <v>37</v>
          </cell>
          <cell r="G354">
            <v>74</v>
          </cell>
          <cell r="H354">
            <v>215</v>
          </cell>
          <cell r="I354">
            <v>457</v>
          </cell>
          <cell r="J354">
            <v>467</v>
          </cell>
          <cell r="K354">
            <v>405</v>
          </cell>
          <cell r="M354">
            <v>62.971395213076477</v>
          </cell>
          <cell r="N354">
            <v>67.55429071803853</v>
          </cell>
          <cell r="O354">
            <v>1.634559252772913E-2</v>
          </cell>
          <cell r="P354">
            <v>1.7513134851138354E-2</v>
          </cell>
          <cell r="Q354">
            <v>2.1599532983070636E-2</v>
          </cell>
          <cell r="R354">
            <v>4.3199065966141273E-2</v>
          </cell>
          <cell r="S354">
            <v>0.12551079976649154</v>
          </cell>
          <cell r="T354">
            <v>0.26678342089900758</v>
          </cell>
          <cell r="U354">
            <v>0.27262113251605369</v>
          </cell>
          <cell r="V354">
            <v>0.23642732049036777</v>
          </cell>
        </row>
        <row r="355">
          <cell r="B355">
            <v>44668</v>
          </cell>
          <cell r="D355">
            <v>29</v>
          </cell>
          <cell r="E355">
            <v>32</v>
          </cell>
          <cell r="F355">
            <v>37</v>
          </cell>
          <cell r="G355">
            <v>74</v>
          </cell>
          <cell r="H355">
            <v>219</v>
          </cell>
          <cell r="I355">
            <v>459</v>
          </cell>
          <cell r="J355">
            <v>468</v>
          </cell>
          <cell r="K355">
            <v>414</v>
          </cell>
          <cell r="M355">
            <v>62.942263279445726</v>
          </cell>
          <cell r="N355">
            <v>67.527713625866056</v>
          </cell>
          <cell r="O355">
            <v>1.674364896073903E-2</v>
          </cell>
          <cell r="P355">
            <v>1.8475750577367205E-2</v>
          </cell>
          <cell r="Q355">
            <v>2.1362586605080832E-2</v>
          </cell>
          <cell r="R355">
            <v>4.2725173210161664E-2</v>
          </cell>
          <cell r="S355">
            <v>0.12644341801385681</v>
          </cell>
          <cell r="T355">
            <v>0.26501154734411086</v>
          </cell>
          <cell r="U355">
            <v>0.2702078521939954</v>
          </cell>
          <cell r="V355">
            <v>0.23903002309468821</v>
          </cell>
        </row>
        <row r="356">
          <cell r="B356">
            <v>44669</v>
          </cell>
          <cell r="D356">
            <v>29</v>
          </cell>
          <cell r="E356">
            <v>35</v>
          </cell>
          <cell r="F356">
            <v>36</v>
          </cell>
          <cell r="G356">
            <v>71</v>
          </cell>
          <cell r="H356">
            <v>212</v>
          </cell>
          <cell r="I356">
            <v>478</v>
          </cell>
          <cell r="J356">
            <v>464</v>
          </cell>
          <cell r="K356">
            <v>407</v>
          </cell>
          <cell r="M356">
            <v>62.85796766743649</v>
          </cell>
          <cell r="N356">
            <v>67.445150115473439</v>
          </cell>
          <cell r="O356">
            <v>1.674364896073903E-2</v>
          </cell>
          <cell r="P356">
            <v>2.0207852193995381E-2</v>
          </cell>
          <cell r="Q356">
            <v>2.0785219399538105E-2</v>
          </cell>
          <cell r="R356">
            <v>4.0993071593533485E-2</v>
          </cell>
          <cell r="S356">
            <v>0.12240184757505773</v>
          </cell>
          <cell r="T356">
            <v>0.27598152424942263</v>
          </cell>
          <cell r="U356">
            <v>0.26789838337182448</v>
          </cell>
          <cell r="V356">
            <v>0.23498845265588914</v>
          </cell>
        </row>
        <row r="357">
          <cell r="B357">
            <v>44670</v>
          </cell>
          <cell r="D357">
            <v>32</v>
          </cell>
          <cell r="E357">
            <v>32</v>
          </cell>
          <cell r="F357">
            <v>41</v>
          </cell>
          <cell r="G357">
            <v>70</v>
          </cell>
          <cell r="H357">
            <v>215</v>
          </cell>
          <cell r="I357">
            <v>473</v>
          </cell>
          <cell r="J357">
            <v>482</v>
          </cell>
          <cell r="K357">
            <v>426</v>
          </cell>
          <cell r="M357">
            <v>62.990400903444382</v>
          </cell>
          <cell r="N357">
            <v>67.5807453416149</v>
          </cell>
          <cell r="O357">
            <v>1.8068887634105024E-2</v>
          </cell>
          <cell r="P357">
            <v>1.8068887634105024E-2</v>
          </cell>
          <cell r="Q357">
            <v>2.3150762281197064E-2</v>
          </cell>
          <cell r="R357">
            <v>3.9525691699604744E-2</v>
          </cell>
          <cell r="S357">
            <v>0.12140033879164314</v>
          </cell>
          <cell r="T357">
            <v>0.26708074534161491</v>
          </cell>
          <cell r="U357">
            <v>0.27216261998870694</v>
          </cell>
          <cell r="V357">
            <v>0.24054206662902314</v>
          </cell>
        </row>
        <row r="358">
          <cell r="B358">
            <v>44671</v>
          </cell>
          <cell r="D358">
            <v>33</v>
          </cell>
          <cell r="E358">
            <v>26</v>
          </cell>
          <cell r="F358">
            <v>41</v>
          </cell>
          <cell r="G358">
            <v>61</v>
          </cell>
          <cell r="H358">
            <v>196</v>
          </cell>
          <cell r="I358">
            <v>455</v>
          </cell>
          <cell r="J358">
            <v>477</v>
          </cell>
          <cell r="K358">
            <v>414</v>
          </cell>
          <cell r="M358">
            <v>63.269524368761012</v>
          </cell>
          <cell r="N358">
            <v>67.862301820317086</v>
          </cell>
          <cell r="O358">
            <v>1.9377568995889608E-2</v>
          </cell>
          <cell r="P358">
            <v>1.5267175572519083E-2</v>
          </cell>
          <cell r="Q358">
            <v>2.4075161479741633E-2</v>
          </cell>
          <cell r="R358">
            <v>3.5819142689371697E-2</v>
          </cell>
          <cell r="S358">
            <v>0.11509101585437463</v>
          </cell>
          <cell r="T358">
            <v>0.26717557251908397</v>
          </cell>
          <cell r="U358">
            <v>0.28009395184967706</v>
          </cell>
          <cell r="V358">
            <v>0.24310041103934232</v>
          </cell>
        </row>
        <row r="359">
          <cell r="B359">
            <v>44672</v>
          </cell>
          <cell r="D359">
            <v>26</v>
          </cell>
          <cell r="E359">
            <v>26</v>
          </cell>
          <cell r="F359">
            <v>35</v>
          </cell>
          <cell r="G359">
            <v>59</v>
          </cell>
          <cell r="H359">
            <v>196</v>
          </cell>
          <cell r="I359">
            <v>436</v>
          </cell>
          <cell r="J359">
            <v>449</v>
          </cell>
          <cell r="K359">
            <v>396</v>
          </cell>
          <cell r="M359">
            <v>63.430683918669132</v>
          </cell>
          <cell r="N359">
            <v>68.010782501540362</v>
          </cell>
          <cell r="O359">
            <v>1.6019716574245224E-2</v>
          </cell>
          <cell r="P359">
            <v>1.6019716574245224E-2</v>
          </cell>
          <cell r="Q359">
            <v>2.1565003080714726E-2</v>
          </cell>
          <cell r="R359">
            <v>3.6352433764633395E-2</v>
          </cell>
          <cell r="S359">
            <v>0.12076401725200246</v>
          </cell>
          <cell r="T359">
            <v>0.26863832409118915</v>
          </cell>
          <cell r="U359">
            <v>0.27664818237831179</v>
          </cell>
          <cell r="V359">
            <v>0.24399260628465805</v>
          </cell>
        </row>
        <row r="360">
          <cell r="B360">
            <v>44673</v>
          </cell>
          <cell r="D360">
            <v>28</v>
          </cell>
          <cell r="E360">
            <v>24</v>
          </cell>
          <cell r="F360">
            <v>31</v>
          </cell>
          <cell r="G360">
            <v>56</v>
          </cell>
          <cell r="H360">
            <v>212</v>
          </cell>
          <cell r="I360">
            <v>411</v>
          </cell>
          <cell r="J360">
            <v>439</v>
          </cell>
          <cell r="K360">
            <v>381</v>
          </cell>
          <cell r="M360">
            <v>63.256637168141594</v>
          </cell>
          <cell r="N360">
            <v>67.842604298356505</v>
          </cell>
          <cell r="O360">
            <v>1.7699115044247787E-2</v>
          </cell>
          <cell r="P360">
            <v>1.5170670037926675E-2</v>
          </cell>
          <cell r="Q360">
            <v>1.9595448798988623E-2</v>
          </cell>
          <cell r="R360">
            <v>3.5398230088495575E-2</v>
          </cell>
          <cell r="S360">
            <v>0.13400758533501897</v>
          </cell>
          <cell r="T360">
            <v>0.25979772439949433</v>
          </cell>
          <cell r="U360">
            <v>0.27749683944374209</v>
          </cell>
          <cell r="V360">
            <v>0.24083438685208597</v>
          </cell>
        </row>
        <row r="361">
          <cell r="B361">
            <v>44674</v>
          </cell>
          <cell r="D361">
            <v>25</v>
          </cell>
          <cell r="E361">
            <v>24</v>
          </cell>
          <cell r="F361">
            <v>39</v>
          </cell>
          <cell r="G361">
            <v>52</v>
          </cell>
          <cell r="H361">
            <v>205</v>
          </cell>
          <cell r="I361">
            <v>420</v>
          </cell>
          <cell r="J361">
            <v>440</v>
          </cell>
          <cell r="K361">
            <v>366</v>
          </cell>
          <cell r="M361">
            <v>63.152132399745383</v>
          </cell>
          <cell r="N361">
            <v>67.7310630171865</v>
          </cell>
          <cell r="O361">
            <v>1.5913430935709738E-2</v>
          </cell>
          <cell r="P361">
            <v>1.5276893698281349E-2</v>
          </cell>
          <cell r="Q361">
            <v>2.4824952259707194E-2</v>
          </cell>
          <cell r="R361">
            <v>3.3099936346276254E-2</v>
          </cell>
          <cell r="S361">
            <v>0.13049013367281986</v>
          </cell>
          <cell r="T361">
            <v>0.26734563971992359</v>
          </cell>
          <cell r="U361">
            <v>0.28007638446849142</v>
          </cell>
          <cell r="V361">
            <v>0.23297262889879058</v>
          </cell>
        </row>
        <row r="362">
          <cell r="B362">
            <v>44675</v>
          </cell>
          <cell r="D362">
            <v>26</v>
          </cell>
          <cell r="E362">
            <v>29</v>
          </cell>
          <cell r="F362">
            <v>30</v>
          </cell>
          <cell r="G362">
            <v>58</v>
          </cell>
          <cell r="H362">
            <v>204</v>
          </cell>
          <cell r="I362">
            <v>404</v>
          </cell>
          <cell r="J362">
            <v>435</v>
          </cell>
          <cell r="K362">
            <v>352</v>
          </cell>
          <cell r="M362">
            <v>62.933680104031211</v>
          </cell>
          <cell r="N362">
            <v>67.520156046814037</v>
          </cell>
          <cell r="O362">
            <v>1.6905071521456438E-2</v>
          </cell>
          <cell r="P362">
            <v>1.8855656697009102E-2</v>
          </cell>
          <cell r="Q362">
            <v>1.950585175552666E-2</v>
          </cell>
          <cell r="R362">
            <v>3.7711313394018203E-2</v>
          </cell>
          <cell r="S362">
            <v>0.13263979193758127</v>
          </cell>
          <cell r="T362">
            <v>0.26267880364109231</v>
          </cell>
          <cell r="U362">
            <v>0.28283485045513657</v>
          </cell>
          <cell r="V362">
            <v>0.22886866059817945</v>
          </cell>
        </row>
        <row r="363">
          <cell r="B363">
            <v>44676</v>
          </cell>
          <cell r="D363">
            <v>23</v>
          </cell>
          <cell r="E363">
            <v>31</v>
          </cell>
          <cell r="F363">
            <v>31</v>
          </cell>
          <cell r="G363">
            <v>63</v>
          </cell>
          <cell r="H363">
            <v>189</v>
          </cell>
          <cell r="I363">
            <v>396</v>
          </cell>
          <cell r="J363">
            <v>453</v>
          </cell>
          <cell r="K363">
            <v>353</v>
          </cell>
          <cell r="M363">
            <v>63.137102014294996</v>
          </cell>
          <cell r="N363">
            <v>67.717024041585447</v>
          </cell>
          <cell r="O363">
            <v>1.4944769330734242E-2</v>
          </cell>
          <cell r="P363">
            <v>2.014294996751137E-2</v>
          </cell>
          <cell r="Q363">
            <v>2.014294996751137E-2</v>
          </cell>
          <cell r="R363">
            <v>4.0935672514619881E-2</v>
          </cell>
          <cell r="S363">
            <v>0.12280701754385964</v>
          </cell>
          <cell r="T363">
            <v>0.25730994152046782</v>
          </cell>
          <cell r="U363">
            <v>0.29434697855750486</v>
          </cell>
          <cell r="V363">
            <v>0.22936972059779076</v>
          </cell>
        </row>
        <row r="364">
          <cell r="B364">
            <v>44677</v>
          </cell>
          <cell r="D364">
            <v>22</v>
          </cell>
          <cell r="E364">
            <v>27</v>
          </cell>
          <cell r="F364">
            <v>31</v>
          </cell>
          <cell r="G364">
            <v>62</v>
          </cell>
          <cell r="H364">
            <v>188</v>
          </cell>
          <cell r="I364">
            <v>382</v>
          </cell>
          <cell r="J364">
            <v>421</v>
          </cell>
          <cell r="K364">
            <v>347</v>
          </cell>
          <cell r="M364">
            <v>63.139189189189189</v>
          </cell>
          <cell r="N364">
            <v>67.716891891891891</v>
          </cell>
          <cell r="O364">
            <v>1.4864864864864866E-2</v>
          </cell>
          <cell r="P364">
            <v>1.8243243243243244E-2</v>
          </cell>
          <cell r="Q364">
            <v>2.0945945945945947E-2</v>
          </cell>
          <cell r="R364">
            <v>4.1891891891891894E-2</v>
          </cell>
          <cell r="S364">
            <v>0.12702702702702703</v>
          </cell>
          <cell r="T364">
            <v>0.25810810810810808</v>
          </cell>
          <cell r="U364">
            <v>0.28445945945945944</v>
          </cell>
          <cell r="V364">
            <v>0.23445945945945945</v>
          </cell>
        </row>
        <row r="365">
          <cell r="B365">
            <v>44678</v>
          </cell>
          <cell r="D365">
            <v>23</v>
          </cell>
          <cell r="E365">
            <v>25</v>
          </cell>
          <cell r="F365">
            <v>30</v>
          </cell>
          <cell r="G365">
            <v>60</v>
          </cell>
          <cell r="H365">
            <v>172</v>
          </cell>
          <cell r="I365">
            <v>369</v>
          </cell>
          <cell r="J365">
            <v>400</v>
          </cell>
          <cell r="K365">
            <v>327</v>
          </cell>
          <cell r="M365">
            <v>63.051209103840684</v>
          </cell>
          <cell r="N365">
            <v>67.634423897581797</v>
          </cell>
          <cell r="O365">
            <v>1.6358463726884778E-2</v>
          </cell>
          <cell r="P365">
            <v>1.7780938833570414E-2</v>
          </cell>
          <cell r="Q365">
            <v>2.1337126600284494E-2</v>
          </cell>
          <cell r="R365">
            <v>4.2674253200568987E-2</v>
          </cell>
          <cell r="S365">
            <v>0.12233285917496443</v>
          </cell>
          <cell r="T365">
            <v>0.2624466571834993</v>
          </cell>
          <cell r="U365">
            <v>0.28449502133712662</v>
          </cell>
          <cell r="V365">
            <v>0.23257467994310099</v>
          </cell>
        </row>
        <row r="366">
          <cell r="B366">
            <v>44679</v>
          </cell>
          <cell r="D366">
            <v>27</v>
          </cell>
          <cell r="E366">
            <v>25</v>
          </cell>
          <cell r="F366">
            <v>32</v>
          </cell>
          <cell r="G366">
            <v>53</v>
          </cell>
          <cell r="H366">
            <v>167</v>
          </cell>
          <cell r="I366">
            <v>350</v>
          </cell>
          <cell r="J366">
            <v>390</v>
          </cell>
          <cell r="K366">
            <v>334</v>
          </cell>
          <cell r="M366">
            <v>63.062409288824384</v>
          </cell>
          <cell r="N366">
            <v>67.658925979680703</v>
          </cell>
          <cell r="O366">
            <v>1.9593613933236574E-2</v>
          </cell>
          <cell r="P366">
            <v>1.8142235123367198E-2</v>
          </cell>
          <cell r="Q366">
            <v>2.3222060957910014E-2</v>
          </cell>
          <cell r="R366">
            <v>3.8461538461538464E-2</v>
          </cell>
          <cell r="S366">
            <v>0.12119013062409288</v>
          </cell>
          <cell r="T366">
            <v>0.2539912917271408</v>
          </cell>
          <cell r="U366">
            <v>0.28301886792452829</v>
          </cell>
          <cell r="V366">
            <v>0.24238026124818576</v>
          </cell>
        </row>
        <row r="367">
          <cell r="B367">
            <v>44680</v>
          </cell>
          <cell r="D367">
            <v>26</v>
          </cell>
          <cell r="E367">
            <v>20</v>
          </cell>
          <cell r="F367">
            <v>36</v>
          </cell>
          <cell r="G367">
            <v>51</v>
          </cell>
          <cell r="H367">
            <v>166</v>
          </cell>
          <cell r="I367">
            <v>328</v>
          </cell>
          <cell r="J367">
            <v>397</v>
          </cell>
          <cell r="K367">
            <v>321</v>
          </cell>
          <cell r="M367">
            <v>63.144981412639403</v>
          </cell>
          <cell r="N367">
            <v>67.737174721189589</v>
          </cell>
          <cell r="O367">
            <v>1.9330855018587362E-2</v>
          </cell>
          <cell r="P367">
            <v>1.4869888475836431E-2</v>
          </cell>
          <cell r="Q367">
            <v>2.6765799256505577E-2</v>
          </cell>
          <cell r="R367">
            <v>3.7918215613382898E-2</v>
          </cell>
          <cell r="S367">
            <v>0.12342007434944238</v>
          </cell>
          <cell r="T367">
            <v>0.24386617100371746</v>
          </cell>
          <cell r="U367">
            <v>0.29516728624535316</v>
          </cell>
          <cell r="V367">
            <v>0.23866171003717473</v>
          </cell>
        </row>
        <row r="368">
          <cell r="B368">
            <v>44681</v>
          </cell>
          <cell r="D368">
            <v>30</v>
          </cell>
          <cell r="E368">
            <v>20</v>
          </cell>
          <cell r="F368">
            <v>35</v>
          </cell>
          <cell r="G368">
            <v>51</v>
          </cell>
          <cell r="H368">
            <v>155</v>
          </cell>
          <cell r="I368">
            <v>316</v>
          </cell>
          <cell r="J368">
            <v>380</v>
          </cell>
          <cell r="K368">
            <v>332</v>
          </cell>
          <cell r="M368">
            <v>63.169067475360123</v>
          </cell>
          <cell r="N368">
            <v>67.775208491281276</v>
          </cell>
          <cell r="O368">
            <v>2.2744503411675512E-2</v>
          </cell>
          <cell r="P368">
            <v>1.5163002274450341E-2</v>
          </cell>
          <cell r="Q368">
            <v>2.6535253980288095E-2</v>
          </cell>
          <cell r="R368">
            <v>3.8665655799848368E-2</v>
          </cell>
          <cell r="S368">
            <v>0.11751326762699014</v>
          </cell>
          <cell r="T368">
            <v>0.23957543593631539</v>
          </cell>
          <cell r="U368">
            <v>0.28809704321455648</v>
          </cell>
          <cell r="V368">
            <v>0.25170583775587568</v>
          </cell>
        </row>
        <row r="369">
          <cell r="B369">
            <v>44682</v>
          </cell>
          <cell r="D369">
            <v>27</v>
          </cell>
          <cell r="E369">
            <v>19</v>
          </cell>
          <cell r="F369">
            <v>40</v>
          </cell>
          <cell r="G369">
            <v>49</v>
          </cell>
          <cell r="H369">
            <v>155</v>
          </cell>
          <cell r="I369">
            <v>308</v>
          </cell>
          <cell r="J369">
            <v>383</v>
          </cell>
          <cell r="K369">
            <v>322</v>
          </cell>
          <cell r="M369">
            <v>63.163468917881808</v>
          </cell>
          <cell r="N369">
            <v>67.760936300844207</v>
          </cell>
          <cell r="O369">
            <v>2.0721412125863391E-2</v>
          </cell>
          <cell r="P369">
            <v>1.4581734458940905E-2</v>
          </cell>
          <cell r="Q369">
            <v>3.0698388334612432E-2</v>
          </cell>
          <cell r="R369">
            <v>3.760552570990023E-2</v>
          </cell>
          <cell r="S369">
            <v>0.11895625479662318</v>
          </cell>
          <cell r="T369">
            <v>0.23637759017651575</v>
          </cell>
          <cell r="U369">
            <v>0.29393706830391403</v>
          </cell>
          <cell r="V369">
            <v>0.24712202609363007</v>
          </cell>
        </row>
        <row r="370">
          <cell r="B370">
            <v>44683</v>
          </cell>
          <cell r="D370">
            <v>22</v>
          </cell>
          <cell r="E370">
            <v>19</v>
          </cell>
          <cell r="F370">
            <v>37</v>
          </cell>
          <cell r="G370">
            <v>53</v>
          </cell>
          <cell r="H370">
            <v>159</v>
          </cell>
          <cell r="I370">
            <v>315</v>
          </cell>
          <cell r="J370">
            <v>363</v>
          </cell>
          <cell r="K370">
            <v>326</v>
          </cell>
          <cell r="M370">
            <v>63.301391035548683</v>
          </cell>
          <cell r="N370">
            <v>67.884080370942812</v>
          </cell>
          <cell r="O370">
            <v>1.7001545595054096E-2</v>
          </cell>
          <cell r="P370">
            <v>1.4683153013910355E-2</v>
          </cell>
          <cell r="Q370">
            <v>2.8593508500772798E-2</v>
          </cell>
          <cell r="R370">
            <v>4.0958268933539412E-2</v>
          </cell>
          <cell r="S370">
            <v>0.12287480680061824</v>
          </cell>
          <cell r="T370">
            <v>0.24343122102009274</v>
          </cell>
          <cell r="U370">
            <v>0.28052550231839257</v>
          </cell>
          <cell r="V370">
            <v>0.25193199381761977</v>
          </cell>
        </row>
        <row r="371">
          <cell r="B371">
            <v>44684</v>
          </cell>
          <cell r="D371">
            <v>21</v>
          </cell>
          <cell r="E371">
            <v>18</v>
          </cell>
          <cell r="F371">
            <v>33</v>
          </cell>
          <cell r="G371">
            <v>47</v>
          </cell>
          <cell r="H371">
            <v>164</v>
          </cell>
          <cell r="I371">
            <v>308</v>
          </cell>
          <cell r="J371">
            <v>353</v>
          </cell>
          <cell r="K371">
            <v>309</v>
          </cell>
          <cell r="M371">
            <v>63.291300877893057</v>
          </cell>
          <cell r="N371">
            <v>67.872705506783717</v>
          </cell>
          <cell r="O371">
            <v>1.6759776536312849E-2</v>
          </cell>
          <cell r="P371">
            <v>1.4365522745411013E-2</v>
          </cell>
          <cell r="Q371">
            <v>2.6336791699920193E-2</v>
          </cell>
          <cell r="R371">
            <v>3.7509976057462091E-2</v>
          </cell>
          <cell r="S371">
            <v>0.13088587390263368</v>
          </cell>
          <cell r="T371">
            <v>0.24581005586592178</v>
          </cell>
          <cell r="U371">
            <v>0.28172386272944933</v>
          </cell>
          <cell r="V371">
            <v>0.24660814046288906</v>
          </cell>
        </row>
        <row r="372">
          <cell r="B372">
            <v>44685</v>
          </cell>
          <cell r="D372">
            <v>22</v>
          </cell>
          <cell r="E372">
            <v>17</v>
          </cell>
          <cell r="F372">
            <v>22</v>
          </cell>
          <cell r="G372">
            <v>43</v>
          </cell>
          <cell r="H372">
            <v>155</v>
          </cell>
          <cell r="I372">
            <v>297</v>
          </cell>
          <cell r="J372">
            <v>344</v>
          </cell>
          <cell r="K372">
            <v>278</v>
          </cell>
          <cell r="M372">
            <v>63.307300509337864</v>
          </cell>
          <cell r="N372">
            <v>67.89643463497454</v>
          </cell>
          <cell r="O372">
            <v>1.8675721561969439E-2</v>
          </cell>
          <cell r="P372">
            <v>1.4431239388794566E-2</v>
          </cell>
          <cell r="Q372">
            <v>1.8675721561969439E-2</v>
          </cell>
          <cell r="R372">
            <v>3.6502546689303902E-2</v>
          </cell>
          <cell r="S372">
            <v>0.13157894736842105</v>
          </cell>
          <cell r="T372">
            <v>0.25212224108658743</v>
          </cell>
          <cell r="U372">
            <v>0.29202037351443122</v>
          </cell>
          <cell r="V372">
            <v>0.23599320882852293</v>
          </cell>
        </row>
        <row r="373">
          <cell r="B373">
            <v>44686</v>
          </cell>
          <cell r="D373">
            <v>21</v>
          </cell>
          <cell r="E373">
            <v>15</v>
          </cell>
          <cell r="F373">
            <v>19</v>
          </cell>
          <cell r="G373">
            <v>49</v>
          </cell>
          <cell r="H373">
            <v>158</v>
          </cell>
          <cell r="I373">
            <v>282</v>
          </cell>
          <cell r="J373">
            <v>333</v>
          </cell>
          <cell r="K373">
            <v>281</v>
          </cell>
          <cell r="M373">
            <v>63.393782383419691</v>
          </cell>
          <cell r="N373">
            <v>67.979274611398964</v>
          </cell>
          <cell r="O373">
            <v>1.8134715025906734E-2</v>
          </cell>
          <cell r="P373">
            <v>1.2953367875647668E-2</v>
          </cell>
          <cell r="Q373">
            <v>1.6407599309153715E-2</v>
          </cell>
          <cell r="R373">
            <v>4.231433506044905E-2</v>
          </cell>
          <cell r="S373">
            <v>0.13644214162348878</v>
          </cell>
          <cell r="T373">
            <v>0.24352331606217617</v>
          </cell>
          <cell r="U373">
            <v>0.28756476683937826</v>
          </cell>
          <cell r="V373">
            <v>0.24265975820379965</v>
          </cell>
        </row>
        <row r="374">
          <cell r="B374">
            <v>44687</v>
          </cell>
          <cell r="D374">
            <v>18</v>
          </cell>
          <cell r="E374">
            <v>13</v>
          </cell>
          <cell r="F374">
            <v>17</v>
          </cell>
          <cell r="G374">
            <v>52</v>
          </cell>
          <cell r="H374">
            <v>149</v>
          </cell>
          <cell r="I374">
            <v>269</v>
          </cell>
          <cell r="J374">
            <v>305</v>
          </cell>
          <cell r="K374">
            <v>271</v>
          </cell>
          <cell r="M374">
            <v>63.477148080438759</v>
          </cell>
          <cell r="N374">
            <v>68.054844606946986</v>
          </cell>
          <cell r="O374">
            <v>1.6453382084095063E-2</v>
          </cell>
          <cell r="P374">
            <v>1.1882998171846435E-2</v>
          </cell>
          <cell r="Q374">
            <v>1.5539305301645339E-2</v>
          </cell>
          <cell r="R374">
            <v>4.7531992687385741E-2</v>
          </cell>
          <cell r="S374">
            <v>0.13619744058500913</v>
          </cell>
          <cell r="T374">
            <v>0.24588665447897623</v>
          </cell>
          <cell r="U374">
            <v>0.27879341864716634</v>
          </cell>
          <cell r="V374">
            <v>0.24771480804387569</v>
          </cell>
        </row>
        <row r="375">
          <cell r="B375">
            <v>44688</v>
          </cell>
          <cell r="D375">
            <v>18</v>
          </cell>
          <cell r="E375">
            <v>13</v>
          </cell>
          <cell r="F375">
            <v>18</v>
          </cell>
          <cell r="G375">
            <v>46</v>
          </cell>
          <cell r="H375">
            <v>139</v>
          </cell>
          <cell r="I375">
            <v>268</v>
          </cell>
          <cell r="J375">
            <v>298</v>
          </cell>
          <cell r="K375">
            <v>252</v>
          </cell>
          <cell r="M375">
            <v>63.368821292775664</v>
          </cell>
          <cell r="N375">
            <v>67.949619771863112</v>
          </cell>
          <cell r="O375">
            <v>1.7110266159695818E-2</v>
          </cell>
          <cell r="P375">
            <v>1.2357414448669201E-2</v>
          </cell>
          <cell r="Q375">
            <v>1.7110266159695818E-2</v>
          </cell>
          <cell r="R375">
            <v>4.3726235741444866E-2</v>
          </cell>
          <cell r="S375">
            <v>0.13212927756653992</v>
          </cell>
          <cell r="T375">
            <v>0.25475285171102663</v>
          </cell>
          <cell r="U375">
            <v>0.28326996197718629</v>
          </cell>
          <cell r="V375">
            <v>0.23954372623574144</v>
          </cell>
        </row>
        <row r="376">
          <cell r="B376">
            <v>44689</v>
          </cell>
          <cell r="D376">
            <v>16</v>
          </cell>
          <cell r="E376">
            <v>14</v>
          </cell>
          <cell r="F376">
            <v>18</v>
          </cell>
          <cell r="G376">
            <v>48</v>
          </cell>
          <cell r="H376">
            <v>144</v>
          </cell>
          <cell r="I376">
            <v>277</v>
          </cell>
          <cell r="J376">
            <v>292</v>
          </cell>
          <cell r="K376">
            <v>250</v>
          </cell>
          <cell r="M376">
            <v>63.240793201133144</v>
          </cell>
          <cell r="N376">
            <v>67.814447592067992</v>
          </cell>
          <cell r="O376">
            <v>1.5108593012275733E-2</v>
          </cell>
          <cell r="P376">
            <v>1.3220018885741265E-2</v>
          </cell>
          <cell r="Q376">
            <v>1.69971671388102E-2</v>
          </cell>
          <cell r="R376">
            <v>4.5325779036827198E-2</v>
          </cell>
          <cell r="S376">
            <v>0.1359773371104816</v>
          </cell>
          <cell r="T376">
            <v>0.26156751652502358</v>
          </cell>
          <cell r="U376">
            <v>0.27573182247403211</v>
          </cell>
          <cell r="V376">
            <v>0.2360717658168083</v>
          </cell>
        </row>
        <row r="377">
          <cell r="B377">
            <v>44690</v>
          </cell>
          <cell r="D377">
            <v>15</v>
          </cell>
          <cell r="E377">
            <v>16</v>
          </cell>
          <cell r="F377">
            <v>26</v>
          </cell>
          <cell r="G377">
            <v>45</v>
          </cell>
          <cell r="H377">
            <v>150</v>
          </cell>
          <cell r="I377">
            <v>270</v>
          </cell>
          <cell r="J377">
            <v>286</v>
          </cell>
          <cell r="K377">
            <v>257</v>
          </cell>
          <cell r="M377">
            <v>63.049765258215963</v>
          </cell>
          <cell r="N377">
            <v>67.621126760563385</v>
          </cell>
          <cell r="O377">
            <v>1.4084507042253521E-2</v>
          </cell>
          <cell r="P377">
            <v>1.5023474178403756E-2</v>
          </cell>
          <cell r="Q377">
            <v>2.4413145539906103E-2</v>
          </cell>
          <cell r="R377">
            <v>4.2253521126760563E-2</v>
          </cell>
          <cell r="S377">
            <v>0.14084507042253522</v>
          </cell>
          <cell r="T377">
            <v>0.25352112676056338</v>
          </cell>
          <cell r="U377">
            <v>0.26854460093896715</v>
          </cell>
          <cell r="V377">
            <v>0.24131455399061033</v>
          </cell>
        </row>
        <row r="378">
          <cell r="B378">
            <v>44691</v>
          </cell>
          <cell r="D378">
            <v>17</v>
          </cell>
          <cell r="E378">
            <v>15</v>
          </cell>
          <cell r="F378">
            <v>22</v>
          </cell>
          <cell r="G378">
            <v>41</v>
          </cell>
          <cell r="H378">
            <v>140</v>
          </cell>
          <cell r="I378">
            <v>266</v>
          </cell>
          <cell r="J378">
            <v>274</v>
          </cell>
          <cell r="K378">
            <v>257</v>
          </cell>
          <cell r="M378">
            <v>63.246124031007753</v>
          </cell>
          <cell r="N378">
            <v>67.826550387596896</v>
          </cell>
          <cell r="O378">
            <v>1.6472868217054265E-2</v>
          </cell>
          <cell r="P378">
            <v>1.4534883720930232E-2</v>
          </cell>
          <cell r="Q378">
            <v>2.1317829457364341E-2</v>
          </cell>
          <cell r="R378">
            <v>3.9728682170542637E-2</v>
          </cell>
          <cell r="S378">
            <v>0.13565891472868216</v>
          </cell>
          <cell r="T378">
            <v>0.25775193798449614</v>
          </cell>
          <cell r="U378">
            <v>0.26550387596899228</v>
          </cell>
          <cell r="V378">
            <v>0.24903100775193798</v>
          </cell>
        </row>
        <row r="379">
          <cell r="B379">
            <v>44692</v>
          </cell>
          <cell r="D379">
            <v>15</v>
          </cell>
          <cell r="E379">
            <v>16</v>
          </cell>
          <cell r="F379">
            <v>22</v>
          </cell>
          <cell r="G379">
            <v>38</v>
          </cell>
          <cell r="H379">
            <v>139</v>
          </cell>
          <cell r="I379">
            <v>259</v>
          </cell>
          <cell r="J379">
            <v>265</v>
          </cell>
          <cell r="K379">
            <v>258</v>
          </cell>
          <cell r="M379">
            <v>63.387351778656125</v>
          </cell>
          <cell r="N379">
            <v>67.962450592885375</v>
          </cell>
          <cell r="O379">
            <v>1.4822134387351778E-2</v>
          </cell>
          <cell r="P379">
            <v>1.5810276679841896E-2</v>
          </cell>
          <cell r="Q379">
            <v>2.1739130434782608E-2</v>
          </cell>
          <cell r="R379">
            <v>3.7549407114624504E-2</v>
          </cell>
          <cell r="S379">
            <v>0.13735177865612649</v>
          </cell>
          <cell r="T379">
            <v>0.25592885375494073</v>
          </cell>
          <cell r="U379">
            <v>0.26185770750988141</v>
          </cell>
          <cell r="V379">
            <v>0.25494071146245062</v>
          </cell>
        </row>
        <row r="380">
          <cell r="B380">
            <v>44693</v>
          </cell>
          <cell r="D380">
            <v>16</v>
          </cell>
          <cell r="E380">
            <v>16</v>
          </cell>
          <cell r="F380">
            <v>21</v>
          </cell>
          <cell r="G380">
            <v>41</v>
          </cell>
          <cell r="H380">
            <v>132</v>
          </cell>
          <cell r="I380">
            <v>256</v>
          </cell>
          <cell r="J380">
            <v>266</v>
          </cell>
          <cell r="K380">
            <v>233</v>
          </cell>
          <cell r="M380">
            <v>62.974515800203875</v>
          </cell>
          <cell r="N380">
            <v>67.556065239551472</v>
          </cell>
          <cell r="O380">
            <v>1.6309887869520898E-2</v>
          </cell>
          <cell r="P380">
            <v>1.6309887869520898E-2</v>
          </cell>
          <cell r="Q380">
            <v>2.1406727828746176E-2</v>
          </cell>
          <cell r="R380">
            <v>4.1794087665647302E-2</v>
          </cell>
          <cell r="S380">
            <v>0.13455657492354739</v>
          </cell>
          <cell r="T380">
            <v>0.26095820591233437</v>
          </cell>
          <cell r="U380">
            <v>0.27115188583078492</v>
          </cell>
          <cell r="V380">
            <v>0.23751274209989806</v>
          </cell>
        </row>
        <row r="381">
          <cell r="B381">
            <v>44694</v>
          </cell>
          <cell r="D381">
            <v>20</v>
          </cell>
          <cell r="E381">
            <v>14</v>
          </cell>
          <cell r="F381">
            <v>22</v>
          </cell>
          <cell r="G381">
            <v>44</v>
          </cell>
          <cell r="H381">
            <v>124</v>
          </cell>
          <cell r="I381">
            <v>247</v>
          </cell>
          <cell r="J381">
            <v>253</v>
          </cell>
          <cell r="K381">
            <v>231</v>
          </cell>
          <cell r="M381">
            <v>62.703664921465972</v>
          </cell>
          <cell r="N381">
            <v>67.30209424083769</v>
          </cell>
          <cell r="O381">
            <v>2.0942408376963352E-2</v>
          </cell>
          <cell r="P381">
            <v>1.4659685863874346E-2</v>
          </cell>
          <cell r="Q381">
            <v>2.3036649214659685E-2</v>
          </cell>
          <cell r="R381">
            <v>4.607329842931937E-2</v>
          </cell>
          <cell r="S381">
            <v>0.12984293193717278</v>
          </cell>
          <cell r="T381">
            <v>0.25863874345549737</v>
          </cell>
          <cell r="U381">
            <v>0.2649214659685864</v>
          </cell>
          <cell r="V381">
            <v>0.2418848167539267</v>
          </cell>
        </row>
        <row r="382">
          <cell r="B382">
            <v>44695</v>
          </cell>
          <cell r="D382">
            <v>21</v>
          </cell>
          <cell r="E382">
            <v>15</v>
          </cell>
          <cell r="F382">
            <v>20</v>
          </cell>
          <cell r="G382">
            <v>37</v>
          </cell>
          <cell r="H382">
            <v>129</v>
          </cell>
          <cell r="I382">
            <v>243</v>
          </cell>
          <cell r="J382">
            <v>239</v>
          </cell>
          <cell r="K382">
            <v>217</v>
          </cell>
          <cell r="M382">
            <v>62.39956568946797</v>
          </cell>
          <cell r="N382">
            <v>67.007057546145489</v>
          </cell>
          <cell r="O382">
            <v>2.2801302931596091E-2</v>
          </cell>
          <cell r="P382">
            <v>1.6286644951140065E-2</v>
          </cell>
          <cell r="Q382">
            <v>2.1715526601520086E-2</v>
          </cell>
          <cell r="R382">
            <v>4.0173724212812158E-2</v>
          </cell>
          <cell r="S382">
            <v>0.14006514657980457</v>
          </cell>
          <cell r="T382">
            <v>0.26384364820846906</v>
          </cell>
          <cell r="U382">
            <v>0.25950054288816504</v>
          </cell>
          <cell r="V382">
            <v>0.23561346362649294</v>
          </cell>
        </row>
        <row r="383">
          <cell r="B383">
            <v>44696</v>
          </cell>
          <cell r="D383">
            <v>26</v>
          </cell>
          <cell r="E383">
            <v>15</v>
          </cell>
          <cell r="F383">
            <v>22</v>
          </cell>
          <cell r="G383">
            <v>36</v>
          </cell>
          <cell r="H383">
            <v>126</v>
          </cell>
          <cell r="I383">
            <v>233</v>
          </cell>
          <cell r="J383">
            <v>248</v>
          </cell>
          <cell r="K383">
            <v>196</v>
          </cell>
          <cell r="M383">
            <v>61.740576496674059</v>
          </cell>
          <cell r="N383">
            <v>66.372505543237253</v>
          </cell>
          <cell r="O383">
            <v>2.8824833702882482E-2</v>
          </cell>
          <cell r="P383">
            <v>1.662971175166297E-2</v>
          </cell>
          <cell r="Q383">
            <v>2.4390243902439025E-2</v>
          </cell>
          <cell r="R383">
            <v>3.9911308203991129E-2</v>
          </cell>
          <cell r="S383">
            <v>0.13968957871396895</v>
          </cell>
          <cell r="T383">
            <v>0.25831485587583147</v>
          </cell>
          <cell r="U383">
            <v>0.27494456762749447</v>
          </cell>
          <cell r="V383">
            <v>0.21729490022172948</v>
          </cell>
        </row>
        <row r="384">
          <cell r="B384">
            <v>44697</v>
          </cell>
          <cell r="D384">
            <v>26</v>
          </cell>
          <cell r="E384">
            <v>18</v>
          </cell>
          <cell r="F384">
            <v>20</v>
          </cell>
          <cell r="G384">
            <v>41</v>
          </cell>
          <cell r="H384">
            <v>129</v>
          </cell>
          <cell r="I384">
            <v>237</v>
          </cell>
          <cell r="J384">
            <v>256</v>
          </cell>
          <cell r="K384">
            <v>201</v>
          </cell>
          <cell r="M384">
            <v>61.674568965517238</v>
          </cell>
          <cell r="N384">
            <v>66.306034482758619</v>
          </cell>
          <cell r="O384">
            <v>2.8017241379310345E-2</v>
          </cell>
          <cell r="P384">
            <v>1.9396551724137932E-2</v>
          </cell>
          <cell r="Q384">
            <v>2.1551724137931036E-2</v>
          </cell>
          <cell r="R384">
            <v>4.4181034482758619E-2</v>
          </cell>
          <cell r="S384">
            <v>0.13900862068965517</v>
          </cell>
          <cell r="T384">
            <v>0.25538793103448276</v>
          </cell>
          <cell r="U384">
            <v>0.27586206896551724</v>
          </cell>
          <cell r="V384">
            <v>0.21659482758620691</v>
          </cell>
        </row>
        <row r="385">
          <cell r="B385">
            <v>44698</v>
          </cell>
          <cell r="D385">
            <v>24</v>
          </cell>
          <cell r="E385">
            <v>18</v>
          </cell>
          <cell r="F385">
            <v>20</v>
          </cell>
          <cell r="G385">
            <v>36</v>
          </cell>
          <cell r="H385">
            <v>120</v>
          </cell>
          <cell r="I385">
            <v>243</v>
          </cell>
          <cell r="J385">
            <v>250</v>
          </cell>
          <cell r="K385">
            <v>214</v>
          </cell>
          <cell r="M385">
            <v>62.23135135135135</v>
          </cell>
          <cell r="N385">
            <v>66.854594594594602</v>
          </cell>
          <cell r="O385">
            <v>2.5945945945945945E-2</v>
          </cell>
          <cell r="P385">
            <v>1.9459459459459458E-2</v>
          </cell>
          <cell r="Q385">
            <v>2.1621621621621623E-2</v>
          </cell>
          <cell r="R385">
            <v>3.8918918918918917E-2</v>
          </cell>
          <cell r="S385">
            <v>0.12972972972972974</v>
          </cell>
          <cell r="T385">
            <v>0.26270270270270268</v>
          </cell>
          <cell r="U385">
            <v>0.27027027027027029</v>
          </cell>
          <cell r="V385">
            <v>0.23135135135135135</v>
          </cell>
        </row>
        <row r="386">
          <cell r="B386">
            <v>44699</v>
          </cell>
          <cell r="D386">
            <v>24</v>
          </cell>
          <cell r="E386">
            <v>18</v>
          </cell>
          <cell r="F386">
            <v>20</v>
          </cell>
          <cell r="G386">
            <v>33</v>
          </cell>
          <cell r="H386">
            <v>120</v>
          </cell>
          <cell r="I386">
            <v>235</v>
          </cell>
          <cell r="J386">
            <v>238</v>
          </cell>
          <cell r="K386">
            <v>199</v>
          </cell>
          <cell r="M386">
            <v>61.92108229988726</v>
          </cell>
          <cell r="N386">
            <v>66.549605411499442</v>
          </cell>
          <cell r="O386">
            <v>2.7057497181510709E-2</v>
          </cell>
          <cell r="P386">
            <v>2.0293122886133032E-2</v>
          </cell>
          <cell r="Q386">
            <v>2.2547914317925591E-2</v>
          </cell>
          <cell r="R386">
            <v>3.7204058624577228E-2</v>
          </cell>
          <cell r="S386">
            <v>0.13528748590755355</v>
          </cell>
          <cell r="T386">
            <v>0.26493799323562572</v>
          </cell>
          <cell r="U386">
            <v>0.26832018038331457</v>
          </cell>
          <cell r="V386">
            <v>0.22435174746335965</v>
          </cell>
        </row>
        <row r="387">
          <cell r="B387">
            <v>44700</v>
          </cell>
          <cell r="D387">
            <v>28</v>
          </cell>
          <cell r="E387">
            <v>16</v>
          </cell>
          <cell r="F387">
            <v>19</v>
          </cell>
          <cell r="G387">
            <v>28</v>
          </cell>
          <cell r="H387">
            <v>119</v>
          </cell>
          <cell r="I387">
            <v>229</v>
          </cell>
          <cell r="J387">
            <v>238</v>
          </cell>
          <cell r="K387">
            <v>186</v>
          </cell>
          <cell r="M387">
            <v>61.654692931633832</v>
          </cell>
          <cell r="N387">
            <v>66.30301274623406</v>
          </cell>
          <cell r="O387">
            <v>3.2444959443800693E-2</v>
          </cell>
          <cell r="P387">
            <v>1.8539976825028968E-2</v>
          </cell>
          <cell r="Q387">
            <v>2.20162224797219E-2</v>
          </cell>
          <cell r="R387">
            <v>3.2444959443800693E-2</v>
          </cell>
          <cell r="S387">
            <v>0.13789107763615296</v>
          </cell>
          <cell r="T387">
            <v>0.26535341830822712</v>
          </cell>
          <cell r="U387">
            <v>0.27578215527230593</v>
          </cell>
          <cell r="V387">
            <v>0.21552723059096177</v>
          </cell>
        </row>
        <row r="388">
          <cell r="B388">
            <v>44701</v>
          </cell>
          <cell r="D388">
            <v>27</v>
          </cell>
          <cell r="E388">
            <v>21</v>
          </cell>
          <cell r="F388">
            <v>20</v>
          </cell>
          <cell r="G388">
            <v>29</v>
          </cell>
          <cell r="H388">
            <v>102</v>
          </cell>
          <cell r="I388">
            <v>214</v>
          </cell>
          <cell r="J388">
            <v>223</v>
          </cell>
          <cell r="K388">
            <v>171</v>
          </cell>
          <cell r="M388">
            <v>61.174721189591075</v>
          </cell>
          <cell r="N388">
            <v>65.834572490706321</v>
          </cell>
          <cell r="O388">
            <v>3.3457249070631967E-2</v>
          </cell>
          <cell r="P388">
            <v>2.6022304832713755E-2</v>
          </cell>
          <cell r="Q388">
            <v>2.4783147459727387E-2</v>
          </cell>
          <cell r="R388">
            <v>3.5935563816604711E-2</v>
          </cell>
          <cell r="S388">
            <v>0.12639405204460966</v>
          </cell>
          <cell r="T388">
            <v>0.26517967781908303</v>
          </cell>
          <cell r="U388">
            <v>0.27633209417596033</v>
          </cell>
          <cell r="V388">
            <v>0.21189591078066913</v>
          </cell>
        </row>
        <row r="389">
          <cell r="B389">
            <v>44702</v>
          </cell>
          <cell r="D389">
            <v>26</v>
          </cell>
          <cell r="E389">
            <v>21</v>
          </cell>
          <cell r="F389">
            <v>18</v>
          </cell>
          <cell r="G389">
            <v>27</v>
          </cell>
          <cell r="H389">
            <v>103</v>
          </cell>
          <cell r="I389">
            <v>213</v>
          </cell>
          <cell r="J389">
            <v>220</v>
          </cell>
          <cell r="K389">
            <v>164</v>
          </cell>
          <cell r="M389">
            <v>61.171717171717169</v>
          </cell>
          <cell r="N389">
            <v>65.829545454545453</v>
          </cell>
          <cell r="O389">
            <v>3.2828282828282832E-2</v>
          </cell>
          <cell r="P389">
            <v>2.6515151515151516E-2</v>
          </cell>
          <cell r="Q389">
            <v>2.2727272727272728E-2</v>
          </cell>
          <cell r="R389">
            <v>3.4090909090909088E-2</v>
          </cell>
          <cell r="S389">
            <v>0.13005050505050506</v>
          </cell>
          <cell r="T389">
            <v>0.26893939393939392</v>
          </cell>
          <cell r="U389">
            <v>0.27777777777777779</v>
          </cell>
          <cell r="V389">
            <v>0.20707070707070707</v>
          </cell>
        </row>
        <row r="390">
          <cell r="B390">
            <v>44703</v>
          </cell>
          <cell r="D390">
            <v>22</v>
          </cell>
          <cell r="E390">
            <v>18</v>
          </cell>
          <cell r="F390">
            <v>15</v>
          </cell>
          <cell r="G390">
            <v>33</v>
          </cell>
          <cell r="H390">
            <v>105</v>
          </cell>
          <cell r="I390">
            <v>222</v>
          </cell>
          <cell r="J390">
            <v>222</v>
          </cell>
          <cell r="K390">
            <v>170</v>
          </cell>
          <cell r="M390">
            <v>61.714993804213137</v>
          </cell>
          <cell r="N390">
            <v>66.346344485749697</v>
          </cell>
          <cell r="O390">
            <v>2.7261462205700124E-2</v>
          </cell>
          <cell r="P390">
            <v>2.2304832713754646E-2</v>
          </cell>
          <cell r="Q390">
            <v>1.858736059479554E-2</v>
          </cell>
          <cell r="R390">
            <v>4.0892193308550186E-2</v>
          </cell>
          <cell r="S390">
            <v>0.13011152416356878</v>
          </cell>
          <cell r="T390">
            <v>0.27509293680297398</v>
          </cell>
          <cell r="U390">
            <v>0.27509293680297398</v>
          </cell>
          <cell r="V390">
            <v>0.21065675340768278</v>
          </cell>
        </row>
        <row r="391">
          <cell r="B391">
            <v>44704</v>
          </cell>
          <cell r="D391">
            <v>24</v>
          </cell>
          <cell r="E391">
            <v>17</v>
          </cell>
          <cell r="F391">
            <v>14</v>
          </cell>
          <cell r="G391">
            <v>32</v>
          </cell>
          <cell r="H391">
            <v>107</v>
          </cell>
          <cell r="I391">
            <v>211</v>
          </cell>
          <cell r="J391">
            <v>214</v>
          </cell>
          <cell r="K391">
            <v>159</v>
          </cell>
          <cell r="M391">
            <v>61.331619537275067</v>
          </cell>
          <cell r="N391">
            <v>65.976863753213365</v>
          </cell>
          <cell r="O391">
            <v>3.0848329048843187E-2</v>
          </cell>
          <cell r="P391">
            <v>2.1850899742930592E-2</v>
          </cell>
          <cell r="Q391">
            <v>1.7994858611825194E-2</v>
          </cell>
          <cell r="R391">
            <v>4.1131105398457581E-2</v>
          </cell>
          <cell r="S391">
            <v>0.13753213367609254</v>
          </cell>
          <cell r="T391">
            <v>0.27120822622107971</v>
          </cell>
          <cell r="U391">
            <v>0.27506426735218509</v>
          </cell>
          <cell r="V391">
            <v>0.20437017994858611</v>
          </cell>
        </row>
        <row r="392">
          <cell r="B392">
            <v>44705</v>
          </cell>
          <cell r="D392">
            <v>26</v>
          </cell>
          <cell r="E392">
            <v>17</v>
          </cell>
          <cell r="F392">
            <v>13</v>
          </cell>
          <cell r="G392">
            <v>35</v>
          </cell>
          <cell r="H392">
            <v>110</v>
          </cell>
          <cell r="I392">
            <v>189</v>
          </cell>
          <cell r="J392">
            <v>198</v>
          </cell>
          <cell r="K392">
            <v>148</v>
          </cell>
          <cell r="M392">
            <v>60.646739130434781</v>
          </cell>
          <cell r="N392">
            <v>65.311141304347828</v>
          </cell>
          <cell r="O392">
            <v>3.5326086956521736E-2</v>
          </cell>
          <cell r="P392">
            <v>2.309782608695652E-2</v>
          </cell>
          <cell r="Q392">
            <v>1.7663043478260868E-2</v>
          </cell>
          <cell r="R392">
            <v>4.755434782608696E-2</v>
          </cell>
          <cell r="S392">
            <v>0.14945652173913043</v>
          </cell>
          <cell r="T392">
            <v>0.25679347826086957</v>
          </cell>
          <cell r="U392">
            <v>0.26902173913043476</v>
          </cell>
          <cell r="V392">
            <v>0.20108695652173914</v>
          </cell>
        </row>
        <row r="393">
          <cell r="B393">
            <v>44706</v>
          </cell>
          <cell r="D393">
            <v>28</v>
          </cell>
          <cell r="E393">
            <v>16</v>
          </cell>
          <cell r="F393">
            <v>12</v>
          </cell>
          <cell r="G393">
            <v>35</v>
          </cell>
          <cell r="H393">
            <v>100</v>
          </cell>
          <cell r="I393">
            <v>184</v>
          </cell>
          <cell r="J393">
            <v>184</v>
          </cell>
          <cell r="K393">
            <v>153</v>
          </cell>
          <cell r="M393">
            <v>60.685393258426963</v>
          </cell>
          <cell r="N393">
            <v>65.365168539325836</v>
          </cell>
          <cell r="O393">
            <v>3.9325842696629212E-2</v>
          </cell>
          <cell r="P393">
            <v>2.247191011235955E-2</v>
          </cell>
          <cell r="Q393">
            <v>1.6853932584269662E-2</v>
          </cell>
          <cell r="R393">
            <v>4.9157303370786519E-2</v>
          </cell>
          <cell r="S393">
            <v>0.1404494382022472</v>
          </cell>
          <cell r="T393">
            <v>0.25842696629213485</v>
          </cell>
          <cell r="U393">
            <v>0.25842696629213485</v>
          </cell>
          <cell r="V393">
            <v>0.2148876404494382</v>
          </cell>
        </row>
        <row r="394">
          <cell r="B394">
            <v>44707</v>
          </cell>
          <cell r="D394">
            <v>24</v>
          </cell>
          <cell r="E394">
            <v>18</v>
          </cell>
          <cell r="F394">
            <v>14</v>
          </cell>
          <cell r="G394">
            <v>37</v>
          </cell>
          <cell r="H394">
            <v>99</v>
          </cell>
          <cell r="I394">
            <v>175</v>
          </cell>
          <cell r="J394">
            <v>174</v>
          </cell>
          <cell r="K394">
            <v>153</v>
          </cell>
          <cell r="M394">
            <v>60.654178674351584</v>
          </cell>
          <cell r="N394">
            <v>65.318443804034587</v>
          </cell>
          <cell r="O394">
            <v>3.4582132564841501E-2</v>
          </cell>
          <cell r="P394">
            <v>2.5936599423631124E-2</v>
          </cell>
          <cell r="Q394">
            <v>2.0172910662824207E-2</v>
          </cell>
          <cell r="R394">
            <v>5.3314121037463975E-2</v>
          </cell>
          <cell r="S394">
            <v>0.14265129682997119</v>
          </cell>
          <cell r="T394">
            <v>0.25216138328530258</v>
          </cell>
          <cell r="U394">
            <v>0.25072046109510088</v>
          </cell>
          <cell r="V394">
            <v>0.22046109510086456</v>
          </cell>
        </row>
        <row r="395">
          <cell r="B395">
            <v>44708</v>
          </cell>
          <cell r="D395">
            <v>27</v>
          </cell>
          <cell r="E395">
            <v>20</v>
          </cell>
          <cell r="F395">
            <v>15</v>
          </cell>
          <cell r="G395">
            <v>36</v>
          </cell>
          <cell r="H395">
            <v>94</v>
          </cell>
          <cell r="I395">
            <v>181</v>
          </cell>
          <cell r="J395">
            <v>165</v>
          </cell>
          <cell r="K395">
            <v>153</v>
          </cell>
          <cell r="M395">
            <v>60.202604920405207</v>
          </cell>
          <cell r="N395">
            <v>64.88784370477569</v>
          </cell>
          <cell r="O395">
            <v>3.9073806078147609E-2</v>
          </cell>
          <cell r="P395">
            <v>2.8943560057887119E-2</v>
          </cell>
          <cell r="Q395">
            <v>2.1707670043415339E-2</v>
          </cell>
          <cell r="R395">
            <v>5.2098408104196817E-2</v>
          </cell>
          <cell r="S395">
            <v>0.13603473227206947</v>
          </cell>
          <cell r="T395">
            <v>0.26193921852387841</v>
          </cell>
          <cell r="U395">
            <v>0.23878437047756873</v>
          </cell>
          <cell r="V395">
            <v>0.22141823444283648</v>
          </cell>
        </row>
        <row r="396">
          <cell r="B396">
            <v>44709</v>
          </cell>
          <cell r="D396">
            <v>24</v>
          </cell>
          <cell r="E396">
            <v>20</v>
          </cell>
          <cell r="F396">
            <v>12</v>
          </cell>
          <cell r="G396">
            <v>33</v>
          </cell>
          <cell r="H396">
            <v>98</v>
          </cell>
          <cell r="I396">
            <v>173</v>
          </cell>
          <cell r="J396">
            <v>155</v>
          </cell>
          <cell r="K396">
            <v>139</v>
          </cell>
          <cell r="M396">
            <v>60.076452599388382</v>
          </cell>
          <cell r="N396">
            <v>64.75382262996942</v>
          </cell>
          <cell r="O396">
            <v>3.669724770642202E-2</v>
          </cell>
          <cell r="P396">
            <v>3.0581039755351681E-2</v>
          </cell>
          <cell r="Q396">
            <v>1.834862385321101E-2</v>
          </cell>
          <cell r="R396">
            <v>5.0458715596330278E-2</v>
          </cell>
          <cell r="S396">
            <v>0.14984709480122324</v>
          </cell>
          <cell r="T396">
            <v>0.26452599388379205</v>
          </cell>
          <cell r="U396">
            <v>0.23700305810397554</v>
          </cell>
          <cell r="V396">
            <v>0.21253822629969418</v>
          </cell>
        </row>
        <row r="397">
          <cell r="B397">
            <v>44710</v>
          </cell>
          <cell r="D397">
            <v>17</v>
          </cell>
          <cell r="E397">
            <v>18</v>
          </cell>
          <cell r="F397">
            <v>16</v>
          </cell>
          <cell r="G397">
            <v>33</v>
          </cell>
          <cell r="H397">
            <v>96</v>
          </cell>
          <cell r="I397">
            <v>170</v>
          </cell>
          <cell r="J397">
            <v>150</v>
          </cell>
          <cell r="K397">
            <v>142</v>
          </cell>
          <cell r="M397">
            <v>60.72274143302181</v>
          </cell>
          <cell r="N397">
            <v>65.356697819314647</v>
          </cell>
          <cell r="O397">
            <v>2.6479750778816199E-2</v>
          </cell>
          <cell r="P397">
            <v>2.8037383177570093E-2</v>
          </cell>
          <cell r="Q397">
            <v>2.4922118380062305E-2</v>
          </cell>
          <cell r="R397">
            <v>5.1401869158878503E-2</v>
          </cell>
          <cell r="S397">
            <v>0.14953271028037382</v>
          </cell>
          <cell r="T397">
            <v>0.26479750778816197</v>
          </cell>
          <cell r="U397">
            <v>0.23364485981308411</v>
          </cell>
          <cell r="V397">
            <v>0.22118380062305296</v>
          </cell>
        </row>
        <row r="398">
          <cell r="B398">
            <v>44711</v>
          </cell>
          <cell r="D398">
            <v>16</v>
          </cell>
          <cell r="E398">
            <v>22</v>
          </cell>
          <cell r="F398">
            <v>20</v>
          </cell>
          <cell r="G398">
            <v>30</v>
          </cell>
          <cell r="H398">
            <v>95</v>
          </cell>
          <cell r="I398">
            <v>180</v>
          </cell>
          <cell r="J398">
            <v>151</v>
          </cell>
          <cell r="K398">
            <v>145</v>
          </cell>
          <cell r="M398">
            <v>60.570561456752657</v>
          </cell>
          <cell r="N398">
            <v>65.201062215478004</v>
          </cell>
          <cell r="O398">
            <v>2.4279210925644917E-2</v>
          </cell>
          <cell r="P398">
            <v>3.3383915022761758E-2</v>
          </cell>
          <cell r="Q398">
            <v>3.0349013657056147E-2</v>
          </cell>
          <cell r="R398">
            <v>4.5523520485584217E-2</v>
          </cell>
          <cell r="S398">
            <v>0.1441578148710167</v>
          </cell>
          <cell r="T398">
            <v>0.27314112291350529</v>
          </cell>
          <cell r="U398">
            <v>0.2291350531107739</v>
          </cell>
          <cell r="V398">
            <v>0.22003034901365706</v>
          </cell>
        </row>
        <row r="399">
          <cell r="B399">
            <v>44712</v>
          </cell>
          <cell r="D399">
            <v>17</v>
          </cell>
          <cell r="E399">
            <v>22</v>
          </cell>
          <cell r="F399">
            <v>18</v>
          </cell>
          <cell r="G399">
            <v>27</v>
          </cell>
          <cell r="H399">
            <v>96</v>
          </cell>
          <cell r="I399">
            <v>177</v>
          </cell>
          <cell r="J399">
            <v>165</v>
          </cell>
          <cell r="K399">
            <v>151</v>
          </cell>
          <cell r="M399">
            <v>61.019316493313525</v>
          </cell>
          <cell r="N399">
            <v>65.653046062407128</v>
          </cell>
          <cell r="O399">
            <v>2.5260029717682021E-2</v>
          </cell>
          <cell r="P399">
            <v>3.2689450222882617E-2</v>
          </cell>
          <cell r="Q399">
            <v>2.6745913818722138E-2</v>
          </cell>
          <cell r="R399">
            <v>4.0118870728083213E-2</v>
          </cell>
          <cell r="S399">
            <v>0.1426448736998514</v>
          </cell>
          <cell r="T399">
            <v>0.26300148588410105</v>
          </cell>
          <cell r="U399">
            <v>0.2451708766716196</v>
          </cell>
          <cell r="V399">
            <v>0.22436849925705796</v>
          </cell>
        </row>
        <row r="400">
          <cell r="B400">
            <v>44713</v>
          </cell>
          <cell r="D400">
            <v>16</v>
          </cell>
          <cell r="E400">
            <v>20</v>
          </cell>
          <cell r="F400">
            <v>15</v>
          </cell>
          <cell r="G400">
            <v>32</v>
          </cell>
          <cell r="H400">
            <v>95</v>
          </cell>
          <cell r="I400">
            <v>176</v>
          </cell>
          <cell r="J400">
            <v>152</v>
          </cell>
          <cell r="K400">
            <v>157</v>
          </cell>
          <cell r="M400">
            <v>61.236802413273004</v>
          </cell>
          <cell r="N400">
            <v>65.863499245852182</v>
          </cell>
          <cell r="O400">
            <v>2.4132730015082957E-2</v>
          </cell>
          <cell r="P400">
            <v>3.0165912518853696E-2</v>
          </cell>
          <cell r="Q400">
            <v>2.2624434389140271E-2</v>
          </cell>
          <cell r="R400">
            <v>4.8265460030165915E-2</v>
          </cell>
          <cell r="S400">
            <v>0.14328808446455504</v>
          </cell>
          <cell r="T400">
            <v>0.26546003016591252</v>
          </cell>
          <cell r="U400">
            <v>0.22926093514328807</v>
          </cell>
          <cell r="V400">
            <v>0.2368024132730015</v>
          </cell>
        </row>
        <row r="401">
          <cell r="B401">
            <v>44714</v>
          </cell>
          <cell r="D401">
            <v>17</v>
          </cell>
          <cell r="E401">
            <v>22</v>
          </cell>
          <cell r="F401">
            <v>14</v>
          </cell>
          <cell r="G401">
            <v>29</v>
          </cell>
          <cell r="H401">
            <v>96</v>
          </cell>
          <cell r="I401">
            <v>165</v>
          </cell>
          <cell r="J401">
            <v>153</v>
          </cell>
          <cell r="K401">
            <v>146</v>
          </cell>
          <cell r="M401">
            <v>60.850467289719624</v>
          </cell>
          <cell r="N401">
            <v>65.49065420560747</v>
          </cell>
          <cell r="O401">
            <v>2.6479750778816199E-2</v>
          </cell>
          <cell r="P401">
            <v>3.4267912772585667E-2</v>
          </cell>
          <cell r="Q401">
            <v>2.1806853582554516E-2</v>
          </cell>
          <cell r="R401">
            <v>4.5171339563862926E-2</v>
          </cell>
          <cell r="S401">
            <v>0.14953271028037382</v>
          </cell>
          <cell r="T401">
            <v>0.2570093457943925</v>
          </cell>
          <cell r="U401">
            <v>0.23831775700934579</v>
          </cell>
          <cell r="V401">
            <v>0.22741433021806853</v>
          </cell>
        </row>
        <row r="402">
          <cell r="B402">
            <v>44715</v>
          </cell>
          <cell r="D402">
            <v>13</v>
          </cell>
          <cell r="E402">
            <v>21</v>
          </cell>
          <cell r="F402">
            <v>16</v>
          </cell>
          <cell r="G402">
            <v>27</v>
          </cell>
          <cell r="H402">
            <v>86</v>
          </cell>
          <cell r="I402">
            <v>160</v>
          </cell>
          <cell r="J402">
            <v>155</v>
          </cell>
          <cell r="K402">
            <v>149</v>
          </cell>
          <cell r="M402">
            <v>61.575757575757578</v>
          </cell>
          <cell r="N402">
            <v>66.192185007974487</v>
          </cell>
          <cell r="O402">
            <v>2.0733652312599681E-2</v>
          </cell>
          <cell r="P402">
            <v>3.3492822966507178E-2</v>
          </cell>
          <cell r="Q402">
            <v>2.5518341307814992E-2</v>
          </cell>
          <cell r="R402">
            <v>4.3062200956937802E-2</v>
          </cell>
          <cell r="S402">
            <v>0.13716108452950559</v>
          </cell>
          <cell r="T402">
            <v>0.2551834130781499</v>
          </cell>
          <cell r="U402">
            <v>0.24720893141945774</v>
          </cell>
          <cell r="V402">
            <v>0.23763955342902712</v>
          </cell>
        </row>
        <row r="403">
          <cell r="B403">
            <v>44716</v>
          </cell>
          <cell r="D403">
            <v>14</v>
          </cell>
          <cell r="E403">
            <v>19</v>
          </cell>
          <cell r="F403">
            <v>15</v>
          </cell>
          <cell r="G403">
            <v>30</v>
          </cell>
          <cell r="H403">
            <v>79</v>
          </cell>
          <cell r="I403">
            <v>159</v>
          </cell>
          <cell r="J403">
            <v>157</v>
          </cell>
          <cell r="K403">
            <v>128</v>
          </cell>
          <cell r="M403">
            <v>61.084858569051583</v>
          </cell>
          <cell r="N403">
            <v>65.709650582362727</v>
          </cell>
          <cell r="O403">
            <v>2.329450915141431E-2</v>
          </cell>
          <cell r="P403">
            <v>3.1613976705490848E-2</v>
          </cell>
          <cell r="Q403">
            <v>2.4958402662229616E-2</v>
          </cell>
          <cell r="R403">
            <v>4.9916805324459232E-2</v>
          </cell>
          <cell r="S403">
            <v>0.13144758735440931</v>
          </cell>
          <cell r="T403">
            <v>0.26455906821963393</v>
          </cell>
          <cell r="U403">
            <v>0.26123128119800332</v>
          </cell>
          <cell r="V403">
            <v>0.21297836938435941</v>
          </cell>
        </row>
        <row r="404">
          <cell r="B404">
            <v>44717</v>
          </cell>
          <cell r="D404">
            <v>12</v>
          </cell>
          <cell r="E404">
            <v>21</v>
          </cell>
          <cell r="F404">
            <v>16</v>
          </cell>
          <cell r="G404">
            <v>31</v>
          </cell>
          <cell r="H404">
            <v>84</v>
          </cell>
          <cell r="I404">
            <v>154</v>
          </cell>
          <cell r="J404">
            <v>156</v>
          </cell>
          <cell r="K404">
            <v>125</v>
          </cell>
          <cell r="M404">
            <v>60.864774624373958</v>
          </cell>
          <cell r="N404">
            <v>65.479966611018369</v>
          </cell>
          <cell r="O404">
            <v>2.003338898163606E-2</v>
          </cell>
          <cell r="P404">
            <v>3.5058430717863104E-2</v>
          </cell>
          <cell r="Q404">
            <v>2.6711185308848081E-2</v>
          </cell>
          <cell r="R404">
            <v>5.1752921535893157E-2</v>
          </cell>
          <cell r="S404">
            <v>0.14023372287145242</v>
          </cell>
          <cell r="T404">
            <v>0.2570951585976628</v>
          </cell>
          <cell r="U404">
            <v>0.2604340567612688</v>
          </cell>
          <cell r="V404">
            <v>0.20868113522537562</v>
          </cell>
        </row>
        <row r="405">
          <cell r="B405">
            <v>44718</v>
          </cell>
          <cell r="D405">
            <v>13</v>
          </cell>
          <cell r="E405">
            <v>20</v>
          </cell>
          <cell r="F405">
            <v>14</v>
          </cell>
          <cell r="G405">
            <v>28</v>
          </cell>
          <cell r="H405">
            <v>83</v>
          </cell>
          <cell r="I405">
            <v>156</v>
          </cell>
          <cell r="J405">
            <v>167</v>
          </cell>
          <cell r="K405">
            <v>139</v>
          </cell>
          <cell r="M405">
            <v>61.645161290322584</v>
          </cell>
          <cell r="N405">
            <v>66.261290322580649</v>
          </cell>
          <cell r="O405">
            <v>2.0967741935483872E-2</v>
          </cell>
          <cell r="P405">
            <v>3.2258064516129031E-2</v>
          </cell>
          <cell r="Q405">
            <v>2.2580645161290321E-2</v>
          </cell>
          <cell r="R405">
            <v>4.5161290322580643E-2</v>
          </cell>
          <cell r="S405">
            <v>0.13387096774193549</v>
          </cell>
          <cell r="T405">
            <v>0.25161290322580643</v>
          </cell>
          <cell r="U405">
            <v>0.26935483870967741</v>
          </cell>
          <cell r="V405">
            <v>0.22419354838709676</v>
          </cell>
        </row>
        <row r="406">
          <cell r="B406">
            <v>44719</v>
          </cell>
          <cell r="D406">
            <v>15</v>
          </cell>
          <cell r="E406">
            <v>19</v>
          </cell>
          <cell r="F406">
            <v>12</v>
          </cell>
          <cell r="G406">
            <v>26</v>
          </cell>
          <cell r="H406">
            <v>86</v>
          </cell>
          <cell r="I406">
            <v>164</v>
          </cell>
          <cell r="J406">
            <v>171</v>
          </cell>
          <cell r="K406">
            <v>119</v>
          </cell>
          <cell r="M406">
            <v>61.065359477124183</v>
          </cell>
          <cell r="N406">
            <v>65.694444444444443</v>
          </cell>
          <cell r="O406">
            <v>2.4509803921568627E-2</v>
          </cell>
          <cell r="P406">
            <v>3.1045751633986929E-2</v>
          </cell>
          <cell r="Q406">
            <v>1.9607843137254902E-2</v>
          </cell>
          <cell r="R406">
            <v>4.2483660130718956E-2</v>
          </cell>
          <cell r="S406">
            <v>0.14052287581699346</v>
          </cell>
          <cell r="T406">
            <v>0.26797385620915032</v>
          </cell>
          <cell r="U406">
            <v>0.27941176470588236</v>
          </cell>
          <cell r="V406">
            <v>0.19444444444444445</v>
          </cell>
        </row>
        <row r="407">
          <cell r="B407">
            <v>44720</v>
          </cell>
          <cell r="D407">
            <v>13</v>
          </cell>
          <cell r="E407">
            <v>17</v>
          </cell>
          <cell r="F407">
            <v>12</v>
          </cell>
          <cell r="G407">
            <v>35</v>
          </cell>
          <cell r="H407">
            <v>79</v>
          </cell>
          <cell r="I407">
            <v>158</v>
          </cell>
          <cell r="J407">
            <v>163</v>
          </cell>
          <cell r="K407">
            <v>135</v>
          </cell>
          <cell r="M407">
            <v>61.611111111111114</v>
          </cell>
          <cell r="N407">
            <v>66.223856209150327</v>
          </cell>
          <cell r="O407">
            <v>2.1241830065359478E-2</v>
          </cell>
          <cell r="P407">
            <v>2.7777777777777776E-2</v>
          </cell>
          <cell r="Q407">
            <v>1.9607843137254902E-2</v>
          </cell>
          <cell r="R407">
            <v>5.7189542483660129E-2</v>
          </cell>
          <cell r="S407">
            <v>0.12908496732026145</v>
          </cell>
          <cell r="T407">
            <v>0.2581699346405229</v>
          </cell>
          <cell r="U407">
            <v>0.26633986928104575</v>
          </cell>
          <cell r="V407">
            <v>0.22058823529411764</v>
          </cell>
        </row>
        <row r="408">
          <cell r="B408">
            <v>44721</v>
          </cell>
          <cell r="D408">
            <v>14</v>
          </cell>
          <cell r="E408">
            <v>20</v>
          </cell>
          <cell r="F408">
            <v>15</v>
          </cell>
          <cell r="G408">
            <v>29</v>
          </cell>
          <cell r="H408">
            <v>80</v>
          </cell>
          <cell r="I408">
            <v>152</v>
          </cell>
          <cell r="J408">
            <v>158</v>
          </cell>
          <cell r="K408">
            <v>144</v>
          </cell>
          <cell r="M408">
            <v>61.552287581699346</v>
          </cell>
          <cell r="N408">
            <v>66.17647058823529</v>
          </cell>
          <cell r="O408">
            <v>2.2875816993464051E-2</v>
          </cell>
          <cell r="P408">
            <v>3.2679738562091505E-2</v>
          </cell>
          <cell r="Q408">
            <v>2.4509803921568627E-2</v>
          </cell>
          <cell r="R408">
            <v>4.7385620915032678E-2</v>
          </cell>
          <cell r="S408">
            <v>0.13071895424836602</v>
          </cell>
          <cell r="T408">
            <v>0.24836601307189543</v>
          </cell>
          <cell r="U408">
            <v>0.2581699346405229</v>
          </cell>
          <cell r="V408">
            <v>0.23529411764705882</v>
          </cell>
        </row>
        <row r="409">
          <cell r="B409">
            <v>44722</v>
          </cell>
          <cell r="D409">
            <v>12</v>
          </cell>
          <cell r="E409">
            <v>21</v>
          </cell>
          <cell r="F409">
            <v>16</v>
          </cell>
          <cell r="G409">
            <v>27</v>
          </cell>
          <cell r="H409">
            <v>79</v>
          </cell>
          <cell r="I409">
            <v>153</v>
          </cell>
          <cell r="J409">
            <v>160</v>
          </cell>
          <cell r="K409">
            <v>147</v>
          </cell>
          <cell r="M409">
            <v>61.834146341463416</v>
          </cell>
          <cell r="N409">
            <v>66.44634146341464</v>
          </cell>
          <cell r="O409">
            <v>1.9512195121951219E-2</v>
          </cell>
          <cell r="P409">
            <v>3.4146341463414637E-2</v>
          </cell>
          <cell r="Q409">
            <v>2.6016260162601626E-2</v>
          </cell>
          <cell r="R409">
            <v>4.3902439024390241E-2</v>
          </cell>
          <cell r="S409">
            <v>0.12845528455284552</v>
          </cell>
          <cell r="T409">
            <v>0.24878048780487805</v>
          </cell>
          <cell r="U409">
            <v>0.26016260162601629</v>
          </cell>
          <cell r="V409">
            <v>0.23902439024390243</v>
          </cell>
        </row>
        <row r="410">
          <cell r="B410">
            <v>44723</v>
          </cell>
          <cell r="D410">
            <v>12</v>
          </cell>
          <cell r="E410">
            <v>21</v>
          </cell>
          <cell r="F410">
            <v>12</v>
          </cell>
          <cell r="G410">
            <v>29</v>
          </cell>
          <cell r="H410">
            <v>71</v>
          </cell>
          <cell r="I410">
            <v>146</v>
          </cell>
          <cell r="J410">
            <v>167</v>
          </cell>
          <cell r="K410">
            <v>140</v>
          </cell>
          <cell r="M410">
            <v>62.036789297658864</v>
          </cell>
          <cell r="N410">
            <v>66.652173913043484</v>
          </cell>
          <cell r="O410">
            <v>2.0066889632107024E-2</v>
          </cell>
          <cell r="P410">
            <v>3.5117056856187288E-2</v>
          </cell>
          <cell r="Q410">
            <v>2.0066889632107024E-2</v>
          </cell>
          <cell r="R410">
            <v>4.8494983277591976E-2</v>
          </cell>
          <cell r="S410">
            <v>0.11872909698996656</v>
          </cell>
          <cell r="T410">
            <v>0.24414715719063546</v>
          </cell>
          <cell r="U410">
            <v>0.27926421404682272</v>
          </cell>
          <cell r="V410">
            <v>0.23411371237458195</v>
          </cell>
        </row>
        <row r="411">
          <cell r="B411">
            <v>44724</v>
          </cell>
          <cell r="D411">
            <v>15</v>
          </cell>
          <cell r="E411">
            <v>21</v>
          </cell>
          <cell r="F411">
            <v>16</v>
          </cell>
          <cell r="G411">
            <v>27</v>
          </cell>
          <cell r="H411">
            <v>73</v>
          </cell>
          <cell r="I411">
            <v>149</v>
          </cell>
          <cell r="J411">
            <v>172</v>
          </cell>
          <cell r="K411">
            <v>135</v>
          </cell>
          <cell r="M411">
            <v>61.460526315789473</v>
          </cell>
          <cell r="N411">
            <v>66.09375</v>
          </cell>
          <cell r="O411">
            <v>2.4671052631578948E-2</v>
          </cell>
          <cell r="P411">
            <v>3.453947368421053E-2</v>
          </cell>
          <cell r="Q411">
            <v>2.6315789473684209E-2</v>
          </cell>
          <cell r="R411">
            <v>4.4407894736842105E-2</v>
          </cell>
          <cell r="S411">
            <v>0.12006578947368421</v>
          </cell>
          <cell r="T411">
            <v>0.24506578947368421</v>
          </cell>
          <cell r="U411">
            <v>0.28289473684210525</v>
          </cell>
          <cell r="V411">
            <v>0.22203947368421054</v>
          </cell>
        </row>
        <row r="412">
          <cell r="B412">
            <v>44725</v>
          </cell>
          <cell r="D412">
            <v>14</v>
          </cell>
          <cell r="E412">
            <v>22</v>
          </cell>
          <cell r="F412">
            <v>20</v>
          </cell>
          <cell r="G412">
            <v>25</v>
          </cell>
          <cell r="H412">
            <v>78</v>
          </cell>
          <cell r="I412">
            <v>157</v>
          </cell>
          <cell r="J412">
            <v>184</v>
          </cell>
          <cell r="K412">
            <v>138</v>
          </cell>
          <cell r="M412">
            <v>61.498432601880879</v>
          </cell>
          <cell r="N412">
            <v>66.120689655172413</v>
          </cell>
          <cell r="O412">
            <v>2.1943573667711599E-2</v>
          </cell>
          <cell r="P412">
            <v>3.4482758620689655E-2</v>
          </cell>
          <cell r="Q412">
            <v>3.1347962382445138E-2</v>
          </cell>
          <cell r="R412">
            <v>3.918495297805643E-2</v>
          </cell>
          <cell r="S412">
            <v>0.12225705329153605</v>
          </cell>
          <cell r="T412">
            <v>0.24608150470219436</v>
          </cell>
          <cell r="U412">
            <v>0.2884012539184953</v>
          </cell>
          <cell r="V412">
            <v>0.21630094043887146</v>
          </cell>
        </row>
        <row r="413">
          <cell r="B413">
            <v>44726</v>
          </cell>
          <cell r="D413">
            <v>18</v>
          </cell>
          <cell r="E413">
            <v>18</v>
          </cell>
          <cell r="F413">
            <v>19</v>
          </cell>
          <cell r="G413">
            <v>29</v>
          </cell>
          <cell r="H413">
            <v>85</v>
          </cell>
          <cell r="I413">
            <v>170</v>
          </cell>
          <cell r="J413">
            <v>193</v>
          </cell>
          <cell r="K413">
            <v>133</v>
          </cell>
          <cell r="M413">
            <v>61.133834586466165</v>
          </cell>
          <cell r="N413">
            <v>65.769172932330832</v>
          </cell>
          <cell r="O413">
            <v>2.7067669172932331E-2</v>
          </cell>
          <cell r="P413">
            <v>2.7067669172932331E-2</v>
          </cell>
          <cell r="Q413">
            <v>2.8571428571428571E-2</v>
          </cell>
          <cell r="R413">
            <v>4.3609022556390979E-2</v>
          </cell>
          <cell r="S413">
            <v>0.12781954887218044</v>
          </cell>
          <cell r="T413">
            <v>0.25563909774436089</v>
          </cell>
          <cell r="U413">
            <v>0.29022556390977444</v>
          </cell>
          <cell r="V413">
            <v>0.2</v>
          </cell>
        </row>
        <row r="414">
          <cell r="B414">
            <v>44727</v>
          </cell>
          <cell r="D414">
            <v>17</v>
          </cell>
          <cell r="E414">
            <v>18</v>
          </cell>
          <cell r="F414">
            <v>20</v>
          </cell>
          <cell r="G414">
            <v>27</v>
          </cell>
          <cell r="H414">
            <v>86</v>
          </cell>
          <cell r="I414">
            <v>161</v>
          </cell>
          <cell r="J414">
            <v>185</v>
          </cell>
          <cell r="K414">
            <v>146</v>
          </cell>
          <cell r="M414">
            <v>61.506060606060608</v>
          </cell>
          <cell r="N414">
            <v>66.13636363636364</v>
          </cell>
          <cell r="O414">
            <v>2.5757575757575757E-2</v>
          </cell>
          <cell r="P414">
            <v>2.7272727272727271E-2</v>
          </cell>
          <cell r="Q414">
            <v>3.0303030303030304E-2</v>
          </cell>
          <cell r="R414">
            <v>4.0909090909090909E-2</v>
          </cell>
          <cell r="S414">
            <v>0.13030303030303031</v>
          </cell>
          <cell r="T414">
            <v>0.24393939393939393</v>
          </cell>
          <cell r="U414">
            <v>0.28030303030303028</v>
          </cell>
          <cell r="V414">
            <v>0.22121212121212122</v>
          </cell>
        </row>
        <row r="415">
          <cell r="B415">
            <v>44728</v>
          </cell>
          <cell r="D415">
            <v>19</v>
          </cell>
          <cell r="E415">
            <v>25</v>
          </cell>
          <cell r="F415">
            <v>23</v>
          </cell>
          <cell r="G415">
            <v>27</v>
          </cell>
          <cell r="H415">
            <v>84</v>
          </cell>
          <cell r="I415">
            <v>163</v>
          </cell>
          <cell r="J415">
            <v>189</v>
          </cell>
          <cell r="K415">
            <v>142</v>
          </cell>
          <cell r="M415">
            <v>60.699404761904759</v>
          </cell>
          <cell r="N415">
            <v>65.34970238095238</v>
          </cell>
          <cell r="O415">
            <v>2.8273809523809524E-2</v>
          </cell>
          <cell r="P415">
            <v>3.7202380952380952E-2</v>
          </cell>
          <cell r="Q415">
            <v>3.4226190476190479E-2</v>
          </cell>
          <cell r="R415">
            <v>4.0178571428571432E-2</v>
          </cell>
          <cell r="S415">
            <v>0.125</v>
          </cell>
          <cell r="T415">
            <v>0.24255952380952381</v>
          </cell>
          <cell r="U415">
            <v>0.28125</v>
          </cell>
          <cell r="V415">
            <v>0.21130952380952381</v>
          </cell>
        </row>
        <row r="416">
          <cell r="B416">
            <v>44729</v>
          </cell>
          <cell r="D416">
            <v>23</v>
          </cell>
          <cell r="E416">
            <v>22</v>
          </cell>
          <cell r="F416">
            <v>25</v>
          </cell>
          <cell r="G416">
            <v>30</v>
          </cell>
          <cell r="H416">
            <v>80</v>
          </cell>
          <cell r="I416">
            <v>164</v>
          </cell>
          <cell r="J416">
            <v>192</v>
          </cell>
          <cell r="K416">
            <v>144</v>
          </cell>
          <cell r="M416">
            <v>60.508823529411764</v>
          </cell>
          <cell r="N416">
            <v>65.17647058823529</v>
          </cell>
          <cell r="O416">
            <v>3.3823529411764704E-2</v>
          </cell>
          <cell r="P416">
            <v>3.2352941176470591E-2</v>
          </cell>
          <cell r="Q416">
            <v>3.6764705882352942E-2</v>
          </cell>
          <cell r="R416">
            <v>4.4117647058823532E-2</v>
          </cell>
          <cell r="S416">
            <v>0.11764705882352941</v>
          </cell>
          <cell r="T416">
            <v>0.2411764705882353</v>
          </cell>
          <cell r="U416">
            <v>0.28235294117647058</v>
          </cell>
          <cell r="V416">
            <v>0.21176470588235294</v>
          </cell>
        </row>
        <row r="417">
          <cell r="B417">
            <v>44730</v>
          </cell>
          <cell r="D417">
            <v>23</v>
          </cell>
          <cell r="E417">
            <v>22</v>
          </cell>
          <cell r="F417">
            <v>21</v>
          </cell>
          <cell r="G417">
            <v>29</v>
          </cell>
          <cell r="H417">
            <v>75</v>
          </cell>
          <cell r="I417">
            <v>155</v>
          </cell>
          <cell r="J417">
            <v>194</v>
          </cell>
          <cell r="K417">
            <v>151</v>
          </cell>
          <cell r="M417">
            <v>61.038805970149255</v>
          </cell>
          <cell r="N417">
            <v>65.708955223880594</v>
          </cell>
          <cell r="O417">
            <v>3.4328358208955224E-2</v>
          </cell>
          <cell r="P417">
            <v>3.2835820895522387E-2</v>
          </cell>
          <cell r="Q417">
            <v>3.134328358208955E-2</v>
          </cell>
          <cell r="R417">
            <v>4.3283582089552242E-2</v>
          </cell>
          <cell r="S417">
            <v>0.11194029850746269</v>
          </cell>
          <cell r="T417">
            <v>0.23134328358208955</v>
          </cell>
          <cell r="U417">
            <v>0.28955223880597014</v>
          </cell>
          <cell r="V417">
            <v>0.2253731343283582</v>
          </cell>
        </row>
        <row r="418">
          <cell r="B418">
            <v>44731</v>
          </cell>
          <cell r="D418">
            <v>23</v>
          </cell>
          <cell r="E418">
            <v>21</v>
          </cell>
          <cell r="F418">
            <v>23</v>
          </cell>
          <cell r="G418">
            <v>34</v>
          </cell>
          <cell r="H418">
            <v>73</v>
          </cell>
          <cell r="I418">
            <v>164</v>
          </cell>
          <cell r="J418">
            <v>199</v>
          </cell>
          <cell r="K418">
            <v>163</v>
          </cell>
          <cell r="M418">
            <v>61.268571428571427</v>
          </cell>
          <cell r="N418">
            <v>65.930000000000007</v>
          </cell>
          <cell r="O418">
            <v>3.2857142857142856E-2</v>
          </cell>
          <cell r="P418">
            <v>0.03</v>
          </cell>
          <cell r="Q418">
            <v>3.2857142857142856E-2</v>
          </cell>
          <cell r="R418">
            <v>4.8571428571428571E-2</v>
          </cell>
          <cell r="S418">
            <v>0.10428571428571429</v>
          </cell>
          <cell r="T418">
            <v>0.23428571428571429</v>
          </cell>
          <cell r="U418">
            <v>0.28428571428571431</v>
          </cell>
          <cell r="V418">
            <v>0.23285714285714285</v>
          </cell>
        </row>
        <row r="419">
          <cell r="B419">
            <v>44732</v>
          </cell>
          <cell r="D419">
            <v>18</v>
          </cell>
          <cell r="E419">
            <v>23</v>
          </cell>
          <cell r="F419">
            <v>25</v>
          </cell>
          <cell r="G419">
            <v>33</v>
          </cell>
          <cell r="H419">
            <v>74</v>
          </cell>
          <cell r="I419">
            <v>172</v>
          </cell>
          <cell r="J419">
            <v>200</v>
          </cell>
          <cell r="K419">
            <v>182</v>
          </cell>
          <cell r="M419">
            <v>61.986244841815683</v>
          </cell>
          <cell r="N419">
            <v>66.616918844566712</v>
          </cell>
          <cell r="O419">
            <v>2.4759284731774415E-2</v>
          </cell>
          <cell r="P419">
            <v>3.1636863823933978E-2</v>
          </cell>
          <cell r="Q419">
            <v>3.4387895460797797E-2</v>
          </cell>
          <cell r="R419">
            <v>4.5392022008253097E-2</v>
          </cell>
          <cell r="S419">
            <v>0.10178817056396149</v>
          </cell>
          <cell r="T419">
            <v>0.23658872077028886</v>
          </cell>
          <cell r="U419">
            <v>0.27510316368638238</v>
          </cell>
          <cell r="V419">
            <v>0.25034387895460797</v>
          </cell>
        </row>
        <row r="420">
          <cell r="B420">
            <v>44733</v>
          </cell>
          <cell r="D420">
            <v>15</v>
          </cell>
          <cell r="E420">
            <v>24</v>
          </cell>
          <cell r="F420">
            <v>21</v>
          </cell>
          <cell r="G420">
            <v>42</v>
          </cell>
          <cell r="H420">
            <v>79</v>
          </cell>
          <cell r="I420">
            <v>187</v>
          </cell>
          <cell r="J420">
            <v>219</v>
          </cell>
          <cell r="K420">
            <v>191</v>
          </cell>
          <cell r="M420">
            <v>62.367609254498717</v>
          </cell>
          <cell r="N420">
            <v>66.97557840616966</v>
          </cell>
          <cell r="O420">
            <v>1.9280205655526992E-2</v>
          </cell>
          <cell r="P420">
            <v>3.0848329048843187E-2</v>
          </cell>
          <cell r="Q420">
            <v>2.6992287917737789E-2</v>
          </cell>
          <cell r="R420">
            <v>5.3984575835475578E-2</v>
          </cell>
          <cell r="S420">
            <v>0.10154241645244216</v>
          </cell>
          <cell r="T420">
            <v>0.24035989717223649</v>
          </cell>
          <cell r="U420">
            <v>0.28149100257069409</v>
          </cell>
          <cell r="V420">
            <v>0.24550128534704371</v>
          </cell>
        </row>
        <row r="421">
          <cell r="B421">
            <v>44734</v>
          </cell>
          <cell r="D421">
            <v>21</v>
          </cell>
          <cell r="E421">
            <v>20</v>
          </cell>
          <cell r="F421">
            <v>17</v>
          </cell>
          <cell r="G421">
            <v>36</v>
          </cell>
          <cell r="H421">
            <v>81</v>
          </cell>
          <cell r="I421">
            <v>184</v>
          </cell>
          <cell r="J421">
            <v>219</v>
          </cell>
          <cell r="K421">
            <v>189</v>
          </cell>
          <cell r="M421">
            <v>62.385919165580184</v>
          </cell>
          <cell r="N421">
            <v>67.021512385919166</v>
          </cell>
          <cell r="O421">
            <v>2.7379400260756193E-2</v>
          </cell>
          <cell r="P421">
            <v>2.607561929595828E-2</v>
          </cell>
          <cell r="Q421">
            <v>2.2164276401564539E-2</v>
          </cell>
          <cell r="R421">
            <v>4.6936114732724903E-2</v>
          </cell>
          <cell r="S421">
            <v>0.10560625814863103</v>
          </cell>
          <cell r="T421">
            <v>0.23989569752281617</v>
          </cell>
          <cell r="U421">
            <v>0.28552803129074317</v>
          </cell>
          <cell r="V421">
            <v>0.24641460234680573</v>
          </cell>
        </row>
        <row r="422">
          <cell r="B422">
            <v>44735</v>
          </cell>
          <cell r="D422">
            <v>25</v>
          </cell>
          <cell r="E422">
            <v>22</v>
          </cell>
          <cell r="F422">
            <v>16</v>
          </cell>
          <cell r="G422">
            <v>35</v>
          </cell>
          <cell r="H422">
            <v>84</v>
          </cell>
          <cell r="I422">
            <v>178</v>
          </cell>
          <cell r="J422">
            <v>228</v>
          </cell>
          <cell r="K422">
            <v>209</v>
          </cell>
          <cell r="M422">
            <v>62.529485570890841</v>
          </cell>
          <cell r="N422">
            <v>67.18255959849435</v>
          </cell>
          <cell r="O422">
            <v>3.1367628607277293E-2</v>
          </cell>
          <cell r="P422">
            <v>2.7603513174404015E-2</v>
          </cell>
          <cell r="Q422">
            <v>2.0075282308657464E-2</v>
          </cell>
          <cell r="R422">
            <v>4.3914680050188205E-2</v>
          </cell>
          <cell r="S422">
            <v>0.1053952321204517</v>
          </cell>
          <cell r="T422">
            <v>0.2233375156838143</v>
          </cell>
          <cell r="U422">
            <v>0.28607277289836891</v>
          </cell>
          <cell r="V422">
            <v>0.26223337515683814</v>
          </cell>
        </row>
        <row r="423">
          <cell r="B423">
            <v>44736</v>
          </cell>
          <cell r="D423">
            <v>22</v>
          </cell>
          <cell r="E423">
            <v>19</v>
          </cell>
          <cell r="F423">
            <v>7</v>
          </cell>
          <cell r="G423">
            <v>34</v>
          </cell>
          <cell r="H423">
            <v>83</v>
          </cell>
          <cell r="I423">
            <v>191</v>
          </cell>
          <cell r="J423">
            <v>214</v>
          </cell>
          <cell r="K423">
            <v>216</v>
          </cell>
          <cell r="M423">
            <v>63.335877862595417</v>
          </cell>
          <cell r="N423">
            <v>67.972010178117046</v>
          </cell>
          <cell r="O423">
            <v>2.7989821882951654E-2</v>
          </cell>
          <cell r="P423">
            <v>2.4173027989821884E-2</v>
          </cell>
          <cell r="Q423">
            <v>8.9058524173027988E-3</v>
          </cell>
          <cell r="R423">
            <v>4.3256997455470736E-2</v>
          </cell>
          <cell r="S423">
            <v>0.10559796437659033</v>
          </cell>
          <cell r="T423">
            <v>0.24300254452926209</v>
          </cell>
          <cell r="U423">
            <v>0.27226463104325699</v>
          </cell>
          <cell r="V423">
            <v>0.27480916030534353</v>
          </cell>
        </row>
        <row r="424">
          <cell r="B424">
            <v>44737</v>
          </cell>
          <cell r="D424">
            <v>24</v>
          </cell>
          <cell r="E424">
            <v>19</v>
          </cell>
          <cell r="F424">
            <v>12</v>
          </cell>
          <cell r="G424">
            <v>43</v>
          </cell>
          <cell r="H424">
            <v>87</v>
          </cell>
          <cell r="I424">
            <v>190</v>
          </cell>
          <cell r="J424">
            <v>192</v>
          </cell>
          <cell r="K424">
            <v>208</v>
          </cell>
          <cell r="M424">
            <v>62.26064516129032</v>
          </cell>
          <cell r="N424">
            <v>66.909032258064514</v>
          </cell>
          <cell r="O424">
            <v>3.0967741935483871E-2</v>
          </cell>
          <cell r="P424">
            <v>2.4516129032258065E-2</v>
          </cell>
          <cell r="Q424">
            <v>1.5483870967741935E-2</v>
          </cell>
          <cell r="R424">
            <v>5.5483870967741933E-2</v>
          </cell>
          <cell r="S424">
            <v>0.11225806451612903</v>
          </cell>
          <cell r="T424">
            <v>0.24516129032258063</v>
          </cell>
          <cell r="U424">
            <v>0.24774193548387097</v>
          </cell>
          <cell r="V424">
            <v>0.26838709677419353</v>
          </cell>
        </row>
        <row r="425">
          <cell r="B425">
            <v>44738</v>
          </cell>
          <cell r="D425">
            <v>26</v>
          </cell>
          <cell r="E425">
            <v>20</v>
          </cell>
          <cell r="F425">
            <v>11</v>
          </cell>
          <cell r="G425">
            <v>41</v>
          </cell>
          <cell r="H425">
            <v>93</v>
          </cell>
          <cell r="I425">
            <v>207</v>
          </cell>
          <cell r="J425">
            <v>203</v>
          </cell>
          <cell r="K425">
            <v>219</v>
          </cell>
          <cell r="M425">
            <v>62.353658536585364</v>
          </cell>
          <cell r="N425">
            <v>67.004878048780483</v>
          </cell>
          <cell r="O425">
            <v>3.1707317073170732E-2</v>
          </cell>
          <cell r="P425">
            <v>2.4390243902439025E-2</v>
          </cell>
          <cell r="Q425">
            <v>1.3414634146341463E-2</v>
          </cell>
          <cell r="R425">
            <v>0.05</v>
          </cell>
          <cell r="S425">
            <v>0.11341463414634147</v>
          </cell>
          <cell r="T425">
            <v>0.2524390243902439</v>
          </cell>
          <cell r="U425">
            <v>0.2475609756097561</v>
          </cell>
          <cell r="V425">
            <v>0.26707317073170733</v>
          </cell>
        </row>
        <row r="426">
          <cell r="B426">
            <v>44739</v>
          </cell>
          <cell r="D426">
            <v>27</v>
          </cell>
          <cell r="E426">
            <v>19</v>
          </cell>
          <cell r="F426">
            <v>12</v>
          </cell>
          <cell r="G426">
            <v>42</v>
          </cell>
          <cell r="H426">
            <v>104</v>
          </cell>
          <cell r="I426">
            <v>215</v>
          </cell>
          <cell r="J426">
            <v>239</v>
          </cell>
          <cell r="K426">
            <v>259</v>
          </cell>
          <cell r="M426">
            <v>63.175572519083971</v>
          </cell>
          <cell r="N426">
            <v>67.814067611777531</v>
          </cell>
          <cell r="O426">
            <v>2.9443838604143947E-2</v>
          </cell>
          <cell r="P426">
            <v>2.0719738276990186E-2</v>
          </cell>
          <cell r="Q426">
            <v>1.3086150490730643E-2</v>
          </cell>
          <cell r="R426">
            <v>4.5801526717557252E-2</v>
          </cell>
          <cell r="S426">
            <v>0.11341330425299891</v>
          </cell>
          <cell r="T426">
            <v>0.23446019629225737</v>
          </cell>
          <cell r="U426">
            <v>0.26063249727371862</v>
          </cell>
          <cell r="V426">
            <v>0.28244274809160308</v>
          </cell>
        </row>
        <row r="427">
          <cell r="B427">
            <v>44740</v>
          </cell>
          <cell r="D427">
            <v>27</v>
          </cell>
          <cell r="E427">
            <v>21</v>
          </cell>
          <cell r="F427">
            <v>17</v>
          </cell>
          <cell r="G427">
            <v>48</v>
          </cell>
          <cell r="H427">
            <v>105</v>
          </cell>
          <cell r="I427">
            <v>225</v>
          </cell>
          <cell r="J427">
            <v>257</v>
          </cell>
          <cell r="K427">
            <v>259</v>
          </cell>
          <cell r="M427">
            <v>62.84462982273201</v>
          </cell>
          <cell r="N427">
            <v>67.479144942648588</v>
          </cell>
          <cell r="O427">
            <v>2.8154327424400417E-2</v>
          </cell>
          <cell r="P427">
            <v>2.1897810218978103E-2</v>
          </cell>
          <cell r="Q427">
            <v>1.7726798748696558E-2</v>
          </cell>
          <cell r="R427">
            <v>5.0052137643378521E-2</v>
          </cell>
          <cell r="S427">
            <v>0.10948905109489052</v>
          </cell>
          <cell r="T427">
            <v>0.2346193952033368</v>
          </cell>
          <cell r="U427">
            <v>0.26798748696558916</v>
          </cell>
          <cell r="V427">
            <v>0.27007299270072993</v>
          </cell>
        </row>
        <row r="428">
          <cell r="B428">
            <v>44741</v>
          </cell>
          <cell r="D428">
            <v>23</v>
          </cell>
          <cell r="E428">
            <v>19</v>
          </cell>
          <cell r="F428">
            <v>20</v>
          </cell>
          <cell r="G428">
            <v>42</v>
          </cell>
          <cell r="H428">
            <v>99</v>
          </cell>
          <cell r="I428">
            <v>222</v>
          </cell>
          <cell r="J428">
            <v>254</v>
          </cell>
          <cell r="K428">
            <v>239</v>
          </cell>
          <cell r="M428">
            <v>62.954248366013069</v>
          </cell>
          <cell r="N428">
            <v>67.575163398692808</v>
          </cell>
          <cell r="O428">
            <v>2.5054466230936819E-2</v>
          </cell>
          <cell r="P428">
            <v>2.0697167755991286E-2</v>
          </cell>
          <cell r="Q428">
            <v>2.178649237472767E-2</v>
          </cell>
          <cell r="R428">
            <v>4.5751633986928102E-2</v>
          </cell>
          <cell r="S428">
            <v>0.10784313725490197</v>
          </cell>
          <cell r="T428">
            <v>0.24183006535947713</v>
          </cell>
          <cell r="U428">
            <v>0.27668845315904139</v>
          </cell>
          <cell r="V428">
            <v>0.26034858387799564</v>
          </cell>
        </row>
        <row r="429">
          <cell r="B429">
            <v>44742</v>
          </cell>
          <cell r="D429">
            <v>23</v>
          </cell>
          <cell r="E429">
            <v>18</v>
          </cell>
          <cell r="F429">
            <v>15</v>
          </cell>
          <cell r="G429">
            <v>39</v>
          </cell>
          <cell r="H429">
            <v>96</v>
          </cell>
          <cell r="I429">
            <v>219</v>
          </cell>
          <cell r="J429">
            <v>256</v>
          </cell>
          <cell r="K429">
            <v>241</v>
          </cell>
          <cell r="M429">
            <v>63.367144432194046</v>
          </cell>
          <cell r="N429">
            <v>67.988423373759645</v>
          </cell>
          <cell r="O429">
            <v>2.5358324145534728E-2</v>
          </cell>
          <cell r="P429">
            <v>1.9845644983461964E-2</v>
          </cell>
          <cell r="Q429">
            <v>1.6538037486218304E-2</v>
          </cell>
          <cell r="R429">
            <v>4.2998897464167588E-2</v>
          </cell>
          <cell r="S429">
            <v>0.10584343991179714</v>
          </cell>
          <cell r="T429">
            <v>0.2414553472987872</v>
          </cell>
          <cell r="U429">
            <v>0.28224917309812569</v>
          </cell>
          <cell r="V429">
            <v>0.2657111356119074</v>
          </cell>
        </row>
        <row r="430">
          <cell r="B430">
            <v>44743</v>
          </cell>
          <cell r="D430">
            <v>14</v>
          </cell>
          <cell r="E430">
            <v>27</v>
          </cell>
          <cell r="F430">
            <v>15</v>
          </cell>
          <cell r="G430">
            <v>41</v>
          </cell>
          <cell r="H430">
            <v>105</v>
          </cell>
          <cell r="I430">
            <v>225</v>
          </cell>
          <cell r="J430">
            <v>260</v>
          </cell>
          <cell r="K430">
            <v>249</v>
          </cell>
          <cell r="M430">
            <v>63.510683760683762</v>
          </cell>
          <cell r="N430">
            <v>68.099358974358978</v>
          </cell>
          <cell r="O430">
            <v>1.4957264957264958E-2</v>
          </cell>
          <cell r="P430">
            <v>2.8846153846153848E-2</v>
          </cell>
          <cell r="Q430">
            <v>1.6025641025641024E-2</v>
          </cell>
          <cell r="R430">
            <v>4.38034188034188E-2</v>
          </cell>
          <cell r="S430">
            <v>0.11217948717948718</v>
          </cell>
          <cell r="T430">
            <v>0.24038461538461539</v>
          </cell>
          <cell r="U430">
            <v>0.27777777777777779</v>
          </cell>
          <cell r="V430">
            <v>0.26602564102564102</v>
          </cell>
        </row>
        <row r="431">
          <cell r="B431">
            <v>44744</v>
          </cell>
          <cell r="D431">
            <v>18</v>
          </cell>
          <cell r="E431">
            <v>24</v>
          </cell>
          <cell r="F431">
            <v>16</v>
          </cell>
          <cell r="G431">
            <v>43</v>
          </cell>
          <cell r="H431">
            <v>106</v>
          </cell>
          <cell r="I431">
            <v>232</v>
          </cell>
          <cell r="J431">
            <v>263</v>
          </cell>
          <cell r="K431">
            <v>237</v>
          </cell>
          <cell r="M431">
            <v>63.0692225772098</v>
          </cell>
          <cell r="N431">
            <v>67.671458998935037</v>
          </cell>
          <cell r="O431">
            <v>1.9169329073482427E-2</v>
          </cell>
          <cell r="P431">
            <v>2.5559105431309903E-2</v>
          </cell>
          <cell r="Q431">
            <v>1.7039403620873271E-2</v>
          </cell>
          <cell r="R431">
            <v>4.5793397231096912E-2</v>
          </cell>
          <cell r="S431">
            <v>0.11288604898828541</v>
          </cell>
          <cell r="T431">
            <v>0.24707135250266241</v>
          </cell>
          <cell r="U431">
            <v>0.28008519701810436</v>
          </cell>
          <cell r="V431">
            <v>0.25239616613418531</v>
          </cell>
        </row>
        <row r="432">
          <cell r="B432">
            <v>44745</v>
          </cell>
          <cell r="D432">
            <v>19</v>
          </cell>
          <cell r="E432">
            <v>25</v>
          </cell>
          <cell r="F432">
            <v>20</v>
          </cell>
          <cell r="G432">
            <v>47</v>
          </cell>
          <cell r="H432">
            <v>110</v>
          </cell>
          <cell r="I432">
            <v>231</v>
          </cell>
          <cell r="J432">
            <v>259</v>
          </cell>
          <cell r="K432">
            <v>249</v>
          </cell>
          <cell r="M432">
            <v>62.854166666666664</v>
          </cell>
          <cell r="N432">
            <v>67.459374999999994</v>
          </cell>
          <cell r="O432">
            <v>1.9791666666666666E-2</v>
          </cell>
          <cell r="P432">
            <v>2.6041666666666668E-2</v>
          </cell>
          <cell r="Q432">
            <v>2.0833333333333332E-2</v>
          </cell>
          <cell r="R432">
            <v>4.8958333333333333E-2</v>
          </cell>
          <cell r="S432">
            <v>0.11458333333333333</v>
          </cell>
          <cell r="T432">
            <v>0.24062500000000001</v>
          </cell>
          <cell r="U432">
            <v>0.26979166666666665</v>
          </cell>
          <cell r="V432">
            <v>0.25937500000000002</v>
          </cell>
        </row>
        <row r="433">
          <cell r="B433">
            <v>44746</v>
          </cell>
          <cell r="D433">
            <v>20</v>
          </cell>
          <cell r="E433">
            <v>29</v>
          </cell>
          <cell r="F433">
            <v>22</v>
          </cell>
          <cell r="G433">
            <v>53</v>
          </cell>
          <cell r="H433">
            <v>126</v>
          </cell>
          <cell r="I433">
            <v>247</v>
          </cell>
          <cell r="J433">
            <v>265</v>
          </cell>
          <cell r="K433">
            <v>263</v>
          </cell>
          <cell r="M433">
            <v>62.450731707317075</v>
          </cell>
          <cell r="N433">
            <v>67.057073170731712</v>
          </cell>
          <cell r="O433">
            <v>1.9512195121951219E-2</v>
          </cell>
          <cell r="P433">
            <v>2.8292682926829269E-2</v>
          </cell>
          <cell r="Q433">
            <v>2.1463414634146343E-2</v>
          </cell>
          <cell r="R433">
            <v>5.1707317073170729E-2</v>
          </cell>
          <cell r="S433">
            <v>0.12292682926829268</v>
          </cell>
          <cell r="T433">
            <v>0.24097560975609755</v>
          </cell>
          <cell r="U433">
            <v>0.25853658536585367</v>
          </cell>
          <cell r="V433">
            <v>0.25658536585365854</v>
          </cell>
        </row>
        <row r="434">
          <cell r="B434">
            <v>44747</v>
          </cell>
          <cell r="D434">
            <v>18</v>
          </cell>
          <cell r="E434">
            <v>27</v>
          </cell>
          <cell r="F434">
            <v>21</v>
          </cell>
          <cell r="G434">
            <v>46</v>
          </cell>
          <cell r="H434">
            <v>125</v>
          </cell>
          <cell r="I434">
            <v>243</v>
          </cell>
          <cell r="J434">
            <v>283</v>
          </cell>
          <cell r="K434">
            <v>265</v>
          </cell>
          <cell r="M434">
            <v>63.031128404669261</v>
          </cell>
          <cell r="N434">
            <v>67.627431906614788</v>
          </cell>
          <cell r="O434">
            <v>1.7509727626459144E-2</v>
          </cell>
          <cell r="P434">
            <v>2.6264591439688716E-2</v>
          </cell>
          <cell r="Q434">
            <v>2.0428015564202335E-2</v>
          </cell>
          <cell r="R434">
            <v>4.4747081712062257E-2</v>
          </cell>
          <cell r="S434">
            <v>0.12159533073929961</v>
          </cell>
          <cell r="T434">
            <v>0.23638132295719844</v>
          </cell>
          <cell r="U434">
            <v>0.27529182879377434</v>
          </cell>
          <cell r="V434">
            <v>0.25778210116731515</v>
          </cell>
        </row>
        <row r="435">
          <cell r="B435">
            <v>44748</v>
          </cell>
          <cell r="D435">
            <v>18</v>
          </cell>
          <cell r="E435">
            <v>24</v>
          </cell>
          <cell r="F435">
            <v>25</v>
          </cell>
          <cell r="G435">
            <v>46</v>
          </cell>
          <cell r="H435">
            <v>120</v>
          </cell>
          <cell r="I435">
            <v>235</v>
          </cell>
          <cell r="J435">
            <v>282</v>
          </cell>
          <cell r="K435">
            <v>262</v>
          </cell>
          <cell r="M435">
            <v>63.065217391304351</v>
          </cell>
          <cell r="N435">
            <v>67.660079051383406</v>
          </cell>
          <cell r="O435">
            <v>1.7786561264822136E-2</v>
          </cell>
          <cell r="P435">
            <v>2.3715415019762844E-2</v>
          </cell>
          <cell r="Q435">
            <v>2.4703557312252964E-2</v>
          </cell>
          <cell r="R435">
            <v>4.5454545454545456E-2</v>
          </cell>
          <cell r="S435">
            <v>0.11857707509881422</v>
          </cell>
          <cell r="T435">
            <v>0.23221343873517786</v>
          </cell>
          <cell r="U435">
            <v>0.27865612648221344</v>
          </cell>
          <cell r="V435">
            <v>0.25889328063241107</v>
          </cell>
        </row>
        <row r="436">
          <cell r="B436">
            <v>44749</v>
          </cell>
          <cell r="D436">
            <v>23</v>
          </cell>
          <cell r="E436">
            <v>26</v>
          </cell>
          <cell r="F436">
            <v>29</v>
          </cell>
          <cell r="G436">
            <v>40</v>
          </cell>
          <cell r="H436">
            <v>126</v>
          </cell>
          <cell r="I436">
            <v>228</v>
          </cell>
          <cell r="J436">
            <v>298</v>
          </cell>
          <cell r="K436">
            <v>253</v>
          </cell>
          <cell r="M436">
            <v>62.578690127077223</v>
          </cell>
          <cell r="N436">
            <v>67.194037145650043</v>
          </cell>
          <cell r="O436">
            <v>2.2482893450635387E-2</v>
          </cell>
          <cell r="P436">
            <v>2.5415444770283482E-2</v>
          </cell>
          <cell r="Q436">
            <v>2.8347996089931573E-2</v>
          </cell>
          <cell r="R436">
            <v>3.9100684261974585E-2</v>
          </cell>
          <cell r="S436">
            <v>0.12316715542521994</v>
          </cell>
          <cell r="T436">
            <v>0.22287390029325513</v>
          </cell>
          <cell r="U436">
            <v>0.29130009775171067</v>
          </cell>
          <cell r="V436">
            <v>0.24731182795698925</v>
          </cell>
        </row>
        <row r="437">
          <cell r="B437">
            <v>44750</v>
          </cell>
          <cell r="D437">
            <v>30</v>
          </cell>
          <cell r="E437">
            <v>24</v>
          </cell>
          <cell r="F437">
            <v>21</v>
          </cell>
          <cell r="G437">
            <v>46</v>
          </cell>
          <cell r="H437">
            <v>125</v>
          </cell>
          <cell r="I437">
            <v>229</v>
          </cell>
          <cell r="J437">
            <v>296</v>
          </cell>
          <cell r="K437">
            <v>273</v>
          </cell>
          <cell r="M437">
            <v>62.693486590038312</v>
          </cell>
          <cell r="N437">
            <v>67.331417624521066</v>
          </cell>
          <cell r="O437">
            <v>2.8735632183908046E-2</v>
          </cell>
          <cell r="P437">
            <v>2.2988505747126436E-2</v>
          </cell>
          <cell r="Q437">
            <v>2.0114942528735632E-2</v>
          </cell>
          <cell r="R437">
            <v>4.4061302681992334E-2</v>
          </cell>
          <cell r="S437">
            <v>0.11973180076628352</v>
          </cell>
          <cell r="T437">
            <v>0.21934865900383141</v>
          </cell>
          <cell r="U437">
            <v>0.28352490421455939</v>
          </cell>
          <cell r="V437">
            <v>0.2614942528735632</v>
          </cell>
        </row>
        <row r="438">
          <cell r="B438">
            <v>44751</v>
          </cell>
          <cell r="D438">
            <v>30</v>
          </cell>
          <cell r="E438">
            <v>25</v>
          </cell>
          <cell r="F438">
            <v>24</v>
          </cell>
          <cell r="G438">
            <v>40</v>
          </cell>
          <cell r="H438">
            <v>117</v>
          </cell>
          <cell r="I438">
            <v>218</v>
          </cell>
          <cell r="J438">
            <v>304</v>
          </cell>
          <cell r="K438">
            <v>271</v>
          </cell>
          <cell r="M438">
            <v>62.837706511175902</v>
          </cell>
          <cell r="N438">
            <v>67.478620019436349</v>
          </cell>
          <cell r="O438">
            <v>2.9154518950437316E-2</v>
          </cell>
          <cell r="P438">
            <v>2.4295432458697766E-2</v>
          </cell>
          <cell r="Q438">
            <v>2.3323615160349854E-2</v>
          </cell>
          <cell r="R438">
            <v>3.8872691933916424E-2</v>
          </cell>
          <cell r="S438">
            <v>0.11370262390670553</v>
          </cell>
          <cell r="T438">
            <v>0.2118561710398445</v>
          </cell>
          <cell r="U438">
            <v>0.2954324586977648</v>
          </cell>
          <cell r="V438">
            <v>0.26336248785228378</v>
          </cell>
        </row>
        <row r="439">
          <cell r="B439">
            <v>44752</v>
          </cell>
          <cell r="D439">
            <v>31</v>
          </cell>
          <cell r="E439">
            <v>26</v>
          </cell>
          <cell r="F439">
            <v>23</v>
          </cell>
          <cell r="G439">
            <v>42</v>
          </cell>
          <cell r="H439">
            <v>118</v>
          </cell>
          <cell r="I439">
            <v>222</v>
          </cell>
          <cell r="J439">
            <v>316</v>
          </cell>
          <cell r="K439">
            <v>291</v>
          </cell>
          <cell r="M439">
            <v>63.103835360149674</v>
          </cell>
          <cell r="N439">
            <v>67.744153414405986</v>
          </cell>
          <cell r="O439">
            <v>2.8999064546304958E-2</v>
          </cell>
          <cell r="P439">
            <v>2.4321796071094481E-2</v>
          </cell>
          <cell r="Q439">
            <v>2.1515434985968196E-2</v>
          </cell>
          <cell r="R439">
            <v>3.9289055191768008E-2</v>
          </cell>
          <cell r="S439">
            <v>0.11038353601496725</v>
          </cell>
          <cell r="T439">
            <v>0.20767072029934519</v>
          </cell>
          <cell r="U439">
            <v>0.29560336763330214</v>
          </cell>
          <cell r="V439">
            <v>0.27221702525724978</v>
          </cell>
        </row>
        <row r="440">
          <cell r="B440">
            <v>44753</v>
          </cell>
          <cell r="D440">
            <v>36</v>
          </cell>
          <cell r="E440">
            <v>26</v>
          </cell>
          <cell r="F440">
            <v>29</v>
          </cell>
          <cell r="G440">
            <v>41</v>
          </cell>
          <cell r="H440">
            <v>123</v>
          </cell>
          <cell r="I440">
            <v>243</v>
          </cell>
          <cell r="J440">
            <v>337</v>
          </cell>
          <cell r="K440">
            <v>312</v>
          </cell>
          <cell r="M440">
            <v>62.997384481255452</v>
          </cell>
          <cell r="N440">
            <v>67.645597210113337</v>
          </cell>
          <cell r="O440">
            <v>3.1386224934612031E-2</v>
          </cell>
          <cell r="P440">
            <v>2.2667829119442023E-2</v>
          </cell>
          <cell r="Q440">
            <v>2.5283347863993024E-2</v>
          </cell>
          <cell r="R440">
            <v>3.5745422842197033E-2</v>
          </cell>
          <cell r="S440">
            <v>0.10723626852659111</v>
          </cell>
          <cell r="T440">
            <v>0.21185701830863121</v>
          </cell>
          <cell r="U440">
            <v>0.29380993897122931</v>
          </cell>
          <cell r="V440">
            <v>0.27201394943330426</v>
          </cell>
        </row>
        <row r="441">
          <cell r="B441">
            <v>44754</v>
          </cell>
          <cell r="D441">
            <v>34</v>
          </cell>
          <cell r="E441">
            <v>24</v>
          </cell>
          <cell r="F441">
            <v>27</v>
          </cell>
          <cell r="G441">
            <v>44</v>
          </cell>
          <cell r="H441">
            <v>135</v>
          </cell>
          <cell r="I441">
            <v>256</v>
          </cell>
          <cell r="J441">
            <v>352</v>
          </cell>
          <cell r="K441">
            <v>311</v>
          </cell>
          <cell r="M441">
            <v>63.087066779374474</v>
          </cell>
          <cell r="N441">
            <v>67.722316145393066</v>
          </cell>
          <cell r="O441">
            <v>2.8740490278951817E-2</v>
          </cell>
          <cell r="P441">
            <v>2.0287404902789519E-2</v>
          </cell>
          <cell r="Q441">
            <v>2.2823330515638209E-2</v>
          </cell>
          <cell r="R441">
            <v>3.7193575655114115E-2</v>
          </cell>
          <cell r="S441">
            <v>0.11411665257819104</v>
          </cell>
          <cell r="T441">
            <v>0.21639898562975485</v>
          </cell>
          <cell r="U441">
            <v>0.29754860524091292</v>
          </cell>
          <cell r="V441">
            <v>0.26289095519864752</v>
          </cell>
        </row>
        <row r="442">
          <cell r="B442">
            <v>44755</v>
          </cell>
          <cell r="D442">
            <v>35</v>
          </cell>
          <cell r="E442">
            <v>28</v>
          </cell>
          <cell r="F442">
            <v>28</v>
          </cell>
          <cell r="G442">
            <v>46</v>
          </cell>
          <cell r="H442">
            <v>136</v>
          </cell>
          <cell r="I442">
            <v>254</v>
          </cell>
          <cell r="J442">
            <v>360</v>
          </cell>
          <cell r="K442">
            <v>322</v>
          </cell>
          <cell r="M442">
            <v>63.014061207609593</v>
          </cell>
          <cell r="N442">
            <v>67.653019023986772</v>
          </cell>
          <cell r="O442">
            <v>2.8949545078577336E-2</v>
          </cell>
          <cell r="P442">
            <v>2.3159636062861869E-2</v>
          </cell>
          <cell r="Q442">
            <v>2.3159636062861869E-2</v>
          </cell>
          <cell r="R442">
            <v>3.8047973531844498E-2</v>
          </cell>
          <cell r="S442">
            <v>0.11248966087675766</v>
          </cell>
          <cell r="T442">
            <v>0.21009098428453268</v>
          </cell>
          <cell r="U442">
            <v>0.29776674937965258</v>
          </cell>
          <cell r="V442">
            <v>0.26633581472291151</v>
          </cell>
        </row>
        <row r="443">
          <cell r="B443">
            <v>44756</v>
          </cell>
          <cell r="D443">
            <v>33</v>
          </cell>
          <cell r="E443">
            <v>26</v>
          </cell>
          <cell r="F443">
            <v>28</v>
          </cell>
          <cell r="G443">
            <v>52</v>
          </cell>
          <cell r="H443">
            <v>145</v>
          </cell>
          <cell r="I443">
            <v>254</v>
          </cell>
          <cell r="J443">
            <v>356</v>
          </cell>
          <cell r="K443">
            <v>324</v>
          </cell>
          <cell r="M443">
            <v>62.986863711001639</v>
          </cell>
          <cell r="N443">
            <v>67.616584564860432</v>
          </cell>
          <cell r="O443">
            <v>2.7093596059113302E-2</v>
          </cell>
          <cell r="P443">
            <v>2.1346469622331693E-2</v>
          </cell>
          <cell r="Q443">
            <v>2.2988505747126436E-2</v>
          </cell>
          <cell r="R443">
            <v>4.2692939244663386E-2</v>
          </cell>
          <cell r="S443">
            <v>0.11904761904761904</v>
          </cell>
          <cell r="T443">
            <v>0.20853858784893267</v>
          </cell>
          <cell r="U443">
            <v>0.29228243021346467</v>
          </cell>
          <cell r="V443">
            <v>0.26600985221674878</v>
          </cell>
        </row>
        <row r="444">
          <cell r="B444">
            <v>44757</v>
          </cell>
          <cell r="D444">
            <v>31</v>
          </cell>
          <cell r="E444">
            <v>27</v>
          </cell>
          <cell r="F444">
            <v>28</v>
          </cell>
          <cell r="G444">
            <v>51</v>
          </cell>
          <cell r="H444">
            <v>144</v>
          </cell>
          <cell r="I444">
            <v>243</v>
          </cell>
          <cell r="J444">
            <v>358</v>
          </cell>
          <cell r="K444">
            <v>312</v>
          </cell>
          <cell r="M444">
            <v>62.95309882747069</v>
          </cell>
          <cell r="N444">
            <v>67.579564489112229</v>
          </cell>
          <cell r="O444">
            <v>2.5963149078726967E-2</v>
          </cell>
          <cell r="P444">
            <v>2.2613065326633167E-2</v>
          </cell>
          <cell r="Q444">
            <v>2.3450586264656615E-2</v>
          </cell>
          <cell r="R444">
            <v>4.2713567839195977E-2</v>
          </cell>
          <cell r="S444">
            <v>0.12060301507537688</v>
          </cell>
          <cell r="T444">
            <v>0.20351758793969849</v>
          </cell>
          <cell r="U444">
            <v>0.29983249581239529</v>
          </cell>
          <cell r="V444">
            <v>0.2613065326633166</v>
          </cell>
        </row>
        <row r="445">
          <cell r="B445">
            <v>44758</v>
          </cell>
          <cell r="D445">
            <v>33</v>
          </cell>
          <cell r="E445">
            <v>23</v>
          </cell>
          <cell r="F445">
            <v>35</v>
          </cell>
          <cell r="G445">
            <v>46</v>
          </cell>
          <cell r="H445">
            <v>157</v>
          </cell>
          <cell r="I445">
            <v>244</v>
          </cell>
          <cell r="J445">
            <v>347</v>
          </cell>
          <cell r="K445">
            <v>303</v>
          </cell>
          <cell r="M445">
            <v>62.562289562289564</v>
          </cell>
          <cell r="N445">
            <v>67.192760942760941</v>
          </cell>
          <cell r="O445">
            <v>2.7777777777777776E-2</v>
          </cell>
          <cell r="P445">
            <v>1.9360269360269359E-2</v>
          </cell>
          <cell r="Q445">
            <v>2.9461279461279462E-2</v>
          </cell>
          <cell r="R445">
            <v>3.8720538720538718E-2</v>
          </cell>
          <cell r="S445">
            <v>0.13215488215488216</v>
          </cell>
          <cell r="T445">
            <v>0.2053872053872054</v>
          </cell>
          <cell r="U445">
            <v>0.29208754208754206</v>
          </cell>
          <cell r="V445">
            <v>0.25505050505050503</v>
          </cell>
        </row>
        <row r="446">
          <cell r="B446">
            <v>44759</v>
          </cell>
          <cell r="D446">
            <v>34</v>
          </cell>
          <cell r="E446">
            <v>27</v>
          </cell>
          <cell r="F446">
            <v>34</v>
          </cell>
          <cell r="G446">
            <v>46</v>
          </cell>
          <cell r="H446">
            <v>157</v>
          </cell>
          <cell r="I446">
            <v>255</v>
          </cell>
          <cell r="J446">
            <v>368</v>
          </cell>
          <cell r="K446">
            <v>310</v>
          </cell>
          <cell r="M446">
            <v>62.596263200649879</v>
          </cell>
          <cell r="N446">
            <v>67.228675873273758</v>
          </cell>
          <cell r="O446">
            <v>2.761982128350934E-2</v>
          </cell>
          <cell r="P446">
            <v>2.1933387489845652E-2</v>
          </cell>
          <cell r="Q446">
            <v>2.761982128350934E-2</v>
          </cell>
          <cell r="R446">
            <v>3.736799350121852E-2</v>
          </cell>
          <cell r="S446">
            <v>0.12753858651502845</v>
          </cell>
          <cell r="T446">
            <v>0.20714865962632006</v>
          </cell>
          <cell r="U446">
            <v>0.29894394800974816</v>
          </cell>
          <cell r="V446">
            <v>0.25182778229082048</v>
          </cell>
        </row>
        <row r="447">
          <cell r="B447">
            <v>44760</v>
          </cell>
          <cell r="D447">
            <v>36</v>
          </cell>
          <cell r="E447">
            <v>25</v>
          </cell>
          <cell r="F447">
            <v>38</v>
          </cell>
          <cell r="G447">
            <v>51</v>
          </cell>
          <cell r="H447">
            <v>167</v>
          </cell>
          <cell r="I447">
            <v>261</v>
          </cell>
          <cell r="J447">
            <v>390</v>
          </cell>
          <cell r="K447">
            <v>321</v>
          </cell>
          <cell r="M447">
            <v>62.544608223429016</v>
          </cell>
          <cell r="N447">
            <v>67.175717610550819</v>
          </cell>
          <cell r="O447">
            <v>2.7928626842513578E-2</v>
          </cell>
          <cell r="P447">
            <v>1.9394879751745538E-2</v>
          </cell>
          <cell r="Q447">
            <v>2.9480217222653218E-2</v>
          </cell>
          <cell r="R447">
            <v>3.9565554693560899E-2</v>
          </cell>
          <cell r="S447">
            <v>0.12955779674166021</v>
          </cell>
          <cell r="T447">
            <v>0.20248254460822343</v>
          </cell>
          <cell r="U447">
            <v>0.30256012412723043</v>
          </cell>
          <cell r="V447">
            <v>0.24903025601241272</v>
          </cell>
        </row>
        <row r="448">
          <cell r="B448">
            <v>44761</v>
          </cell>
          <cell r="D448">
            <v>29</v>
          </cell>
          <cell r="E448">
            <v>23</v>
          </cell>
          <cell r="F448">
            <v>35</v>
          </cell>
          <cell r="G448">
            <v>49</v>
          </cell>
          <cell r="H448">
            <v>162</v>
          </cell>
          <cell r="I448">
            <v>267</v>
          </cell>
          <cell r="J448">
            <v>373</v>
          </cell>
          <cell r="K448">
            <v>349</v>
          </cell>
          <cell r="M448">
            <v>63.383061383061381</v>
          </cell>
          <cell r="N448">
            <v>67.991064491064492</v>
          </cell>
          <cell r="O448">
            <v>2.2533022533022532E-2</v>
          </cell>
          <cell r="P448">
            <v>1.7871017871017872E-2</v>
          </cell>
          <cell r="Q448">
            <v>2.7195027195027196E-2</v>
          </cell>
          <cell r="R448">
            <v>3.8073038073038072E-2</v>
          </cell>
          <cell r="S448">
            <v>0.12587412587412589</v>
          </cell>
          <cell r="T448">
            <v>0.20745920745920746</v>
          </cell>
          <cell r="U448">
            <v>0.2898212898212898</v>
          </cell>
          <cell r="V448">
            <v>0.27117327117327117</v>
          </cell>
        </row>
        <row r="449">
          <cell r="B449">
            <v>44762</v>
          </cell>
          <cell r="D449">
            <v>33</v>
          </cell>
          <cell r="E449">
            <v>19</v>
          </cell>
          <cell r="F449">
            <v>34</v>
          </cell>
          <cell r="G449">
            <v>43</v>
          </cell>
          <cell r="H449">
            <v>149</v>
          </cell>
          <cell r="I449">
            <v>274</v>
          </cell>
          <cell r="J449">
            <v>377</v>
          </cell>
          <cell r="K449">
            <v>365</v>
          </cell>
          <cell r="M449">
            <v>63.803709428129828</v>
          </cell>
          <cell r="N449">
            <v>68.420401854714072</v>
          </cell>
          <cell r="O449">
            <v>2.5502318392581144E-2</v>
          </cell>
          <cell r="P449">
            <v>1.4683153013910355E-2</v>
          </cell>
          <cell r="Q449">
            <v>2.6275115919629059E-2</v>
          </cell>
          <cell r="R449">
            <v>3.3230293663060281E-2</v>
          </cell>
          <cell r="S449">
            <v>0.1151468315301391</v>
          </cell>
          <cell r="T449">
            <v>0.21174652241112829</v>
          </cell>
          <cell r="U449">
            <v>0.29134466769706335</v>
          </cell>
          <cell r="V449">
            <v>0.28207109737248842</v>
          </cell>
        </row>
        <row r="450">
          <cell r="B450">
            <v>44763</v>
          </cell>
          <cell r="D450">
            <v>38</v>
          </cell>
          <cell r="E450">
            <v>19</v>
          </cell>
          <cell r="F450">
            <v>32</v>
          </cell>
          <cell r="G450">
            <v>41</v>
          </cell>
          <cell r="H450">
            <v>151</v>
          </cell>
          <cell r="I450">
            <v>292</v>
          </cell>
          <cell r="J450">
            <v>395</v>
          </cell>
          <cell r="K450">
            <v>395</v>
          </cell>
          <cell r="M450">
            <v>64.022010271460019</v>
          </cell>
          <cell r="N450">
            <v>68.647468818782102</v>
          </cell>
          <cell r="O450">
            <v>2.7879677182685254E-2</v>
          </cell>
          <cell r="P450">
            <v>1.3939838591342627E-2</v>
          </cell>
          <cell r="Q450">
            <v>2.347762289068232E-2</v>
          </cell>
          <cell r="R450">
            <v>3.008070432868672E-2</v>
          </cell>
          <cell r="S450">
            <v>0.11078503301540719</v>
          </cell>
          <cell r="T450">
            <v>0.21423330887747616</v>
          </cell>
          <cell r="U450">
            <v>0.28980190755685986</v>
          </cell>
          <cell r="V450">
            <v>0.28980190755685986</v>
          </cell>
        </row>
        <row r="451">
          <cell r="B451">
            <v>44764</v>
          </cell>
          <cell r="D451">
            <v>36</v>
          </cell>
          <cell r="E451">
            <v>21</v>
          </cell>
          <cell r="F451">
            <v>28</v>
          </cell>
          <cell r="G451">
            <v>42</v>
          </cell>
          <cell r="H451">
            <v>154</v>
          </cell>
          <cell r="I451">
            <v>299</v>
          </cell>
          <cell r="J451">
            <v>397</v>
          </cell>
          <cell r="K451">
            <v>378</v>
          </cell>
          <cell r="M451">
            <v>63.887822878228782</v>
          </cell>
          <cell r="N451">
            <v>68.509594095940955</v>
          </cell>
          <cell r="O451">
            <v>2.6568265682656828E-2</v>
          </cell>
          <cell r="P451">
            <v>1.5498154981549815E-2</v>
          </cell>
          <cell r="Q451">
            <v>2.0664206642066422E-2</v>
          </cell>
          <cell r="R451">
            <v>3.0996309963099631E-2</v>
          </cell>
          <cell r="S451">
            <v>0.11365313653136531</v>
          </cell>
          <cell r="T451">
            <v>0.22066420664206643</v>
          </cell>
          <cell r="U451">
            <v>0.29298892988929887</v>
          </cell>
          <cell r="V451">
            <v>0.27896678966789668</v>
          </cell>
        </row>
        <row r="452">
          <cell r="B452">
            <v>44765</v>
          </cell>
          <cell r="D452">
            <v>31</v>
          </cell>
          <cell r="E452">
            <v>24</v>
          </cell>
          <cell r="F452">
            <v>30</v>
          </cell>
          <cell r="G452">
            <v>39</v>
          </cell>
          <cell r="H452">
            <v>157</v>
          </cell>
          <cell r="I452">
            <v>298</v>
          </cell>
          <cell r="J452">
            <v>396</v>
          </cell>
          <cell r="K452">
            <v>393</v>
          </cell>
          <cell r="M452">
            <v>64.168128654970758</v>
          </cell>
          <cell r="N452">
            <v>68.776315789473685</v>
          </cell>
          <cell r="O452">
            <v>2.2660818713450291E-2</v>
          </cell>
          <cell r="P452">
            <v>1.7543859649122806E-2</v>
          </cell>
          <cell r="Q452">
            <v>2.1929824561403508E-2</v>
          </cell>
          <cell r="R452">
            <v>2.850877192982456E-2</v>
          </cell>
          <cell r="S452">
            <v>0.11476608187134503</v>
          </cell>
          <cell r="T452">
            <v>0.21783625730994152</v>
          </cell>
          <cell r="U452">
            <v>0.28947368421052633</v>
          </cell>
          <cell r="V452">
            <v>0.28728070175438597</v>
          </cell>
        </row>
        <row r="453">
          <cell r="B453">
            <v>44766</v>
          </cell>
          <cell r="D453">
            <v>34</v>
          </cell>
          <cell r="E453">
            <v>28</v>
          </cell>
          <cell r="F453">
            <v>29</v>
          </cell>
          <cell r="G453">
            <v>43</v>
          </cell>
          <cell r="H453">
            <v>153</v>
          </cell>
          <cell r="I453">
            <v>305</v>
          </cell>
          <cell r="J453">
            <v>402</v>
          </cell>
          <cell r="K453">
            <v>405</v>
          </cell>
          <cell r="M453">
            <v>64.03431022158685</v>
          </cell>
          <cell r="N453">
            <v>68.651536812008572</v>
          </cell>
          <cell r="O453">
            <v>2.4303073624017155E-2</v>
          </cell>
          <cell r="P453">
            <v>2.0014295925661188E-2</v>
          </cell>
          <cell r="Q453">
            <v>2.0729092208720514E-2</v>
          </cell>
          <cell r="R453">
            <v>3.0736240171551108E-2</v>
          </cell>
          <cell r="S453">
            <v>0.1093638313080772</v>
          </cell>
          <cell r="T453">
            <v>0.21801286633309508</v>
          </cell>
          <cell r="U453">
            <v>0.28734810578984987</v>
          </cell>
          <cell r="V453">
            <v>0.28949249463902788</v>
          </cell>
        </row>
        <row r="454">
          <cell r="B454">
            <v>44767</v>
          </cell>
          <cell r="D454">
            <v>29</v>
          </cell>
          <cell r="E454">
            <v>32</v>
          </cell>
          <cell r="F454">
            <v>32</v>
          </cell>
          <cell r="G454">
            <v>51</v>
          </cell>
          <cell r="H454">
            <v>172</v>
          </cell>
          <cell r="I454">
            <v>328</v>
          </cell>
          <cell r="J454">
            <v>439</v>
          </cell>
          <cell r="K454">
            <v>434</v>
          </cell>
          <cell r="M454">
            <v>64.143704680290043</v>
          </cell>
          <cell r="N454">
            <v>68.741265655899795</v>
          </cell>
          <cell r="O454">
            <v>1.9116677653263019E-2</v>
          </cell>
          <cell r="P454">
            <v>2.1094264996704019E-2</v>
          </cell>
          <cell r="Q454">
            <v>2.1094264996704019E-2</v>
          </cell>
          <cell r="R454">
            <v>3.3618984838497033E-2</v>
          </cell>
          <cell r="S454">
            <v>0.11338167435728411</v>
          </cell>
          <cell r="T454">
            <v>0.21621621621621623</v>
          </cell>
          <cell r="U454">
            <v>0.28938694792353331</v>
          </cell>
          <cell r="V454">
            <v>0.28609096901779829</v>
          </cell>
        </row>
        <row r="455">
          <cell r="B455">
            <v>44768</v>
          </cell>
          <cell r="D455">
            <v>32</v>
          </cell>
          <cell r="E455">
            <v>32</v>
          </cell>
          <cell r="F455">
            <v>30</v>
          </cell>
          <cell r="G455">
            <v>55</v>
          </cell>
          <cell r="H455">
            <v>175</v>
          </cell>
          <cell r="I455">
            <v>356</v>
          </cell>
          <cell r="J455">
            <v>455</v>
          </cell>
          <cell r="K455">
            <v>449</v>
          </cell>
          <cell r="M455">
            <v>64.11363636363636</v>
          </cell>
          <cell r="N455">
            <v>68.714646464646464</v>
          </cell>
          <cell r="O455">
            <v>2.0202020202020204E-2</v>
          </cell>
          <cell r="P455">
            <v>2.0202020202020204E-2</v>
          </cell>
          <cell r="Q455">
            <v>1.893939393939394E-2</v>
          </cell>
          <cell r="R455">
            <v>3.4722222222222224E-2</v>
          </cell>
          <cell r="S455">
            <v>0.11047979797979798</v>
          </cell>
          <cell r="T455">
            <v>0.22474747474747475</v>
          </cell>
          <cell r="U455">
            <v>0.28724747474747475</v>
          </cell>
          <cell r="V455">
            <v>0.28345959595959597</v>
          </cell>
        </row>
        <row r="456">
          <cell r="B456">
            <v>44769</v>
          </cell>
          <cell r="D456">
            <v>35</v>
          </cell>
          <cell r="E456">
            <v>27</v>
          </cell>
          <cell r="F456">
            <v>31</v>
          </cell>
          <cell r="G456">
            <v>56</v>
          </cell>
          <cell r="H456">
            <v>174</v>
          </cell>
          <cell r="I456">
            <v>343</v>
          </cell>
          <cell r="J456">
            <v>451</v>
          </cell>
          <cell r="K456">
            <v>437</v>
          </cell>
          <cell r="M456">
            <v>64.006435006435012</v>
          </cell>
          <cell r="N456">
            <v>68.613899613899619</v>
          </cell>
          <cell r="O456">
            <v>2.2522522522522521E-2</v>
          </cell>
          <cell r="P456">
            <v>1.7374517374517374E-2</v>
          </cell>
          <cell r="Q456">
            <v>1.9948519948519948E-2</v>
          </cell>
          <cell r="R456">
            <v>3.6036036036036036E-2</v>
          </cell>
          <cell r="S456">
            <v>0.11196911196911197</v>
          </cell>
          <cell r="T456">
            <v>0.22072072072072071</v>
          </cell>
          <cell r="U456">
            <v>0.29021879021879021</v>
          </cell>
          <cell r="V456">
            <v>0.28120978120978118</v>
          </cell>
        </row>
        <row r="457">
          <cell r="B457">
            <v>44770</v>
          </cell>
          <cell r="D457">
            <v>35</v>
          </cell>
          <cell r="E457">
            <v>28</v>
          </cell>
          <cell r="F457">
            <v>37</v>
          </cell>
          <cell r="G457">
            <v>51</v>
          </cell>
          <cell r="H457">
            <v>171</v>
          </cell>
          <cell r="I457">
            <v>328</v>
          </cell>
          <cell r="J457">
            <v>446</v>
          </cell>
          <cell r="K457">
            <v>426</v>
          </cell>
          <cell r="M457">
            <v>63.85282522996058</v>
          </cell>
          <cell r="N457">
            <v>68.46320630749014</v>
          </cell>
          <cell r="O457">
            <v>2.2996057818659658E-2</v>
          </cell>
          <cell r="P457">
            <v>1.8396846254927726E-2</v>
          </cell>
          <cell r="Q457">
            <v>2.431011826544021E-2</v>
          </cell>
          <cell r="R457">
            <v>3.3508541392904073E-2</v>
          </cell>
          <cell r="S457">
            <v>0.11235216819973719</v>
          </cell>
          <cell r="T457">
            <v>0.21550591327201052</v>
          </cell>
          <cell r="U457">
            <v>0.29303547963206306</v>
          </cell>
          <cell r="V457">
            <v>0.27989487516425754</v>
          </cell>
        </row>
        <row r="458">
          <cell r="B458">
            <v>44771</v>
          </cell>
          <cell r="D458">
            <v>26</v>
          </cell>
          <cell r="E458">
            <v>27</v>
          </cell>
          <cell r="F458">
            <v>29</v>
          </cell>
          <cell r="G458">
            <v>45</v>
          </cell>
          <cell r="H458">
            <v>171</v>
          </cell>
          <cell r="I458">
            <v>309</v>
          </cell>
          <cell r="J458">
            <v>430</v>
          </cell>
          <cell r="K458">
            <v>418</v>
          </cell>
          <cell r="M458">
            <v>64.457731958762892</v>
          </cell>
          <cell r="N458">
            <v>69.047766323024049</v>
          </cell>
          <cell r="O458">
            <v>1.7869415807560136E-2</v>
          </cell>
          <cell r="P458">
            <v>1.8556701030927835E-2</v>
          </cell>
          <cell r="Q458">
            <v>1.9931271477663229E-2</v>
          </cell>
          <cell r="R458">
            <v>3.0927835051546393E-2</v>
          </cell>
          <cell r="S458">
            <v>0.11752577319587629</v>
          </cell>
          <cell r="T458">
            <v>0.21237113402061855</v>
          </cell>
          <cell r="U458">
            <v>0.29553264604810997</v>
          </cell>
          <cell r="V458">
            <v>0.28728522336769757</v>
          </cell>
        </row>
        <row r="459">
          <cell r="B459">
            <v>44772</v>
          </cell>
          <cell r="D459">
            <v>26</v>
          </cell>
          <cell r="E459">
            <v>32</v>
          </cell>
          <cell r="F459">
            <v>33</v>
          </cell>
          <cell r="G459">
            <v>56</v>
          </cell>
          <cell r="H459">
            <v>151</v>
          </cell>
          <cell r="I459">
            <v>292</v>
          </cell>
          <cell r="J459">
            <v>417</v>
          </cell>
          <cell r="K459">
            <v>401</v>
          </cell>
          <cell r="M459">
            <v>64.024147727272734</v>
          </cell>
          <cell r="N459">
            <v>68.62073863636364</v>
          </cell>
          <cell r="O459">
            <v>1.8465909090909092E-2</v>
          </cell>
          <cell r="P459">
            <v>2.2727272727272728E-2</v>
          </cell>
          <cell r="Q459">
            <v>2.34375E-2</v>
          </cell>
          <cell r="R459">
            <v>3.9772727272727272E-2</v>
          </cell>
          <cell r="S459">
            <v>0.10724431818181818</v>
          </cell>
          <cell r="T459">
            <v>0.20738636363636365</v>
          </cell>
          <cell r="U459">
            <v>0.29616477272727271</v>
          </cell>
          <cell r="V459">
            <v>0.28480113636363635</v>
          </cell>
        </row>
        <row r="460">
          <cell r="B460">
            <v>44773</v>
          </cell>
          <cell r="D460">
            <v>30</v>
          </cell>
          <cell r="E460">
            <v>32</v>
          </cell>
          <cell r="F460">
            <v>34</v>
          </cell>
          <cell r="G460">
            <v>51</v>
          </cell>
          <cell r="H460">
            <v>143</v>
          </cell>
          <cell r="I460">
            <v>300</v>
          </cell>
          <cell r="J460">
            <v>408</v>
          </cell>
          <cell r="K460">
            <v>402</v>
          </cell>
          <cell r="M460">
            <v>63.932857142857145</v>
          </cell>
          <cell r="N460">
            <v>68.541428571428568</v>
          </cell>
          <cell r="O460">
            <v>2.1428571428571429E-2</v>
          </cell>
          <cell r="P460">
            <v>2.2857142857142857E-2</v>
          </cell>
          <cell r="Q460">
            <v>2.4285714285714285E-2</v>
          </cell>
          <cell r="R460">
            <v>3.6428571428571428E-2</v>
          </cell>
          <cell r="S460">
            <v>0.10214285714285715</v>
          </cell>
          <cell r="T460">
            <v>0.21428571428571427</v>
          </cell>
          <cell r="U460">
            <v>0.29142857142857143</v>
          </cell>
          <cell r="V460">
            <v>0.28714285714285714</v>
          </cell>
        </row>
        <row r="461">
          <cell r="B461">
            <v>44774</v>
          </cell>
          <cell r="D461">
            <v>29</v>
          </cell>
          <cell r="E461">
            <v>32</v>
          </cell>
          <cell r="F461">
            <v>35</v>
          </cell>
          <cell r="G461">
            <v>54</v>
          </cell>
          <cell r="H461">
            <v>147</v>
          </cell>
          <cell r="I461">
            <v>319</v>
          </cell>
          <cell r="J461">
            <v>414</v>
          </cell>
          <cell r="K461">
            <v>401</v>
          </cell>
          <cell r="M461">
            <v>63.826694619147446</v>
          </cell>
          <cell r="N461">
            <v>68.430118798043324</v>
          </cell>
          <cell r="O461">
            <v>2.026554856743536E-2</v>
          </cell>
          <cell r="P461">
            <v>2.2361984626135568E-2</v>
          </cell>
          <cell r="Q461">
            <v>2.445842068483578E-2</v>
          </cell>
          <cell r="R461">
            <v>3.7735849056603772E-2</v>
          </cell>
          <cell r="S461">
            <v>0.10272536687631027</v>
          </cell>
          <cell r="T461">
            <v>0.22292103424178897</v>
          </cell>
          <cell r="U461">
            <v>0.28930817610062892</v>
          </cell>
          <cell r="V461">
            <v>0.28022361984626137</v>
          </cell>
        </row>
        <row r="462">
          <cell r="B462">
            <v>44775</v>
          </cell>
          <cell r="D462">
            <v>25</v>
          </cell>
          <cell r="E462">
            <v>29</v>
          </cell>
          <cell r="F462">
            <v>30</v>
          </cell>
          <cell r="G462">
            <v>56</v>
          </cell>
          <cell r="H462">
            <v>149</v>
          </cell>
          <cell r="I462">
            <v>321</v>
          </cell>
          <cell r="J462">
            <v>409</v>
          </cell>
          <cell r="K462">
            <v>383</v>
          </cell>
          <cell r="M462">
            <v>63.938659058487872</v>
          </cell>
          <cell r="N462">
            <v>68.530670470756064</v>
          </cell>
          <cell r="O462">
            <v>1.783166904422254E-2</v>
          </cell>
          <cell r="P462">
            <v>2.0684736091298145E-2</v>
          </cell>
          <cell r="Q462">
            <v>2.1398002853067047E-2</v>
          </cell>
          <cell r="R462">
            <v>3.9942938659058486E-2</v>
          </cell>
          <cell r="S462">
            <v>0.10627674750356633</v>
          </cell>
          <cell r="T462">
            <v>0.2289586305278174</v>
          </cell>
          <cell r="U462">
            <v>0.29172610556348072</v>
          </cell>
          <cell r="V462">
            <v>0.27318116975748929</v>
          </cell>
        </row>
        <row r="463">
          <cell r="B463">
            <v>44776</v>
          </cell>
          <cell r="D463">
            <v>27</v>
          </cell>
          <cell r="E463">
            <v>27</v>
          </cell>
          <cell r="F463">
            <v>34</v>
          </cell>
          <cell r="G463">
            <v>59</v>
          </cell>
          <cell r="H463">
            <v>135</v>
          </cell>
          <cell r="I463">
            <v>305</v>
          </cell>
          <cell r="J463">
            <v>400</v>
          </cell>
          <cell r="K463">
            <v>361</v>
          </cell>
          <cell r="M463">
            <v>63.646884272997035</v>
          </cell>
          <cell r="N463">
            <v>68.247032640949556</v>
          </cell>
          <cell r="O463">
            <v>2.0029673590504452E-2</v>
          </cell>
          <cell r="P463">
            <v>2.0029673590504452E-2</v>
          </cell>
          <cell r="Q463">
            <v>2.5222551928783383E-2</v>
          </cell>
          <cell r="R463">
            <v>4.376854599406528E-2</v>
          </cell>
          <cell r="S463">
            <v>0.10014836795252226</v>
          </cell>
          <cell r="T463">
            <v>0.22626112759643918</v>
          </cell>
          <cell r="U463">
            <v>0.29673590504451036</v>
          </cell>
          <cell r="V463">
            <v>0.26780415430267063</v>
          </cell>
        </row>
        <row r="464">
          <cell r="B464">
            <v>44777</v>
          </cell>
          <cell r="D464">
            <v>28</v>
          </cell>
          <cell r="E464">
            <v>26</v>
          </cell>
          <cell r="F464">
            <v>36</v>
          </cell>
          <cell r="G464">
            <v>61</v>
          </cell>
          <cell r="H464">
            <v>142</v>
          </cell>
          <cell r="I464">
            <v>302</v>
          </cell>
          <cell r="J464">
            <v>390</v>
          </cell>
          <cell r="K464">
            <v>370</v>
          </cell>
          <cell r="M464">
            <v>63.548339483394834</v>
          </cell>
          <cell r="N464">
            <v>68.150184501845018</v>
          </cell>
          <cell r="O464">
            <v>2.0664206642066422E-2</v>
          </cell>
          <cell r="P464">
            <v>1.9188191881918819E-2</v>
          </cell>
          <cell r="Q464">
            <v>2.6568265682656828E-2</v>
          </cell>
          <cell r="R464">
            <v>4.5018450184501846E-2</v>
          </cell>
          <cell r="S464">
            <v>0.1047970479704797</v>
          </cell>
          <cell r="T464">
            <v>0.22287822878228783</v>
          </cell>
          <cell r="U464">
            <v>0.28782287822878228</v>
          </cell>
          <cell r="V464">
            <v>0.27306273062730629</v>
          </cell>
        </row>
        <row r="465">
          <cell r="B465">
            <v>44778</v>
          </cell>
          <cell r="D465">
            <v>28</v>
          </cell>
          <cell r="E465">
            <v>26</v>
          </cell>
          <cell r="F465">
            <v>33</v>
          </cell>
          <cell r="G465">
            <v>65</v>
          </cell>
          <cell r="H465">
            <v>139</v>
          </cell>
          <cell r="I465">
            <v>308</v>
          </cell>
          <cell r="J465">
            <v>369</v>
          </cell>
          <cell r="K465">
            <v>365</v>
          </cell>
          <cell r="M465">
            <v>63.404351087771943</v>
          </cell>
          <cell r="N465">
            <v>68.007876969242304</v>
          </cell>
          <cell r="O465">
            <v>2.1005251312828207E-2</v>
          </cell>
          <cell r="P465">
            <v>1.9504876219054765E-2</v>
          </cell>
          <cell r="Q465">
            <v>2.4756189047261814E-2</v>
          </cell>
          <cell r="R465">
            <v>4.8762190547636912E-2</v>
          </cell>
          <cell r="S465">
            <v>0.10427606901725431</v>
          </cell>
          <cell r="T465">
            <v>0.23105776444111029</v>
          </cell>
          <cell r="U465">
            <v>0.27681920480120031</v>
          </cell>
          <cell r="V465">
            <v>0.27381845461365339</v>
          </cell>
        </row>
        <row r="466">
          <cell r="B466">
            <v>44779</v>
          </cell>
          <cell r="D466">
            <v>22</v>
          </cell>
          <cell r="E466">
            <v>30</v>
          </cell>
          <cell r="F466">
            <v>27</v>
          </cell>
          <cell r="G466">
            <v>60</v>
          </cell>
          <cell r="H466">
            <v>137</v>
          </cell>
          <cell r="I466">
            <v>304</v>
          </cell>
          <cell r="J466">
            <v>354</v>
          </cell>
          <cell r="K466">
            <v>361</v>
          </cell>
          <cell r="M466">
            <v>63.706563706563706</v>
          </cell>
          <cell r="N466">
            <v>68.2976833976834</v>
          </cell>
          <cell r="O466">
            <v>1.698841698841699E-2</v>
          </cell>
          <cell r="P466">
            <v>2.3166023166023165E-2</v>
          </cell>
          <cell r="Q466">
            <v>2.084942084942085E-2</v>
          </cell>
          <cell r="R466">
            <v>4.633204633204633E-2</v>
          </cell>
          <cell r="S466">
            <v>0.10579150579150579</v>
          </cell>
          <cell r="T466">
            <v>0.23474903474903475</v>
          </cell>
          <cell r="U466">
            <v>0.27335907335907333</v>
          </cell>
          <cell r="V466">
            <v>0.27876447876447874</v>
          </cell>
        </row>
        <row r="467">
          <cell r="B467">
            <v>44780</v>
          </cell>
          <cell r="D467">
            <v>22</v>
          </cell>
          <cell r="E467">
            <v>30</v>
          </cell>
          <cell r="F467">
            <v>26</v>
          </cell>
          <cell r="G467">
            <v>58</v>
          </cell>
          <cell r="H467">
            <v>135</v>
          </cell>
          <cell r="I467">
            <v>283</v>
          </cell>
          <cell r="J467">
            <v>346</v>
          </cell>
          <cell r="K467">
            <v>343</v>
          </cell>
          <cell r="M467">
            <v>63.58004827031376</v>
          </cell>
          <cell r="N467">
            <v>68.174979887369261</v>
          </cell>
          <cell r="O467">
            <v>1.7699115044247787E-2</v>
          </cell>
          <cell r="P467">
            <v>2.413515687851971E-2</v>
          </cell>
          <cell r="Q467">
            <v>2.091713596138375E-2</v>
          </cell>
          <cell r="R467">
            <v>4.6661303298471443E-2</v>
          </cell>
          <cell r="S467">
            <v>0.1086082059533387</v>
          </cell>
          <cell r="T467">
            <v>0.22767497988736926</v>
          </cell>
          <cell r="U467">
            <v>0.27835880933226065</v>
          </cell>
          <cell r="V467">
            <v>0.27594529364440867</v>
          </cell>
        </row>
        <row r="468">
          <cell r="B468">
            <v>44781</v>
          </cell>
          <cell r="D468">
            <v>17</v>
          </cell>
          <cell r="E468">
            <v>29</v>
          </cell>
          <cell r="F468">
            <v>30</v>
          </cell>
          <cell r="G468">
            <v>64</v>
          </cell>
          <cell r="H468">
            <v>138</v>
          </cell>
          <cell r="I468">
            <v>289</v>
          </cell>
          <cell r="J468">
            <v>360</v>
          </cell>
          <cell r="K468">
            <v>364</v>
          </cell>
          <cell r="M468">
            <v>63.936483346243222</v>
          </cell>
          <cell r="N468">
            <v>68.511618900077465</v>
          </cell>
          <cell r="O468">
            <v>1.3168086754453912E-2</v>
          </cell>
          <cell r="P468">
            <v>2.2463206816421378E-2</v>
          </cell>
          <cell r="Q468">
            <v>2.3237800154918668E-2</v>
          </cell>
          <cell r="R468">
            <v>4.9573973663826494E-2</v>
          </cell>
          <cell r="S468">
            <v>0.10689388071262587</v>
          </cell>
          <cell r="T468">
            <v>0.2238574748257165</v>
          </cell>
          <cell r="U468">
            <v>0.27885360185902403</v>
          </cell>
          <cell r="V468">
            <v>0.28195197521301318</v>
          </cell>
        </row>
        <row r="469">
          <cell r="B469">
            <v>44782</v>
          </cell>
          <cell r="D469">
            <v>13</v>
          </cell>
          <cell r="E469">
            <v>27</v>
          </cell>
          <cell r="F469">
            <v>28</v>
          </cell>
          <cell r="G469">
            <v>65</v>
          </cell>
          <cell r="H469">
            <v>137</v>
          </cell>
          <cell r="I469">
            <v>286</v>
          </cell>
          <cell r="J469">
            <v>360</v>
          </cell>
          <cell r="K469">
            <v>325</v>
          </cell>
          <cell r="M469">
            <v>63.767929089443996</v>
          </cell>
          <cell r="N469">
            <v>68.331587429492345</v>
          </cell>
          <cell r="O469">
            <v>1.0475423045930701E-2</v>
          </cell>
          <cell r="P469">
            <v>2.1756647864625302E-2</v>
          </cell>
          <cell r="Q469">
            <v>2.2562449637389202E-2</v>
          </cell>
          <cell r="R469">
            <v>5.2377115229653506E-2</v>
          </cell>
          <cell r="S469">
            <v>0.11039484286865431</v>
          </cell>
          <cell r="T469">
            <v>0.23045930701047543</v>
          </cell>
          <cell r="U469">
            <v>0.29008863819500402</v>
          </cell>
          <cell r="V469">
            <v>0.26188557614826752</v>
          </cell>
        </row>
        <row r="470">
          <cell r="B470">
            <v>44783</v>
          </cell>
          <cell r="D470">
            <v>13</v>
          </cell>
          <cell r="E470">
            <v>29</v>
          </cell>
          <cell r="F470">
            <v>28</v>
          </cell>
          <cell r="G470">
            <v>59</v>
          </cell>
          <cell r="H470">
            <v>133</v>
          </cell>
          <cell r="I470">
            <v>268</v>
          </cell>
          <cell r="J470">
            <v>348</v>
          </cell>
          <cell r="K470">
            <v>317</v>
          </cell>
          <cell r="M470">
            <v>63.742259414225941</v>
          </cell>
          <cell r="N470">
            <v>68.310041841004178</v>
          </cell>
          <cell r="O470">
            <v>1.0878661087866108E-2</v>
          </cell>
          <cell r="P470">
            <v>2.4267782426778243E-2</v>
          </cell>
          <cell r="Q470">
            <v>2.3430962343096235E-2</v>
          </cell>
          <cell r="R470">
            <v>4.9372384937238493E-2</v>
          </cell>
          <cell r="S470">
            <v>0.11129707112970712</v>
          </cell>
          <cell r="T470">
            <v>0.22426778242677825</v>
          </cell>
          <cell r="U470">
            <v>0.29121338912133893</v>
          </cell>
          <cell r="V470">
            <v>0.26527196652719665</v>
          </cell>
        </row>
        <row r="471">
          <cell r="B471">
            <v>44784</v>
          </cell>
          <cell r="D471">
            <v>13</v>
          </cell>
          <cell r="E471">
            <v>26</v>
          </cell>
          <cell r="F471">
            <v>29</v>
          </cell>
          <cell r="G471">
            <v>59</v>
          </cell>
          <cell r="H471">
            <v>124</v>
          </cell>
          <cell r="I471">
            <v>271</v>
          </cell>
          <cell r="J471">
            <v>322</v>
          </cell>
          <cell r="K471">
            <v>304</v>
          </cell>
          <cell r="M471">
            <v>63.60452961672474</v>
          </cell>
          <cell r="N471">
            <v>68.172473867595812</v>
          </cell>
          <cell r="O471">
            <v>1.1324041811846691E-2</v>
          </cell>
          <cell r="P471">
            <v>2.2648083623693381E-2</v>
          </cell>
          <cell r="Q471">
            <v>2.5261324041811847E-2</v>
          </cell>
          <cell r="R471">
            <v>5.1393728222996517E-2</v>
          </cell>
          <cell r="S471">
            <v>0.10801393728222997</v>
          </cell>
          <cell r="T471">
            <v>0.23606271777003485</v>
          </cell>
          <cell r="U471">
            <v>0.28048780487804881</v>
          </cell>
          <cell r="V471">
            <v>0.26480836236933797</v>
          </cell>
        </row>
        <row r="472">
          <cell r="B472">
            <v>44785</v>
          </cell>
          <cell r="D472">
            <v>17</v>
          </cell>
          <cell r="E472">
            <v>21</v>
          </cell>
          <cell r="F472">
            <v>31</v>
          </cell>
          <cell r="G472">
            <v>56</v>
          </cell>
          <cell r="H472">
            <v>130</v>
          </cell>
          <cell r="I472">
            <v>253</v>
          </cell>
          <cell r="J472">
            <v>317</v>
          </cell>
          <cell r="K472">
            <v>297</v>
          </cell>
          <cell r="M472">
            <v>63.438502673796791</v>
          </cell>
          <cell r="N472">
            <v>68.017825311942957</v>
          </cell>
          <cell r="O472">
            <v>1.5151515151515152E-2</v>
          </cell>
          <cell r="P472">
            <v>1.871657754010695E-2</v>
          </cell>
          <cell r="Q472">
            <v>2.7629233511586453E-2</v>
          </cell>
          <cell r="R472">
            <v>4.9910873440285206E-2</v>
          </cell>
          <cell r="S472">
            <v>0.11586452762923351</v>
          </cell>
          <cell r="T472">
            <v>0.22549019607843138</v>
          </cell>
          <cell r="U472">
            <v>0.28253119429590018</v>
          </cell>
          <cell r="V472">
            <v>0.26470588235294118</v>
          </cell>
        </row>
        <row r="473">
          <cell r="B473">
            <v>44786</v>
          </cell>
          <cell r="D473">
            <v>23</v>
          </cell>
          <cell r="E473">
            <v>26</v>
          </cell>
          <cell r="F473">
            <v>30</v>
          </cell>
          <cell r="G473">
            <v>57</v>
          </cell>
          <cell r="H473">
            <v>121</v>
          </cell>
          <cell r="I473">
            <v>255</v>
          </cell>
          <cell r="J473">
            <v>315</v>
          </cell>
          <cell r="K473">
            <v>281</v>
          </cell>
          <cell r="M473">
            <v>62.750902527075809</v>
          </cell>
          <cell r="N473">
            <v>67.357400722021666</v>
          </cell>
          <cell r="O473">
            <v>2.0758122743682311E-2</v>
          </cell>
          <cell r="P473">
            <v>2.3465703971119134E-2</v>
          </cell>
          <cell r="Q473">
            <v>2.7075812274368231E-2</v>
          </cell>
          <cell r="R473">
            <v>5.1444043321299641E-2</v>
          </cell>
          <cell r="S473">
            <v>0.1092057761732852</v>
          </cell>
          <cell r="T473">
            <v>0.23014440433212996</v>
          </cell>
          <cell r="U473">
            <v>0.28429602888086641</v>
          </cell>
          <cell r="V473">
            <v>0.25361010830324909</v>
          </cell>
        </row>
        <row r="474">
          <cell r="B474">
            <v>44787</v>
          </cell>
          <cell r="D474">
            <v>22</v>
          </cell>
          <cell r="E474">
            <v>27</v>
          </cell>
          <cell r="F474">
            <v>30</v>
          </cell>
          <cell r="G474">
            <v>58</v>
          </cell>
          <cell r="H474">
            <v>124</v>
          </cell>
          <cell r="I474">
            <v>255</v>
          </cell>
          <cell r="J474">
            <v>317</v>
          </cell>
          <cell r="K474">
            <v>289</v>
          </cell>
          <cell r="M474">
            <v>62.848484848484851</v>
          </cell>
          <cell r="N474">
            <v>67.450980392156865</v>
          </cell>
          <cell r="O474">
            <v>1.9607843137254902E-2</v>
          </cell>
          <cell r="P474">
            <v>2.4064171122994651E-2</v>
          </cell>
          <cell r="Q474">
            <v>2.6737967914438502E-2</v>
          </cell>
          <cell r="R474">
            <v>5.1693404634581108E-2</v>
          </cell>
          <cell r="S474">
            <v>0.11051693404634581</v>
          </cell>
          <cell r="T474">
            <v>0.22727272727272727</v>
          </cell>
          <cell r="U474">
            <v>0.28253119429590018</v>
          </cell>
          <cell r="V474">
            <v>0.25757575757575757</v>
          </cell>
        </row>
        <row r="475">
          <cell r="B475">
            <v>44788</v>
          </cell>
          <cell r="D475">
            <v>23</v>
          </cell>
          <cell r="E475">
            <v>26</v>
          </cell>
          <cell r="F475">
            <v>23</v>
          </cell>
          <cell r="G475">
            <v>51</v>
          </cell>
          <cell r="H475">
            <v>129</v>
          </cell>
          <cell r="I475">
            <v>258</v>
          </cell>
          <cell r="J475">
            <v>310</v>
          </cell>
          <cell r="K475">
            <v>304</v>
          </cell>
          <cell r="M475">
            <v>63.29893238434164</v>
          </cell>
          <cell r="N475">
            <v>67.903914590747334</v>
          </cell>
          <cell r="O475">
            <v>2.0462633451957295E-2</v>
          </cell>
          <cell r="P475">
            <v>2.3131672597864767E-2</v>
          </cell>
          <cell r="Q475">
            <v>2.0462633451957295E-2</v>
          </cell>
          <cell r="R475">
            <v>4.5373665480427046E-2</v>
          </cell>
          <cell r="S475">
            <v>0.11476868327402136</v>
          </cell>
          <cell r="T475">
            <v>0.22953736654804271</v>
          </cell>
          <cell r="U475">
            <v>0.27580071174377224</v>
          </cell>
          <cell r="V475">
            <v>0.27046263345195731</v>
          </cell>
        </row>
        <row r="476">
          <cell r="B476">
            <v>44789</v>
          </cell>
          <cell r="D476">
            <v>21</v>
          </cell>
          <cell r="E476">
            <v>24</v>
          </cell>
          <cell r="F476">
            <v>18</v>
          </cell>
          <cell r="G476">
            <v>56</v>
          </cell>
          <cell r="H476">
            <v>120</v>
          </cell>
          <cell r="I476">
            <v>251</v>
          </cell>
          <cell r="J476">
            <v>301</v>
          </cell>
          <cell r="K476">
            <v>310</v>
          </cell>
          <cell r="M476">
            <v>63.707538601271573</v>
          </cell>
          <cell r="N476">
            <v>68.305631244323337</v>
          </cell>
          <cell r="O476">
            <v>1.9073569482288829E-2</v>
          </cell>
          <cell r="P476">
            <v>2.1798365122615803E-2</v>
          </cell>
          <cell r="Q476">
            <v>1.6348773841961851E-2</v>
          </cell>
          <cell r="R476">
            <v>5.0862851952770211E-2</v>
          </cell>
          <cell r="S476">
            <v>0.10899182561307902</v>
          </cell>
          <cell r="T476">
            <v>0.22797456857402362</v>
          </cell>
          <cell r="U476">
            <v>0.27338782924613986</v>
          </cell>
          <cell r="V476">
            <v>0.28156221616712079</v>
          </cell>
        </row>
        <row r="477">
          <cell r="B477">
            <v>44790</v>
          </cell>
          <cell r="D477">
            <v>22</v>
          </cell>
          <cell r="E477">
            <v>27</v>
          </cell>
          <cell r="F477">
            <v>19</v>
          </cell>
          <cell r="G477">
            <v>48</v>
          </cell>
          <cell r="H477">
            <v>113</v>
          </cell>
          <cell r="I477">
            <v>244</v>
          </cell>
          <cell r="J477">
            <v>277</v>
          </cell>
          <cell r="K477">
            <v>297</v>
          </cell>
          <cell r="M477">
            <v>63.434574976122256</v>
          </cell>
          <cell r="N477">
            <v>68.044412607449857</v>
          </cell>
          <cell r="O477">
            <v>2.1012416427889206E-2</v>
          </cell>
          <cell r="P477">
            <v>2.5787965616045846E-2</v>
          </cell>
          <cell r="Q477">
            <v>1.8147086914995225E-2</v>
          </cell>
          <cell r="R477">
            <v>4.5845272206303724E-2</v>
          </cell>
          <cell r="S477">
            <v>0.10792741165234002</v>
          </cell>
          <cell r="T477">
            <v>0.23304680038204392</v>
          </cell>
          <cell r="U477">
            <v>0.26456542502387775</v>
          </cell>
          <cell r="V477">
            <v>0.28366762177650429</v>
          </cell>
        </row>
        <row r="478">
          <cell r="B478">
            <v>44791</v>
          </cell>
          <cell r="D478">
            <v>20</v>
          </cell>
          <cell r="E478">
            <v>28</v>
          </cell>
          <cell r="F478">
            <v>22</v>
          </cell>
          <cell r="G478">
            <v>53</v>
          </cell>
          <cell r="H478">
            <v>123</v>
          </cell>
          <cell r="I478">
            <v>229</v>
          </cell>
          <cell r="J478">
            <v>296</v>
          </cell>
          <cell r="K478">
            <v>296</v>
          </cell>
          <cell r="M478">
            <v>63.330834114339268</v>
          </cell>
          <cell r="N478">
            <v>67.932052483598881</v>
          </cell>
          <cell r="O478">
            <v>1.874414245548266E-2</v>
          </cell>
          <cell r="P478">
            <v>2.6241799437675725E-2</v>
          </cell>
          <cell r="Q478">
            <v>2.0618556701030927E-2</v>
          </cell>
          <cell r="R478">
            <v>4.9671977507029057E-2</v>
          </cell>
          <cell r="S478">
            <v>0.11527647610121837</v>
          </cell>
          <cell r="T478">
            <v>0.21462043111527648</v>
          </cell>
          <cell r="U478">
            <v>0.27741330834114342</v>
          </cell>
          <cell r="V478">
            <v>0.27741330834114342</v>
          </cell>
        </row>
        <row r="479">
          <cell r="B479">
            <v>44792</v>
          </cell>
          <cell r="D479">
            <v>18</v>
          </cell>
          <cell r="E479">
            <v>25</v>
          </cell>
          <cell r="F479">
            <v>19</v>
          </cell>
          <cell r="G479">
            <v>47</v>
          </cell>
          <cell r="H479">
            <v>106</v>
          </cell>
          <cell r="I479">
            <v>218</v>
          </cell>
          <cell r="J479">
            <v>282</v>
          </cell>
          <cell r="K479">
            <v>288</v>
          </cell>
          <cell r="M479">
            <v>63.868394815553337</v>
          </cell>
          <cell r="N479">
            <v>68.46510468594218</v>
          </cell>
          <cell r="O479">
            <v>1.794616151545364E-2</v>
          </cell>
          <cell r="P479">
            <v>2.4925224327018942E-2</v>
          </cell>
          <cell r="Q479">
            <v>1.8943170488534396E-2</v>
          </cell>
          <cell r="R479">
            <v>4.6859421734795612E-2</v>
          </cell>
          <cell r="S479">
            <v>0.10568295114656032</v>
          </cell>
          <cell r="T479">
            <v>0.21734795613160518</v>
          </cell>
          <cell r="U479">
            <v>0.2811565304087737</v>
          </cell>
          <cell r="V479">
            <v>0.28713858424725824</v>
          </cell>
        </row>
        <row r="480">
          <cell r="B480">
            <v>44793</v>
          </cell>
          <cell r="D480">
            <v>16</v>
          </cell>
          <cell r="E480">
            <v>25</v>
          </cell>
          <cell r="F480">
            <v>21</v>
          </cell>
          <cell r="G480">
            <v>48</v>
          </cell>
          <cell r="H480">
            <v>95</v>
          </cell>
          <cell r="I480">
            <v>210</v>
          </cell>
          <cell r="J480">
            <v>283</v>
          </cell>
          <cell r="K480">
            <v>259</v>
          </cell>
          <cell r="M480">
            <v>63.615464994775337</v>
          </cell>
          <cell r="N480">
            <v>68.208463949843264</v>
          </cell>
          <cell r="O480">
            <v>1.671891327063741E-2</v>
          </cell>
          <cell r="P480">
            <v>2.612330198537095E-2</v>
          </cell>
          <cell r="Q480">
            <v>2.1943573667711599E-2</v>
          </cell>
          <cell r="R480">
            <v>5.0156739811912224E-2</v>
          </cell>
          <cell r="S480">
            <v>9.9268547544409613E-2</v>
          </cell>
          <cell r="T480">
            <v>0.21943573667711599</v>
          </cell>
          <cell r="U480">
            <v>0.29571577847439917</v>
          </cell>
          <cell r="V480">
            <v>0.27063740856844304</v>
          </cell>
        </row>
        <row r="481">
          <cell r="B481">
            <v>44794</v>
          </cell>
          <cell r="D481">
            <v>18</v>
          </cell>
          <cell r="E481">
            <v>27</v>
          </cell>
          <cell r="F481">
            <v>22</v>
          </cell>
          <cell r="G481">
            <v>52</v>
          </cell>
          <cell r="H481">
            <v>93</v>
          </cell>
          <cell r="I481">
            <v>208</v>
          </cell>
          <cell r="J481">
            <v>301</v>
          </cell>
          <cell r="K481">
            <v>252</v>
          </cell>
          <cell r="M481">
            <v>63.294964028776981</v>
          </cell>
          <cell r="N481">
            <v>67.896711202466605</v>
          </cell>
          <cell r="O481">
            <v>1.8499486125385406E-2</v>
          </cell>
          <cell r="P481">
            <v>2.7749229188078109E-2</v>
          </cell>
          <cell r="Q481">
            <v>2.2610483042137718E-2</v>
          </cell>
          <cell r="R481">
            <v>5.3442959917780058E-2</v>
          </cell>
          <cell r="S481">
            <v>9.5580678314491269E-2</v>
          </cell>
          <cell r="T481">
            <v>0.21377183967112023</v>
          </cell>
          <cell r="U481">
            <v>0.30935251798561153</v>
          </cell>
          <cell r="V481">
            <v>0.25899280575539568</v>
          </cell>
        </row>
        <row r="482">
          <cell r="B482">
            <v>44795</v>
          </cell>
          <cell r="D482">
            <v>18</v>
          </cell>
          <cell r="E482">
            <v>18</v>
          </cell>
          <cell r="F482">
            <v>21</v>
          </cell>
          <cell r="G482">
            <v>52</v>
          </cell>
          <cell r="H482">
            <v>93</v>
          </cell>
          <cell r="I482">
            <v>211</v>
          </cell>
          <cell r="J482">
            <v>302</v>
          </cell>
          <cell r="K482">
            <v>251</v>
          </cell>
          <cell r="M482">
            <v>63.730848861283647</v>
          </cell>
          <cell r="N482">
            <v>68.324016563146998</v>
          </cell>
          <cell r="O482">
            <v>1.8633540372670808E-2</v>
          </cell>
          <cell r="P482">
            <v>1.8633540372670808E-2</v>
          </cell>
          <cell r="Q482">
            <v>2.1739130434782608E-2</v>
          </cell>
          <cell r="R482">
            <v>5.3830227743271224E-2</v>
          </cell>
          <cell r="S482">
            <v>9.627329192546584E-2</v>
          </cell>
          <cell r="T482">
            <v>0.21842650103519667</v>
          </cell>
          <cell r="U482">
            <v>0.31262939958592134</v>
          </cell>
          <cell r="V482">
            <v>0.25983436853002068</v>
          </cell>
        </row>
        <row r="483">
          <cell r="B483">
            <v>44796</v>
          </cell>
          <cell r="D483">
            <v>19</v>
          </cell>
          <cell r="E483">
            <v>18</v>
          </cell>
          <cell r="F483">
            <v>19</v>
          </cell>
          <cell r="G483">
            <v>42</v>
          </cell>
          <cell r="H483">
            <v>93</v>
          </cell>
          <cell r="I483">
            <v>221</v>
          </cell>
          <cell r="J483">
            <v>294</v>
          </cell>
          <cell r="K483">
            <v>224</v>
          </cell>
          <cell r="M483">
            <v>63.423655913978493</v>
          </cell>
          <cell r="N483">
            <v>68.024731182795705</v>
          </cell>
          <cell r="O483">
            <v>2.0430107526881722E-2</v>
          </cell>
          <cell r="P483">
            <v>1.935483870967742E-2</v>
          </cell>
          <cell r="Q483">
            <v>2.0430107526881722E-2</v>
          </cell>
          <cell r="R483">
            <v>4.5161290322580643E-2</v>
          </cell>
          <cell r="S483">
            <v>0.1</v>
          </cell>
          <cell r="T483">
            <v>0.23763440860215054</v>
          </cell>
          <cell r="U483">
            <v>0.31612903225806449</v>
          </cell>
          <cell r="V483">
            <v>0.24086021505376345</v>
          </cell>
        </row>
        <row r="484">
          <cell r="B484">
            <v>44797</v>
          </cell>
          <cell r="D484">
            <v>16</v>
          </cell>
          <cell r="E484">
            <v>17</v>
          </cell>
          <cell r="F484">
            <v>18</v>
          </cell>
          <cell r="G484">
            <v>39</v>
          </cell>
          <cell r="H484">
            <v>85</v>
          </cell>
          <cell r="I484">
            <v>207</v>
          </cell>
          <cell r="J484">
            <v>284</v>
          </cell>
          <cell r="K484">
            <v>207</v>
          </cell>
          <cell r="M484">
            <v>63.592210767468501</v>
          </cell>
          <cell r="N484">
            <v>68.184994272623143</v>
          </cell>
          <cell r="O484">
            <v>1.8327605956471937E-2</v>
          </cell>
          <cell r="P484">
            <v>1.9473081328751432E-2</v>
          </cell>
          <cell r="Q484">
            <v>2.0618556701030927E-2</v>
          </cell>
          <cell r="R484">
            <v>4.4673539518900345E-2</v>
          </cell>
          <cell r="S484">
            <v>9.736540664375716E-2</v>
          </cell>
          <cell r="T484">
            <v>0.23711340206185566</v>
          </cell>
          <cell r="U484">
            <v>0.32531500572737687</v>
          </cell>
          <cell r="V484">
            <v>0.23711340206185566</v>
          </cell>
        </row>
        <row r="485">
          <cell r="B485">
            <v>44798</v>
          </cell>
          <cell r="D485">
            <v>22</v>
          </cell>
          <cell r="E485">
            <v>18</v>
          </cell>
          <cell r="F485">
            <v>20</v>
          </cell>
          <cell r="G485">
            <v>34</v>
          </cell>
          <cell r="H485">
            <v>92</v>
          </cell>
          <cell r="I485">
            <v>206</v>
          </cell>
          <cell r="J485">
            <v>274</v>
          </cell>
          <cell r="K485">
            <v>204</v>
          </cell>
          <cell r="M485">
            <v>62.92413793103448</v>
          </cell>
          <cell r="N485">
            <v>67.545977011494259</v>
          </cell>
          <cell r="O485">
            <v>2.528735632183908E-2</v>
          </cell>
          <cell r="P485">
            <v>2.0689655172413793E-2</v>
          </cell>
          <cell r="Q485">
            <v>2.2988505747126436E-2</v>
          </cell>
          <cell r="R485">
            <v>3.9080459770114942E-2</v>
          </cell>
          <cell r="S485">
            <v>0.10574712643678161</v>
          </cell>
          <cell r="T485">
            <v>0.23678160919540231</v>
          </cell>
          <cell r="U485">
            <v>0.31494252873563217</v>
          </cell>
          <cell r="V485">
            <v>0.23448275862068965</v>
          </cell>
        </row>
        <row r="486">
          <cell r="B486">
            <v>44799</v>
          </cell>
          <cell r="D486">
            <v>20</v>
          </cell>
          <cell r="E486">
            <v>16</v>
          </cell>
          <cell r="F486">
            <v>18</v>
          </cell>
          <cell r="G486">
            <v>36</v>
          </cell>
          <cell r="H486">
            <v>91</v>
          </cell>
          <cell r="I486">
            <v>201</v>
          </cell>
          <cell r="J486">
            <v>266</v>
          </cell>
          <cell r="K486">
            <v>204</v>
          </cell>
          <cell r="M486">
            <v>63.166666666666664</v>
          </cell>
          <cell r="N486">
            <v>67.779342723004689</v>
          </cell>
          <cell r="O486">
            <v>2.3474178403755867E-2</v>
          </cell>
          <cell r="P486">
            <v>1.8779342723004695E-2</v>
          </cell>
          <cell r="Q486">
            <v>2.1126760563380281E-2</v>
          </cell>
          <cell r="R486">
            <v>4.2253521126760563E-2</v>
          </cell>
          <cell r="S486">
            <v>0.1068075117370892</v>
          </cell>
          <cell r="T486">
            <v>0.23591549295774647</v>
          </cell>
          <cell r="U486">
            <v>0.31220657276995306</v>
          </cell>
          <cell r="V486">
            <v>0.23943661971830985</v>
          </cell>
        </row>
        <row r="487">
          <cell r="B487">
            <v>44800</v>
          </cell>
          <cell r="D487">
            <v>19</v>
          </cell>
          <cell r="E487">
            <v>15</v>
          </cell>
          <cell r="F487">
            <v>13</v>
          </cell>
          <cell r="G487">
            <v>35</v>
          </cell>
          <cell r="H487">
            <v>90</v>
          </cell>
          <cell r="I487">
            <v>198</v>
          </cell>
          <cell r="J487">
            <v>260</v>
          </cell>
          <cell r="K487">
            <v>200</v>
          </cell>
          <cell r="M487">
            <v>63.421686746987952</v>
          </cell>
          <cell r="N487">
            <v>68.031325301204816</v>
          </cell>
          <cell r="O487">
            <v>2.289156626506024E-2</v>
          </cell>
          <cell r="P487">
            <v>1.8072289156626505E-2</v>
          </cell>
          <cell r="Q487">
            <v>1.566265060240964E-2</v>
          </cell>
          <cell r="R487">
            <v>4.2168674698795178E-2</v>
          </cell>
          <cell r="S487">
            <v>0.10843373493975904</v>
          </cell>
          <cell r="T487">
            <v>0.23855421686746989</v>
          </cell>
          <cell r="U487">
            <v>0.31325301204819278</v>
          </cell>
          <cell r="V487">
            <v>0.24096385542168675</v>
          </cell>
        </row>
        <row r="488">
          <cell r="B488">
            <v>44801</v>
          </cell>
          <cell r="D488">
            <v>20</v>
          </cell>
          <cell r="E488">
            <v>14</v>
          </cell>
          <cell r="F488">
            <v>14</v>
          </cell>
          <cell r="G488">
            <v>39</v>
          </cell>
          <cell r="H488">
            <v>87</v>
          </cell>
          <cell r="I488">
            <v>186</v>
          </cell>
          <cell r="J488">
            <v>262</v>
          </cell>
          <cell r="K488">
            <v>198</v>
          </cell>
          <cell r="M488">
            <v>63.319512195121952</v>
          </cell>
          <cell r="N488">
            <v>67.934146341463418</v>
          </cell>
          <cell r="O488">
            <v>2.4390243902439025E-2</v>
          </cell>
          <cell r="P488">
            <v>1.7073170731707318E-2</v>
          </cell>
          <cell r="Q488">
            <v>1.7073170731707318E-2</v>
          </cell>
          <cell r="R488">
            <v>4.7560975609756098E-2</v>
          </cell>
          <cell r="S488">
            <v>0.10609756097560975</v>
          </cell>
          <cell r="T488">
            <v>0.22682926829268293</v>
          </cell>
          <cell r="U488">
            <v>0.31951219512195123</v>
          </cell>
          <cell r="V488">
            <v>0.24146341463414633</v>
          </cell>
        </row>
        <row r="489">
          <cell r="B489">
            <v>44802</v>
          </cell>
          <cell r="D489">
            <v>21</v>
          </cell>
          <cell r="E489">
            <v>18</v>
          </cell>
          <cell r="F489">
            <v>17</v>
          </cell>
          <cell r="G489">
            <v>37</v>
          </cell>
          <cell r="H489">
            <v>83</v>
          </cell>
          <cell r="I489">
            <v>190</v>
          </cell>
          <cell r="J489">
            <v>255</v>
          </cell>
          <cell r="K489">
            <v>204</v>
          </cell>
          <cell r="M489">
            <v>63.07151515151515</v>
          </cell>
          <cell r="N489">
            <v>67.695151515151508</v>
          </cell>
          <cell r="O489">
            <v>2.5454545454545455E-2</v>
          </cell>
          <cell r="P489">
            <v>2.181818181818182E-2</v>
          </cell>
          <cell r="Q489">
            <v>2.0606060606060607E-2</v>
          </cell>
          <cell r="R489">
            <v>4.4848484848484846E-2</v>
          </cell>
          <cell r="S489">
            <v>0.1006060606060606</v>
          </cell>
          <cell r="T489">
            <v>0.23030303030303031</v>
          </cell>
          <cell r="U489">
            <v>0.30909090909090908</v>
          </cell>
          <cell r="V489">
            <v>0.24727272727272728</v>
          </cell>
        </row>
        <row r="490">
          <cell r="B490">
            <v>44803</v>
          </cell>
          <cell r="D490">
            <v>23</v>
          </cell>
          <cell r="E490">
            <v>11</v>
          </cell>
          <cell r="F490">
            <v>23</v>
          </cell>
          <cell r="G490">
            <v>34</v>
          </cell>
          <cell r="H490">
            <v>79</v>
          </cell>
          <cell r="I490">
            <v>182</v>
          </cell>
          <cell r="J490">
            <v>249</v>
          </cell>
          <cell r="K490">
            <v>198</v>
          </cell>
          <cell r="M490">
            <v>63.063829787234042</v>
          </cell>
          <cell r="N490">
            <v>67.692740926157697</v>
          </cell>
          <cell r="O490">
            <v>2.8785982478097622E-2</v>
          </cell>
          <cell r="P490">
            <v>1.3767209011264081E-2</v>
          </cell>
          <cell r="Q490">
            <v>2.8785982478097622E-2</v>
          </cell>
          <cell r="R490">
            <v>4.2553191489361701E-2</v>
          </cell>
          <cell r="S490">
            <v>9.8873591989987478E-2</v>
          </cell>
          <cell r="T490">
            <v>0.22778473091364204</v>
          </cell>
          <cell r="U490">
            <v>0.311639549436796</v>
          </cell>
          <cell r="V490">
            <v>0.24780976220275344</v>
          </cell>
        </row>
        <row r="491">
          <cell r="B491">
            <v>44804</v>
          </cell>
          <cell r="D491">
            <v>18</v>
          </cell>
          <cell r="E491">
            <v>13</v>
          </cell>
          <cell r="F491">
            <v>23</v>
          </cell>
          <cell r="G491">
            <v>28</v>
          </cell>
          <cell r="H491">
            <v>77</v>
          </cell>
          <cell r="I491">
            <v>178</v>
          </cell>
          <cell r="J491">
            <v>246</v>
          </cell>
          <cell r="K491">
            <v>191</v>
          </cell>
          <cell r="M491">
            <v>63.403100775193799</v>
          </cell>
          <cell r="N491">
            <v>68.012919896640824</v>
          </cell>
          <cell r="O491">
            <v>2.3255813953488372E-2</v>
          </cell>
          <cell r="P491">
            <v>1.6795865633074936E-2</v>
          </cell>
          <cell r="Q491">
            <v>2.9715762273901807E-2</v>
          </cell>
          <cell r="R491">
            <v>3.6175710594315243E-2</v>
          </cell>
          <cell r="S491">
            <v>9.9483204134366926E-2</v>
          </cell>
          <cell r="T491">
            <v>0.22997416020671835</v>
          </cell>
          <cell r="U491">
            <v>0.31782945736434109</v>
          </cell>
          <cell r="V491">
            <v>0.24677002583979329</v>
          </cell>
        </row>
        <row r="492">
          <cell r="B492">
            <v>44805</v>
          </cell>
          <cell r="D492">
            <v>14</v>
          </cell>
          <cell r="E492">
            <v>10</v>
          </cell>
          <cell r="F492">
            <v>19</v>
          </cell>
          <cell r="G492">
            <v>31</v>
          </cell>
          <cell r="H492">
            <v>76</v>
          </cell>
          <cell r="I492">
            <v>180</v>
          </cell>
          <cell r="J492">
            <v>225</v>
          </cell>
          <cell r="K492">
            <v>188</v>
          </cell>
          <cell r="M492">
            <v>63.768506056527592</v>
          </cell>
          <cell r="N492">
            <v>68.357335127860026</v>
          </cell>
          <cell r="O492">
            <v>1.8842530282637954E-2</v>
          </cell>
          <cell r="P492">
            <v>1.3458950201884253E-2</v>
          </cell>
          <cell r="Q492">
            <v>2.5572005383580079E-2</v>
          </cell>
          <cell r="R492">
            <v>4.1722745625841183E-2</v>
          </cell>
          <cell r="S492">
            <v>0.10228802153432032</v>
          </cell>
          <cell r="T492">
            <v>0.24226110363391656</v>
          </cell>
          <cell r="U492">
            <v>0.30282637954239572</v>
          </cell>
          <cell r="V492">
            <v>0.25302826379542398</v>
          </cell>
        </row>
        <row r="493">
          <cell r="B493">
            <v>44806</v>
          </cell>
          <cell r="D493">
            <v>18</v>
          </cell>
          <cell r="E493">
            <v>10</v>
          </cell>
          <cell r="F493">
            <v>19</v>
          </cell>
          <cell r="G493">
            <v>29</v>
          </cell>
          <cell r="H493">
            <v>82</v>
          </cell>
          <cell r="I493">
            <v>179</v>
          </cell>
          <cell r="J493">
            <v>217</v>
          </cell>
          <cell r="K493">
            <v>193</v>
          </cell>
          <cell r="M493">
            <v>63.427041499330656</v>
          </cell>
          <cell r="N493">
            <v>68.036813922356089</v>
          </cell>
          <cell r="O493">
            <v>2.4096385542168676E-2</v>
          </cell>
          <cell r="P493">
            <v>1.3386880856760375E-2</v>
          </cell>
          <cell r="Q493">
            <v>2.5435073627844713E-2</v>
          </cell>
          <cell r="R493">
            <v>3.8821954484605084E-2</v>
          </cell>
          <cell r="S493">
            <v>0.10977242302543508</v>
          </cell>
          <cell r="T493">
            <v>0.23962516733601072</v>
          </cell>
          <cell r="U493">
            <v>0.29049531459170014</v>
          </cell>
          <cell r="V493">
            <v>0.25836680053547523</v>
          </cell>
        </row>
        <row r="494">
          <cell r="B494">
            <v>44807</v>
          </cell>
          <cell r="D494">
            <v>17</v>
          </cell>
          <cell r="E494">
            <v>11</v>
          </cell>
          <cell r="F494">
            <v>22</v>
          </cell>
          <cell r="G494">
            <v>30</v>
          </cell>
          <cell r="H494">
            <v>88</v>
          </cell>
          <cell r="I494">
            <v>175</v>
          </cell>
          <cell r="J494">
            <v>198</v>
          </cell>
          <cell r="K494">
            <v>187</v>
          </cell>
          <cell r="M494">
            <v>62.881868131868131</v>
          </cell>
          <cell r="N494">
            <v>67.490384615384613</v>
          </cell>
          <cell r="O494">
            <v>2.3351648351648352E-2</v>
          </cell>
          <cell r="P494">
            <v>1.510989010989011E-2</v>
          </cell>
          <cell r="Q494">
            <v>3.021978021978022E-2</v>
          </cell>
          <cell r="R494">
            <v>4.1208791208791208E-2</v>
          </cell>
          <cell r="S494">
            <v>0.12087912087912088</v>
          </cell>
          <cell r="T494">
            <v>0.24038461538461539</v>
          </cell>
          <cell r="U494">
            <v>0.27197802197802196</v>
          </cell>
          <cell r="V494">
            <v>0.25686813186813184</v>
          </cell>
        </row>
        <row r="495">
          <cell r="B495">
            <v>44808</v>
          </cell>
          <cell r="D495">
            <v>21</v>
          </cell>
          <cell r="E495">
            <v>9</v>
          </cell>
          <cell r="F495">
            <v>19</v>
          </cell>
          <cell r="G495">
            <v>34</v>
          </cell>
          <cell r="H495">
            <v>80</v>
          </cell>
          <cell r="I495">
            <v>175</v>
          </cell>
          <cell r="J495">
            <v>197</v>
          </cell>
          <cell r="K495">
            <v>192</v>
          </cell>
          <cell r="M495">
            <v>62.918844566712515</v>
          </cell>
          <cell r="N495">
            <v>67.546767537826682</v>
          </cell>
          <cell r="O495">
            <v>2.8885832187070151E-2</v>
          </cell>
          <cell r="P495">
            <v>1.2379642365887207E-2</v>
          </cell>
          <cell r="Q495">
            <v>2.6134800550206328E-2</v>
          </cell>
          <cell r="R495">
            <v>4.676753782668501E-2</v>
          </cell>
          <cell r="S495">
            <v>0.11004126547455295</v>
          </cell>
          <cell r="T495">
            <v>0.24071526822558459</v>
          </cell>
          <cell r="U495">
            <v>0.27097661623108665</v>
          </cell>
          <cell r="V495">
            <v>0.26409903713892707</v>
          </cell>
        </row>
        <row r="496">
          <cell r="B496">
            <v>44809</v>
          </cell>
          <cell r="D496">
            <v>22</v>
          </cell>
          <cell r="E496">
            <v>8</v>
          </cell>
          <cell r="F496">
            <v>16</v>
          </cell>
          <cell r="G496">
            <v>33</v>
          </cell>
          <cell r="H496">
            <v>81</v>
          </cell>
          <cell r="I496">
            <v>171</v>
          </cell>
          <cell r="J496">
            <v>214</v>
          </cell>
          <cell r="K496">
            <v>201</v>
          </cell>
          <cell r="M496">
            <v>63.423592493297591</v>
          </cell>
          <cell r="N496">
            <v>68.052278820375335</v>
          </cell>
          <cell r="O496">
            <v>2.9490616621983913E-2</v>
          </cell>
          <cell r="P496">
            <v>1.0723860589812333E-2</v>
          </cell>
          <cell r="Q496">
            <v>2.1447721179624665E-2</v>
          </cell>
          <cell r="R496">
            <v>4.4235924932975873E-2</v>
          </cell>
          <cell r="S496">
            <v>0.10857908847184987</v>
          </cell>
          <cell r="T496">
            <v>0.22922252010723859</v>
          </cell>
          <cell r="U496">
            <v>0.28686327077747992</v>
          </cell>
          <cell r="V496">
            <v>0.26943699731903487</v>
          </cell>
        </row>
        <row r="497">
          <cell r="B497">
            <v>44810</v>
          </cell>
          <cell r="D497">
            <v>19</v>
          </cell>
          <cell r="E497">
            <v>10</v>
          </cell>
          <cell r="F497">
            <v>15</v>
          </cell>
          <cell r="G497">
            <v>27</v>
          </cell>
          <cell r="H497">
            <v>73</v>
          </cell>
          <cell r="I497">
            <v>166</v>
          </cell>
          <cell r="J497">
            <v>206</v>
          </cell>
          <cell r="K497">
            <v>205</v>
          </cell>
          <cell r="M497">
            <v>63.994452149791954</v>
          </cell>
          <cell r="N497">
            <v>68.613730929264904</v>
          </cell>
          <cell r="O497">
            <v>2.6352288488210817E-2</v>
          </cell>
          <cell r="P497">
            <v>1.3869625520110958E-2</v>
          </cell>
          <cell r="Q497">
            <v>2.0804438280166437E-2</v>
          </cell>
          <cell r="R497">
            <v>3.7447988904299581E-2</v>
          </cell>
          <cell r="S497">
            <v>0.10124826629680998</v>
          </cell>
          <cell r="T497">
            <v>0.2302357836338419</v>
          </cell>
          <cell r="U497">
            <v>0.2857142857142857</v>
          </cell>
          <cell r="V497">
            <v>0.2843273231622746</v>
          </cell>
        </row>
        <row r="498">
          <cell r="B498">
            <v>44811</v>
          </cell>
          <cell r="D498">
            <v>18</v>
          </cell>
          <cell r="E498">
            <v>4</v>
          </cell>
          <cell r="F498">
            <v>13</v>
          </cell>
          <cell r="G498">
            <v>29</v>
          </cell>
          <cell r="H498">
            <v>67</v>
          </cell>
          <cell r="I498">
            <v>173</v>
          </cell>
          <cell r="J498">
            <v>212</v>
          </cell>
          <cell r="K498">
            <v>186</v>
          </cell>
          <cell r="M498">
            <v>64.205128205128204</v>
          </cell>
          <cell r="N498">
            <v>68.813390313390315</v>
          </cell>
          <cell r="O498">
            <v>2.564102564102564E-2</v>
          </cell>
          <cell r="P498">
            <v>5.6980056980056983E-3</v>
          </cell>
          <cell r="Q498">
            <v>1.8518518518518517E-2</v>
          </cell>
          <cell r="R498">
            <v>4.1310541310541307E-2</v>
          </cell>
          <cell r="S498">
            <v>9.5441595441595445E-2</v>
          </cell>
          <cell r="T498">
            <v>0.24643874643874644</v>
          </cell>
          <cell r="U498">
            <v>0.30199430199430199</v>
          </cell>
          <cell r="V498">
            <v>0.26495726495726496</v>
          </cell>
        </row>
        <row r="499">
          <cell r="B499">
            <v>44812</v>
          </cell>
          <cell r="D499">
            <v>16</v>
          </cell>
          <cell r="E499">
            <v>8</v>
          </cell>
          <cell r="F499">
            <v>18</v>
          </cell>
          <cell r="G499">
            <v>34</v>
          </cell>
          <cell r="H499">
            <v>66</v>
          </cell>
          <cell r="I499">
            <v>168</v>
          </cell>
          <cell r="J499">
            <v>208</v>
          </cell>
          <cell r="K499">
            <v>189</v>
          </cell>
          <cell r="M499">
            <v>63.796322489391798</v>
          </cell>
          <cell r="N499">
            <v>68.398161244695899</v>
          </cell>
          <cell r="O499">
            <v>2.2630834512022632E-2</v>
          </cell>
          <cell r="P499">
            <v>1.1315417256011316E-2</v>
          </cell>
          <cell r="Q499">
            <v>2.5459688826025461E-2</v>
          </cell>
          <cell r="R499">
            <v>4.8090523338048093E-2</v>
          </cell>
          <cell r="S499">
            <v>9.3352192362093356E-2</v>
          </cell>
          <cell r="T499">
            <v>0.23762376237623761</v>
          </cell>
          <cell r="U499">
            <v>0.2942008486562942</v>
          </cell>
          <cell r="V499">
            <v>0.26732673267326734</v>
          </cell>
        </row>
        <row r="500">
          <cell r="B500">
            <v>44813</v>
          </cell>
          <cell r="D500">
            <v>18</v>
          </cell>
          <cell r="E500">
            <v>9</v>
          </cell>
          <cell r="F500">
            <v>18</v>
          </cell>
          <cell r="G500">
            <v>32</v>
          </cell>
          <cell r="H500">
            <v>63</v>
          </cell>
          <cell r="I500">
            <v>170</v>
          </cell>
          <cell r="J500">
            <v>206</v>
          </cell>
          <cell r="K500">
            <v>187</v>
          </cell>
          <cell r="M500">
            <v>63.601706970128021</v>
          </cell>
          <cell r="N500">
            <v>68.216927453769557</v>
          </cell>
          <cell r="O500">
            <v>2.5604551920341393E-2</v>
          </cell>
          <cell r="P500">
            <v>1.2802275960170697E-2</v>
          </cell>
          <cell r="Q500">
            <v>2.5604551920341393E-2</v>
          </cell>
          <cell r="R500">
            <v>4.5519203413940258E-2</v>
          </cell>
          <cell r="S500">
            <v>8.9615931721194877E-2</v>
          </cell>
          <cell r="T500">
            <v>0.24182076813655762</v>
          </cell>
          <cell r="U500">
            <v>0.2930298719772404</v>
          </cell>
          <cell r="V500">
            <v>0.26600284495021337</v>
          </cell>
        </row>
        <row r="501">
          <cell r="B501">
            <v>44814</v>
          </cell>
          <cell r="D501">
            <v>17</v>
          </cell>
          <cell r="E501">
            <v>8</v>
          </cell>
          <cell r="F501">
            <v>12</v>
          </cell>
          <cell r="G501">
            <v>29</v>
          </cell>
          <cell r="H501">
            <v>59</v>
          </cell>
          <cell r="I501">
            <v>162</v>
          </cell>
          <cell r="J501">
            <v>197</v>
          </cell>
          <cell r="K501">
            <v>180</v>
          </cell>
          <cell r="M501">
            <v>64.0421686746988</v>
          </cell>
          <cell r="N501">
            <v>68.656626506024097</v>
          </cell>
          <cell r="O501">
            <v>2.5602409638554216E-2</v>
          </cell>
          <cell r="P501">
            <v>1.2048192771084338E-2</v>
          </cell>
          <cell r="Q501">
            <v>1.8072289156626505E-2</v>
          </cell>
          <cell r="R501">
            <v>4.3674698795180725E-2</v>
          </cell>
          <cell r="S501">
            <v>8.8855421686746983E-2</v>
          </cell>
          <cell r="T501">
            <v>0.24397590361445784</v>
          </cell>
          <cell r="U501">
            <v>0.29668674698795183</v>
          </cell>
          <cell r="V501">
            <v>0.27108433734939757</v>
          </cell>
        </row>
        <row r="502">
          <cell r="B502">
            <v>44815</v>
          </cell>
          <cell r="D502">
            <v>18</v>
          </cell>
          <cell r="E502">
            <v>6</v>
          </cell>
          <cell r="F502">
            <v>12</v>
          </cell>
          <cell r="G502">
            <v>28</v>
          </cell>
          <cell r="H502">
            <v>60</v>
          </cell>
          <cell r="I502">
            <v>162</v>
          </cell>
          <cell r="J502">
            <v>191</v>
          </cell>
          <cell r="K502">
            <v>177</v>
          </cell>
          <cell r="M502">
            <v>63.972477064220186</v>
          </cell>
          <cell r="N502">
            <v>68.591743119266056</v>
          </cell>
          <cell r="O502">
            <v>2.7522935779816515E-2</v>
          </cell>
          <cell r="P502">
            <v>9.1743119266055051E-3</v>
          </cell>
          <cell r="Q502">
            <v>1.834862385321101E-2</v>
          </cell>
          <cell r="R502">
            <v>4.2813455657492352E-2</v>
          </cell>
          <cell r="S502">
            <v>9.1743119266055051E-2</v>
          </cell>
          <cell r="T502">
            <v>0.24770642201834864</v>
          </cell>
          <cell r="U502">
            <v>0.29204892966360857</v>
          </cell>
          <cell r="V502">
            <v>0.27064220183486237</v>
          </cell>
        </row>
        <row r="503">
          <cell r="B503">
            <v>44816</v>
          </cell>
          <cell r="D503">
            <v>19</v>
          </cell>
          <cell r="E503">
            <v>9</v>
          </cell>
          <cell r="F503">
            <v>12</v>
          </cell>
          <cell r="G503">
            <v>32</v>
          </cell>
          <cell r="H503">
            <v>51</v>
          </cell>
          <cell r="I503">
            <v>176</v>
          </cell>
          <cell r="J503">
            <v>199</v>
          </cell>
          <cell r="K503">
            <v>178</v>
          </cell>
          <cell r="M503">
            <v>63.730769230769234</v>
          </cell>
          <cell r="N503">
            <v>68.35650887573965</v>
          </cell>
          <cell r="O503">
            <v>2.8106508875739646E-2</v>
          </cell>
          <cell r="P503">
            <v>1.3313609467455622E-2</v>
          </cell>
          <cell r="Q503">
            <v>1.7751479289940829E-2</v>
          </cell>
          <cell r="R503">
            <v>4.7337278106508875E-2</v>
          </cell>
          <cell r="S503">
            <v>7.5443786982248517E-2</v>
          </cell>
          <cell r="T503">
            <v>0.26035502958579881</v>
          </cell>
          <cell r="U503">
            <v>0.29437869822485208</v>
          </cell>
          <cell r="V503">
            <v>0.26331360946745563</v>
          </cell>
        </row>
        <row r="504">
          <cell r="B504">
            <v>44817</v>
          </cell>
          <cell r="D504">
            <v>22</v>
          </cell>
          <cell r="E504">
            <v>10</v>
          </cell>
          <cell r="F504">
            <v>18</v>
          </cell>
          <cell r="G504">
            <v>29</v>
          </cell>
          <cell r="H504">
            <v>46</v>
          </cell>
          <cell r="I504">
            <v>187</v>
          </cell>
          <cell r="J504">
            <v>200</v>
          </cell>
          <cell r="K504">
            <v>198</v>
          </cell>
          <cell r="M504">
            <v>63.718309859154928</v>
          </cell>
          <cell r="N504">
            <v>68.35633802816902</v>
          </cell>
          <cell r="O504">
            <v>3.0985915492957747E-2</v>
          </cell>
          <cell r="P504">
            <v>1.4084507042253521E-2</v>
          </cell>
          <cell r="Q504">
            <v>2.5352112676056339E-2</v>
          </cell>
          <cell r="R504">
            <v>4.0845070422535212E-2</v>
          </cell>
          <cell r="S504">
            <v>6.4788732394366194E-2</v>
          </cell>
          <cell r="T504">
            <v>0.26338028169014083</v>
          </cell>
          <cell r="U504">
            <v>0.28169014084507044</v>
          </cell>
          <cell r="V504">
            <v>0.27887323943661974</v>
          </cell>
        </row>
        <row r="505">
          <cell r="B505">
            <v>44818</v>
          </cell>
          <cell r="D505">
            <v>20</v>
          </cell>
          <cell r="E505">
            <v>12</v>
          </cell>
          <cell r="F505">
            <v>16</v>
          </cell>
          <cell r="G505">
            <v>27</v>
          </cell>
          <cell r="H505">
            <v>50</v>
          </cell>
          <cell r="I505">
            <v>178</v>
          </cell>
          <cell r="J505">
            <v>198</v>
          </cell>
          <cell r="K505">
            <v>223</v>
          </cell>
          <cell r="M505">
            <v>64.44198895027624</v>
          </cell>
          <cell r="N505">
            <v>69.069060773480658</v>
          </cell>
          <cell r="O505">
            <v>2.7624309392265192E-2</v>
          </cell>
          <cell r="P505">
            <v>1.6574585635359115E-2</v>
          </cell>
          <cell r="Q505">
            <v>2.2099447513812154E-2</v>
          </cell>
          <cell r="R505">
            <v>3.7292817679558013E-2</v>
          </cell>
          <cell r="S505">
            <v>6.9060773480662987E-2</v>
          </cell>
          <cell r="T505">
            <v>0.24585635359116023</v>
          </cell>
          <cell r="U505">
            <v>0.27348066298342544</v>
          </cell>
          <cell r="V505">
            <v>0.30801104972375692</v>
          </cell>
        </row>
        <row r="506">
          <cell r="B506">
            <v>44819</v>
          </cell>
          <cell r="D506">
            <v>20</v>
          </cell>
          <cell r="E506">
            <v>11</v>
          </cell>
          <cell r="F506">
            <v>16</v>
          </cell>
          <cell r="G506">
            <v>23</v>
          </cell>
          <cell r="H506">
            <v>52</v>
          </cell>
          <cell r="I506">
            <v>167</v>
          </cell>
          <cell r="J506">
            <v>198</v>
          </cell>
          <cell r="K506">
            <v>208</v>
          </cell>
          <cell r="M506">
            <v>64.342446043165467</v>
          </cell>
          <cell r="N506">
            <v>68.973381294964028</v>
          </cell>
          <cell r="O506">
            <v>2.8776978417266189E-2</v>
          </cell>
          <cell r="P506">
            <v>1.5827338129496403E-2</v>
          </cell>
          <cell r="Q506">
            <v>2.302158273381295E-2</v>
          </cell>
          <cell r="R506">
            <v>3.3093525179856115E-2</v>
          </cell>
          <cell r="S506">
            <v>7.4820143884892082E-2</v>
          </cell>
          <cell r="T506">
            <v>0.24028776978417266</v>
          </cell>
          <cell r="U506">
            <v>0.28489208633093527</v>
          </cell>
          <cell r="V506">
            <v>0.29928057553956833</v>
          </cell>
        </row>
        <row r="507">
          <cell r="B507">
            <v>44820</v>
          </cell>
          <cell r="D507">
            <v>18</v>
          </cell>
          <cell r="E507">
            <v>11</v>
          </cell>
          <cell r="F507">
            <v>12</v>
          </cell>
          <cell r="G507">
            <v>25</v>
          </cell>
          <cell r="H507">
            <v>52</v>
          </cell>
          <cell r="I507">
            <v>157</v>
          </cell>
          <cell r="J507">
            <v>197</v>
          </cell>
          <cell r="K507">
            <v>196</v>
          </cell>
          <cell r="M507">
            <v>64.443113772455092</v>
          </cell>
          <cell r="N507">
            <v>69.067365269461078</v>
          </cell>
          <cell r="O507">
            <v>2.6946107784431138E-2</v>
          </cell>
          <cell r="P507">
            <v>1.6467065868263474E-2</v>
          </cell>
          <cell r="Q507">
            <v>1.7964071856287425E-2</v>
          </cell>
          <cell r="R507">
            <v>3.7425149700598799E-2</v>
          </cell>
          <cell r="S507">
            <v>7.7844311377245512E-2</v>
          </cell>
          <cell r="T507">
            <v>0.23502994011976047</v>
          </cell>
          <cell r="U507">
            <v>0.29491017964071858</v>
          </cell>
          <cell r="V507">
            <v>0.29341317365269459</v>
          </cell>
        </row>
        <row r="508">
          <cell r="B508">
            <v>44821</v>
          </cell>
          <cell r="D508">
            <v>18</v>
          </cell>
          <cell r="E508">
            <v>13</v>
          </cell>
          <cell r="F508">
            <v>11</v>
          </cell>
          <cell r="G508">
            <v>22</v>
          </cell>
          <cell r="H508">
            <v>46</v>
          </cell>
          <cell r="I508">
            <v>159</v>
          </cell>
          <cell r="J508">
            <v>181</v>
          </cell>
          <cell r="K508">
            <v>189</v>
          </cell>
          <cell r="M508">
            <v>64.278560250391237</v>
          </cell>
          <cell r="N508">
            <v>68.91158059467918</v>
          </cell>
          <cell r="O508">
            <v>2.8169014084507043E-2</v>
          </cell>
          <cell r="P508">
            <v>2.0344287949921751E-2</v>
          </cell>
          <cell r="Q508">
            <v>1.7214397496087636E-2</v>
          </cell>
          <cell r="R508">
            <v>3.4428794992175271E-2</v>
          </cell>
          <cell r="S508">
            <v>7.1987480438184662E-2</v>
          </cell>
          <cell r="T508">
            <v>0.24882629107981222</v>
          </cell>
          <cell r="U508">
            <v>0.28325508607198746</v>
          </cell>
          <cell r="V508">
            <v>0.29577464788732394</v>
          </cell>
        </row>
        <row r="509">
          <cell r="B509">
            <v>44822</v>
          </cell>
          <cell r="D509">
            <v>18</v>
          </cell>
          <cell r="E509">
            <v>12</v>
          </cell>
          <cell r="F509">
            <v>12</v>
          </cell>
          <cell r="G509">
            <v>22</v>
          </cell>
          <cell r="H509">
            <v>45</v>
          </cell>
          <cell r="I509">
            <v>147</v>
          </cell>
          <cell r="J509">
            <v>178</v>
          </cell>
          <cell r="K509">
            <v>186</v>
          </cell>
          <cell r="M509">
            <v>64.3</v>
          </cell>
          <cell r="N509">
            <v>68.935483870967744</v>
          </cell>
          <cell r="O509">
            <v>2.903225806451613E-2</v>
          </cell>
          <cell r="P509">
            <v>1.935483870967742E-2</v>
          </cell>
          <cell r="Q509">
            <v>1.935483870967742E-2</v>
          </cell>
          <cell r="R509">
            <v>3.5483870967741936E-2</v>
          </cell>
          <cell r="S509">
            <v>7.2580645161290328E-2</v>
          </cell>
          <cell r="T509">
            <v>0.23709677419354838</v>
          </cell>
          <cell r="U509">
            <v>0.2870967741935484</v>
          </cell>
          <cell r="V509">
            <v>0.3</v>
          </cell>
        </row>
        <row r="510">
          <cell r="B510">
            <v>44823</v>
          </cell>
          <cell r="D510">
            <v>15</v>
          </cell>
          <cell r="E510">
            <v>11</v>
          </cell>
          <cell r="F510">
            <v>14</v>
          </cell>
          <cell r="G510">
            <v>22</v>
          </cell>
          <cell r="H510">
            <v>51</v>
          </cell>
          <cell r="I510">
            <v>162</v>
          </cell>
          <cell r="J510">
            <v>186</v>
          </cell>
          <cell r="K510">
            <v>182</v>
          </cell>
          <cell r="M510">
            <v>64.304821150855361</v>
          </cell>
          <cell r="N510">
            <v>68.915241057542772</v>
          </cell>
          <cell r="O510">
            <v>2.3328149300155521E-2</v>
          </cell>
          <cell r="P510">
            <v>1.7107309486780714E-2</v>
          </cell>
          <cell r="Q510">
            <v>2.177293934681182E-2</v>
          </cell>
          <cell r="R510">
            <v>3.4214618973561428E-2</v>
          </cell>
          <cell r="S510">
            <v>7.9315707620528766E-2</v>
          </cell>
          <cell r="T510">
            <v>0.25194401244167963</v>
          </cell>
          <cell r="U510">
            <v>0.28926905132192848</v>
          </cell>
          <cell r="V510">
            <v>0.28304821150855364</v>
          </cell>
        </row>
        <row r="511">
          <cell r="B511">
            <v>44824</v>
          </cell>
          <cell r="D511">
            <v>16</v>
          </cell>
          <cell r="E511">
            <v>10</v>
          </cell>
          <cell r="F511">
            <v>13</v>
          </cell>
          <cell r="G511">
            <v>24</v>
          </cell>
          <cell r="H511">
            <v>47</v>
          </cell>
          <cell r="I511">
            <v>169</v>
          </cell>
          <cell r="J511">
            <v>196</v>
          </cell>
          <cell r="K511">
            <v>187</v>
          </cell>
          <cell r="M511">
            <v>64.501510574018127</v>
          </cell>
          <cell r="N511">
            <v>69.11329305135952</v>
          </cell>
          <cell r="O511">
            <v>2.4169184290030211E-2</v>
          </cell>
          <cell r="P511">
            <v>1.5105740181268883E-2</v>
          </cell>
          <cell r="Q511">
            <v>1.9637462235649546E-2</v>
          </cell>
          <cell r="R511">
            <v>3.6253776435045321E-2</v>
          </cell>
          <cell r="S511">
            <v>7.0996978851963752E-2</v>
          </cell>
          <cell r="T511">
            <v>0.25528700906344409</v>
          </cell>
          <cell r="U511">
            <v>0.29607250755287007</v>
          </cell>
          <cell r="V511">
            <v>0.28247734138972808</v>
          </cell>
        </row>
        <row r="512">
          <cell r="B512">
            <v>44825</v>
          </cell>
          <cell r="D512">
            <v>22</v>
          </cell>
          <cell r="E512">
            <v>8</v>
          </cell>
          <cell r="F512">
            <v>16</v>
          </cell>
          <cell r="G512">
            <v>26</v>
          </cell>
          <cell r="H512">
            <v>52</v>
          </cell>
          <cell r="I512">
            <v>160</v>
          </cell>
          <cell r="J512">
            <v>197</v>
          </cell>
          <cell r="K512">
            <v>195</v>
          </cell>
          <cell r="M512">
            <v>63.985207100591715</v>
          </cell>
          <cell r="N512">
            <v>68.627218934911241</v>
          </cell>
          <cell r="O512">
            <v>3.2544378698224852E-2</v>
          </cell>
          <cell r="P512">
            <v>1.1834319526627219E-2</v>
          </cell>
          <cell r="Q512">
            <v>2.3668639053254437E-2</v>
          </cell>
          <cell r="R512">
            <v>3.8461538461538464E-2</v>
          </cell>
          <cell r="S512">
            <v>7.6923076923076927E-2</v>
          </cell>
          <cell r="T512">
            <v>0.23668639053254437</v>
          </cell>
          <cell r="U512">
            <v>0.29142011834319526</v>
          </cell>
          <cell r="V512">
            <v>0.28846153846153844</v>
          </cell>
        </row>
        <row r="513">
          <cell r="B513">
            <v>44826</v>
          </cell>
          <cell r="D513">
            <v>20</v>
          </cell>
          <cell r="E513">
            <v>9</v>
          </cell>
          <cell r="F513">
            <v>14</v>
          </cell>
          <cell r="G513">
            <v>29</v>
          </cell>
          <cell r="H513">
            <v>57</v>
          </cell>
          <cell r="I513">
            <v>160</v>
          </cell>
          <cell r="J513">
            <v>203</v>
          </cell>
          <cell r="K513">
            <v>193</v>
          </cell>
          <cell r="M513">
            <v>64.002919708029196</v>
          </cell>
          <cell r="N513">
            <v>68.632846715328469</v>
          </cell>
          <cell r="O513">
            <v>2.9197080291970802E-2</v>
          </cell>
          <cell r="P513">
            <v>1.3138686131386862E-2</v>
          </cell>
          <cell r="Q513">
            <v>2.0437956204379562E-2</v>
          </cell>
          <cell r="R513">
            <v>4.2335766423357665E-2</v>
          </cell>
          <cell r="S513">
            <v>8.3211678832116789E-2</v>
          </cell>
          <cell r="T513">
            <v>0.23357664233576642</v>
          </cell>
          <cell r="U513">
            <v>0.29635036496350364</v>
          </cell>
          <cell r="V513">
            <v>0.28175182481751826</v>
          </cell>
        </row>
        <row r="514">
          <cell r="B514">
            <v>44827</v>
          </cell>
          <cell r="D514">
            <v>19</v>
          </cell>
          <cell r="E514">
            <v>8</v>
          </cell>
          <cell r="F514">
            <v>17</v>
          </cell>
          <cell r="G514">
            <v>26</v>
          </cell>
          <cell r="H514">
            <v>59</v>
          </cell>
          <cell r="I514">
            <v>177</v>
          </cell>
          <cell r="J514">
            <v>199</v>
          </cell>
          <cell r="K514">
            <v>193</v>
          </cell>
          <cell r="M514">
            <v>63.945558739255013</v>
          </cell>
          <cell r="N514">
            <v>68.565902578796567</v>
          </cell>
          <cell r="O514">
            <v>2.7220630372492838E-2</v>
          </cell>
          <cell r="P514">
            <v>1.1461318051575931E-2</v>
          </cell>
          <cell r="Q514">
            <v>2.4355300859598854E-2</v>
          </cell>
          <cell r="R514">
            <v>3.7249283667621778E-2</v>
          </cell>
          <cell r="S514">
            <v>8.452722063037249E-2</v>
          </cell>
          <cell r="T514">
            <v>0.25358166189111747</v>
          </cell>
          <cell r="U514">
            <v>0.28510028653295127</v>
          </cell>
          <cell r="V514">
            <v>0.27650429799426934</v>
          </cell>
        </row>
        <row r="515">
          <cell r="B515">
            <v>44828</v>
          </cell>
          <cell r="D515">
            <v>22</v>
          </cell>
          <cell r="E515">
            <v>8</v>
          </cell>
          <cell r="F515">
            <v>17</v>
          </cell>
          <cell r="G515">
            <v>22</v>
          </cell>
          <cell r="H515">
            <v>62</v>
          </cell>
          <cell r="I515">
            <v>179</v>
          </cell>
          <cell r="J515">
            <v>191</v>
          </cell>
          <cell r="K515">
            <v>186</v>
          </cell>
          <cell r="M515">
            <v>63.499272197962156</v>
          </cell>
          <cell r="N515">
            <v>68.139010189228529</v>
          </cell>
          <cell r="O515">
            <v>3.2023289665211063E-2</v>
          </cell>
          <cell r="P515">
            <v>1.1644832605531296E-2</v>
          </cell>
          <cell r="Q515">
            <v>2.4745269286754003E-2</v>
          </cell>
          <cell r="R515">
            <v>3.2023289665211063E-2</v>
          </cell>
          <cell r="S515">
            <v>9.0247452692867547E-2</v>
          </cell>
          <cell r="T515">
            <v>0.26055312954876275</v>
          </cell>
          <cell r="U515">
            <v>0.27802037845705968</v>
          </cell>
          <cell r="V515">
            <v>0.27074235807860264</v>
          </cell>
        </row>
        <row r="516">
          <cell r="B516">
            <v>44829</v>
          </cell>
          <cell r="D516">
            <v>21</v>
          </cell>
          <cell r="E516">
            <v>10</v>
          </cell>
          <cell r="F516">
            <v>15</v>
          </cell>
          <cell r="G516">
            <v>23</v>
          </cell>
          <cell r="H516">
            <v>70</v>
          </cell>
          <cell r="I516">
            <v>171</v>
          </cell>
          <cell r="J516">
            <v>204</v>
          </cell>
          <cell r="K516">
            <v>187</v>
          </cell>
          <cell r="M516">
            <v>63.552068473609133</v>
          </cell>
          <cell r="N516">
            <v>68.186162624821677</v>
          </cell>
          <cell r="O516">
            <v>2.9957203994293864E-2</v>
          </cell>
          <cell r="P516">
            <v>1.4265335235378032E-2</v>
          </cell>
          <cell r="Q516">
            <v>2.1398002853067047E-2</v>
          </cell>
          <cell r="R516">
            <v>3.2810271041369472E-2</v>
          </cell>
          <cell r="S516">
            <v>9.9857346647646214E-2</v>
          </cell>
          <cell r="T516">
            <v>0.24393723252496433</v>
          </cell>
          <cell r="U516">
            <v>0.29101283880171186</v>
          </cell>
          <cell r="V516">
            <v>0.26676176890156916</v>
          </cell>
        </row>
        <row r="517">
          <cell r="B517">
            <v>44830</v>
          </cell>
          <cell r="D517">
            <v>26</v>
          </cell>
          <cell r="E517">
            <v>10</v>
          </cell>
          <cell r="F517">
            <v>13</v>
          </cell>
          <cell r="G517">
            <v>26</v>
          </cell>
          <cell r="H517">
            <v>68</v>
          </cell>
          <cell r="I517">
            <v>180</v>
          </cell>
          <cell r="J517">
            <v>222</v>
          </cell>
          <cell r="K517">
            <v>214</v>
          </cell>
          <cell r="M517">
            <v>63.860342555994727</v>
          </cell>
          <cell r="N517">
            <v>68.510540184453234</v>
          </cell>
          <cell r="O517">
            <v>3.4255599472990776E-2</v>
          </cell>
          <cell r="P517">
            <v>1.3175230566534914E-2</v>
          </cell>
          <cell r="Q517">
            <v>1.7127799736495388E-2</v>
          </cell>
          <cell r="R517">
            <v>3.4255599472990776E-2</v>
          </cell>
          <cell r="S517">
            <v>8.9591567852437423E-2</v>
          </cell>
          <cell r="T517">
            <v>0.23715415019762845</v>
          </cell>
          <cell r="U517">
            <v>0.29249011857707508</v>
          </cell>
          <cell r="V517">
            <v>0.28194993412384717</v>
          </cell>
        </row>
        <row r="518">
          <cell r="B518">
            <v>44831</v>
          </cell>
          <cell r="D518">
            <v>24</v>
          </cell>
          <cell r="E518">
            <v>12</v>
          </cell>
          <cell r="F518">
            <v>14</v>
          </cell>
          <cell r="G518">
            <v>28</v>
          </cell>
          <cell r="H518">
            <v>78</v>
          </cell>
          <cell r="I518">
            <v>189</v>
          </cell>
          <cell r="J518">
            <v>241</v>
          </cell>
          <cell r="K518">
            <v>237</v>
          </cell>
          <cell r="M518">
            <v>64.18712029161604</v>
          </cell>
          <cell r="N518">
            <v>68.818347509112996</v>
          </cell>
          <cell r="O518">
            <v>2.9161603888213851E-2</v>
          </cell>
          <cell r="P518">
            <v>1.4580801944106925E-2</v>
          </cell>
          <cell r="Q518">
            <v>1.7010935601458079E-2</v>
          </cell>
          <cell r="R518">
            <v>3.4021871202916158E-2</v>
          </cell>
          <cell r="S518">
            <v>9.4775212636695014E-2</v>
          </cell>
          <cell r="T518">
            <v>0.22964763061968407</v>
          </cell>
          <cell r="U518">
            <v>0.29283110571081411</v>
          </cell>
          <cell r="V518">
            <v>0.28797083839611176</v>
          </cell>
        </row>
        <row r="519">
          <cell r="B519">
            <v>44832</v>
          </cell>
          <cell r="D519">
            <v>24</v>
          </cell>
          <cell r="E519">
            <v>8</v>
          </cell>
          <cell r="F519">
            <v>16</v>
          </cell>
          <cell r="G519">
            <v>27</v>
          </cell>
          <cell r="H519">
            <v>79</v>
          </cell>
          <cell r="I519">
            <v>195</v>
          </cell>
          <cell r="J519">
            <v>245</v>
          </cell>
          <cell r="K519">
            <v>235</v>
          </cell>
          <cell r="M519">
            <v>64.29915560916767</v>
          </cell>
          <cell r="N519">
            <v>68.924607961399275</v>
          </cell>
          <cell r="O519">
            <v>2.8950542822677925E-2</v>
          </cell>
          <cell r="P519">
            <v>9.6501809408926411E-3</v>
          </cell>
          <cell r="Q519">
            <v>1.9300361881785282E-2</v>
          </cell>
          <cell r="R519">
            <v>3.2569360675512665E-2</v>
          </cell>
          <cell r="S519">
            <v>9.5295536791314833E-2</v>
          </cell>
          <cell r="T519">
            <v>0.23522316043425814</v>
          </cell>
          <cell r="U519">
            <v>0.29553679131483718</v>
          </cell>
          <cell r="V519">
            <v>0.28347406513872137</v>
          </cell>
        </row>
        <row r="520">
          <cell r="B520">
            <v>44833</v>
          </cell>
          <cell r="D520">
            <v>29</v>
          </cell>
          <cell r="E520">
            <v>9</v>
          </cell>
          <cell r="F520">
            <v>20</v>
          </cell>
          <cell r="G520">
            <v>25</v>
          </cell>
          <cell r="H520">
            <v>95</v>
          </cell>
          <cell r="I520">
            <v>190</v>
          </cell>
          <cell r="J520">
            <v>241</v>
          </cell>
          <cell r="K520">
            <v>253</v>
          </cell>
          <cell r="M520">
            <v>63.830626450116007</v>
          </cell>
          <cell r="N520">
            <v>68.475638051044086</v>
          </cell>
          <cell r="O520">
            <v>3.3642691415313224E-2</v>
          </cell>
          <cell r="P520">
            <v>1.0440835266821345E-2</v>
          </cell>
          <cell r="Q520">
            <v>2.3201856148491878E-2</v>
          </cell>
          <cell r="R520">
            <v>2.9002320185614848E-2</v>
          </cell>
          <cell r="S520">
            <v>0.11020881670533643</v>
          </cell>
          <cell r="T520">
            <v>0.22041763341067286</v>
          </cell>
          <cell r="U520">
            <v>0.27958236658932717</v>
          </cell>
          <cell r="V520">
            <v>0.29350348027842227</v>
          </cell>
        </row>
        <row r="521">
          <cell r="B521">
            <v>44834</v>
          </cell>
          <cell r="D521">
            <v>26</v>
          </cell>
          <cell r="E521">
            <v>7</v>
          </cell>
          <cell r="F521">
            <v>16</v>
          </cell>
          <cell r="G521">
            <v>31</v>
          </cell>
          <cell r="H521">
            <v>100</v>
          </cell>
          <cell r="I521">
            <v>196</v>
          </cell>
          <cell r="J521">
            <v>250</v>
          </cell>
          <cell r="K521">
            <v>258</v>
          </cell>
          <cell r="M521">
            <v>64.192307692307693</v>
          </cell>
          <cell r="N521">
            <v>68.817873303167417</v>
          </cell>
          <cell r="O521">
            <v>2.9411764705882353E-2</v>
          </cell>
          <cell r="P521">
            <v>7.9185520361990946E-3</v>
          </cell>
          <cell r="Q521">
            <v>1.8099547511312219E-2</v>
          </cell>
          <cell r="R521">
            <v>3.5067873303167421E-2</v>
          </cell>
          <cell r="S521">
            <v>0.11312217194570136</v>
          </cell>
          <cell r="T521">
            <v>0.22171945701357465</v>
          </cell>
          <cell r="U521">
            <v>0.28280542986425339</v>
          </cell>
          <cell r="V521">
            <v>0.29185520361990952</v>
          </cell>
        </row>
        <row r="522">
          <cell r="B522">
            <v>44835</v>
          </cell>
          <cell r="D522">
            <v>25</v>
          </cell>
          <cell r="E522">
            <v>5</v>
          </cell>
          <cell r="F522">
            <v>21</v>
          </cell>
          <cell r="G522">
            <v>28</v>
          </cell>
          <cell r="H522">
            <v>91</v>
          </cell>
          <cell r="I522">
            <v>203</v>
          </cell>
          <cell r="J522">
            <v>267</v>
          </cell>
          <cell r="K522">
            <v>267</v>
          </cell>
          <cell r="M522">
            <v>64.630650496141129</v>
          </cell>
          <cell r="N522">
            <v>69.246416758544655</v>
          </cell>
          <cell r="O522">
            <v>2.7563395810363836E-2</v>
          </cell>
          <cell r="P522">
            <v>5.512679162072767E-3</v>
          </cell>
          <cell r="Q522">
            <v>2.3153252480705624E-2</v>
          </cell>
          <cell r="R522">
            <v>3.0871003307607496E-2</v>
          </cell>
          <cell r="S522">
            <v>0.10033076074972437</v>
          </cell>
          <cell r="T522">
            <v>0.22381477398015434</v>
          </cell>
          <cell r="U522">
            <v>0.29437706725468576</v>
          </cell>
          <cell r="V522">
            <v>0.29437706725468576</v>
          </cell>
        </row>
        <row r="523">
          <cell r="B523">
            <v>44836</v>
          </cell>
          <cell r="D523">
            <v>24</v>
          </cell>
          <cell r="E523">
            <v>9</v>
          </cell>
          <cell r="F523">
            <v>21</v>
          </cell>
          <cell r="G523">
            <v>25</v>
          </cell>
          <cell r="H523">
            <v>100</v>
          </cell>
          <cell r="I523">
            <v>217</v>
          </cell>
          <cell r="J523">
            <v>265</v>
          </cell>
          <cell r="K523">
            <v>291</v>
          </cell>
          <cell r="M523">
            <v>64.75</v>
          </cell>
          <cell r="N523">
            <v>69.360294117647058</v>
          </cell>
          <cell r="O523">
            <v>2.5210084033613446E-2</v>
          </cell>
          <cell r="P523">
            <v>9.4537815126050414E-3</v>
          </cell>
          <cell r="Q523">
            <v>2.2058823529411766E-2</v>
          </cell>
          <cell r="R523">
            <v>2.6260504201680673E-2</v>
          </cell>
          <cell r="S523">
            <v>0.10504201680672269</v>
          </cell>
          <cell r="T523">
            <v>0.22794117647058823</v>
          </cell>
          <cell r="U523">
            <v>0.27836134453781514</v>
          </cell>
          <cell r="V523">
            <v>0.30567226890756305</v>
          </cell>
        </row>
        <row r="524">
          <cell r="B524">
            <v>44837</v>
          </cell>
          <cell r="D524">
            <v>21</v>
          </cell>
          <cell r="E524">
            <v>11</v>
          </cell>
          <cell r="F524">
            <v>17</v>
          </cell>
          <cell r="G524">
            <v>26</v>
          </cell>
          <cell r="H524">
            <v>111</v>
          </cell>
          <cell r="I524">
            <v>234</v>
          </cell>
          <cell r="J524">
            <v>276</v>
          </cell>
          <cell r="K524">
            <v>304</v>
          </cell>
          <cell r="M524">
            <v>64.977999999999994</v>
          </cell>
          <cell r="N524">
            <v>69.572999999999993</v>
          </cell>
          <cell r="O524">
            <v>2.1000000000000001E-2</v>
          </cell>
          <cell r="P524">
            <v>1.0999999999999999E-2</v>
          </cell>
          <cell r="Q524">
            <v>1.7000000000000001E-2</v>
          </cell>
          <cell r="R524">
            <v>2.5999999999999999E-2</v>
          </cell>
          <cell r="S524">
            <v>0.111</v>
          </cell>
          <cell r="T524">
            <v>0.23400000000000001</v>
          </cell>
          <cell r="U524">
            <v>0.27600000000000002</v>
          </cell>
          <cell r="V524">
            <v>0.30399999999999999</v>
          </cell>
        </row>
        <row r="525">
          <cell r="B525">
            <v>44838</v>
          </cell>
          <cell r="D525">
            <v>20</v>
          </cell>
          <cell r="E525">
            <v>13</v>
          </cell>
          <cell r="F525">
            <v>25</v>
          </cell>
          <cell r="G525">
            <v>28</v>
          </cell>
          <cell r="H525">
            <v>112</v>
          </cell>
          <cell r="I525">
            <v>266</v>
          </cell>
          <cell r="J525">
            <v>331</v>
          </cell>
          <cell r="K525">
            <v>372</v>
          </cell>
          <cell r="M525">
            <v>65.633247643530424</v>
          </cell>
          <cell r="N525">
            <v>70.212939160239927</v>
          </cell>
          <cell r="O525">
            <v>1.713796058269066E-2</v>
          </cell>
          <cell r="P525">
            <v>1.1139674378748929E-2</v>
          </cell>
          <cell r="Q525">
            <v>2.1422450728363324E-2</v>
          </cell>
          <cell r="R525">
            <v>2.3993144815766924E-2</v>
          </cell>
          <cell r="S525">
            <v>9.5972579263067695E-2</v>
          </cell>
          <cell r="T525">
            <v>0.22793487574978577</v>
          </cell>
          <cell r="U525">
            <v>0.28363324764353043</v>
          </cell>
          <cell r="V525">
            <v>0.31876606683804626</v>
          </cell>
        </row>
        <row r="526">
          <cell r="B526">
            <v>44839</v>
          </cell>
          <cell r="D526">
            <v>17</v>
          </cell>
          <cell r="E526">
            <v>14</v>
          </cell>
          <cell r="F526">
            <v>26</v>
          </cell>
          <cell r="G526">
            <v>35</v>
          </cell>
          <cell r="H526">
            <v>120</v>
          </cell>
          <cell r="I526">
            <v>279</v>
          </cell>
          <cell r="J526">
            <v>364</v>
          </cell>
          <cell r="K526">
            <v>406</v>
          </cell>
          <cell r="M526">
            <v>65.925455987311651</v>
          </cell>
          <cell r="N526">
            <v>70.490483743061063</v>
          </cell>
          <cell r="O526">
            <v>1.3481363996827915E-2</v>
          </cell>
          <cell r="P526">
            <v>1.1102299762093577E-2</v>
          </cell>
          <cell r="Q526">
            <v>2.0618556701030927E-2</v>
          </cell>
          <cell r="R526">
            <v>2.775574940523394E-2</v>
          </cell>
          <cell r="S526">
            <v>9.5162569389373508E-2</v>
          </cell>
          <cell r="T526">
            <v>0.22125297383029341</v>
          </cell>
          <cell r="U526">
            <v>0.28865979381443296</v>
          </cell>
          <cell r="V526">
            <v>0.32196669310071374</v>
          </cell>
        </row>
        <row r="527">
          <cell r="B527">
            <v>44840</v>
          </cell>
          <cell r="D527">
            <v>21</v>
          </cell>
          <cell r="E527">
            <v>13</v>
          </cell>
          <cell r="F527">
            <v>30</v>
          </cell>
          <cell r="G527">
            <v>36</v>
          </cell>
          <cell r="H527">
            <v>128</v>
          </cell>
          <cell r="I527">
            <v>277</v>
          </cell>
          <cell r="J527">
            <v>394</v>
          </cell>
          <cell r="K527">
            <v>419</v>
          </cell>
          <cell r="M527">
            <v>65.776934749620636</v>
          </cell>
          <cell r="N527">
            <v>70.350531107739002</v>
          </cell>
          <cell r="O527">
            <v>1.5933232169954476E-2</v>
          </cell>
          <cell r="P527">
            <v>9.8634294385432468E-3</v>
          </cell>
          <cell r="Q527">
            <v>2.2761760242792108E-2</v>
          </cell>
          <cell r="R527">
            <v>2.7314112291350532E-2</v>
          </cell>
          <cell r="S527">
            <v>9.7116843702579669E-2</v>
          </cell>
          <cell r="T527">
            <v>0.2101669195751138</v>
          </cell>
          <cell r="U527">
            <v>0.29893778452200304</v>
          </cell>
          <cell r="V527">
            <v>0.31790591805766311</v>
          </cell>
        </row>
        <row r="528">
          <cell r="B528">
            <v>44841</v>
          </cell>
          <cell r="D528">
            <v>20</v>
          </cell>
          <cell r="E528">
            <v>18</v>
          </cell>
          <cell r="F528">
            <v>26</v>
          </cell>
          <cell r="G528">
            <v>34</v>
          </cell>
          <cell r="H528">
            <v>127</v>
          </cell>
          <cell r="I528">
            <v>290</v>
          </cell>
          <cell r="J528">
            <v>393</v>
          </cell>
          <cell r="K528">
            <v>428</v>
          </cell>
          <cell r="M528">
            <v>65.841317365269461</v>
          </cell>
          <cell r="N528">
            <v>70.414670658682638</v>
          </cell>
          <cell r="O528">
            <v>1.4970059880239521E-2</v>
          </cell>
          <cell r="P528">
            <v>1.3473053892215569E-2</v>
          </cell>
          <cell r="Q528">
            <v>1.9461077844311378E-2</v>
          </cell>
          <cell r="R528">
            <v>2.5449101796407185E-2</v>
          </cell>
          <cell r="S528">
            <v>9.5059880239520958E-2</v>
          </cell>
          <cell r="T528">
            <v>0.21706586826347304</v>
          </cell>
          <cell r="U528">
            <v>0.29416167664670656</v>
          </cell>
          <cell r="V528">
            <v>0.32035928143712578</v>
          </cell>
        </row>
        <row r="529">
          <cell r="B529">
            <v>44842</v>
          </cell>
          <cell r="D529">
            <v>19</v>
          </cell>
          <cell r="E529">
            <v>18</v>
          </cell>
          <cell r="F529">
            <v>21</v>
          </cell>
          <cell r="G529">
            <v>40</v>
          </cell>
          <cell r="H529">
            <v>140</v>
          </cell>
          <cell r="I529">
            <v>302</v>
          </cell>
          <cell r="J529">
            <v>412</v>
          </cell>
          <cell r="K529">
            <v>413</v>
          </cell>
          <cell r="M529">
            <v>65.607326007326009</v>
          </cell>
          <cell r="N529">
            <v>70.17619047619047</v>
          </cell>
          <cell r="O529">
            <v>1.391941391941392E-2</v>
          </cell>
          <cell r="P529">
            <v>1.3186813186813187E-2</v>
          </cell>
          <cell r="Q529">
            <v>1.5384615384615385E-2</v>
          </cell>
          <cell r="R529">
            <v>2.9304029304029304E-2</v>
          </cell>
          <cell r="S529">
            <v>0.10256410256410256</v>
          </cell>
          <cell r="T529">
            <v>0.22124542124542124</v>
          </cell>
          <cell r="U529">
            <v>0.30183150183150181</v>
          </cell>
          <cell r="V529">
            <v>0.30256410256410254</v>
          </cell>
        </row>
        <row r="530">
          <cell r="B530">
            <v>44843</v>
          </cell>
          <cell r="D530">
            <v>17</v>
          </cell>
          <cell r="E530">
            <v>14</v>
          </cell>
          <cell r="F530">
            <v>26</v>
          </cell>
          <cell r="G530">
            <v>44</v>
          </cell>
          <cell r="H530">
            <v>138</v>
          </cell>
          <cell r="I530">
            <v>309</v>
          </cell>
          <cell r="J530">
            <v>431</v>
          </cell>
          <cell r="K530">
            <v>425</v>
          </cell>
          <cell r="M530">
            <v>65.813390313390315</v>
          </cell>
          <cell r="N530">
            <v>70.371794871794876</v>
          </cell>
          <cell r="O530">
            <v>1.2108262108262107E-2</v>
          </cell>
          <cell r="P530">
            <v>9.9715099715099714E-3</v>
          </cell>
          <cell r="Q530">
            <v>1.8518518518518517E-2</v>
          </cell>
          <cell r="R530">
            <v>3.1339031339031341E-2</v>
          </cell>
          <cell r="S530">
            <v>9.8290598290598288E-2</v>
          </cell>
          <cell r="T530">
            <v>0.22008547008547008</v>
          </cell>
          <cell r="U530">
            <v>0.30698005698005698</v>
          </cell>
          <cell r="V530">
            <v>0.30270655270655272</v>
          </cell>
        </row>
        <row r="531">
          <cell r="B531">
            <v>44844</v>
          </cell>
          <cell r="D531">
            <v>18</v>
          </cell>
          <cell r="E531">
            <v>16</v>
          </cell>
          <cell r="F531">
            <v>18</v>
          </cell>
          <cell r="G531">
            <v>51</v>
          </cell>
          <cell r="H531">
            <v>157</v>
          </cell>
          <cell r="I531">
            <v>357</v>
          </cell>
          <cell r="J531">
            <v>449</v>
          </cell>
          <cell r="K531">
            <v>486</v>
          </cell>
          <cell r="M531">
            <v>66.010309278350519</v>
          </cell>
          <cell r="N531">
            <v>70.567010309278345</v>
          </cell>
          <cell r="O531">
            <v>1.1597938144329897E-2</v>
          </cell>
          <cell r="P531">
            <v>1.0309278350515464E-2</v>
          </cell>
          <cell r="Q531">
            <v>1.1597938144329897E-2</v>
          </cell>
          <cell r="R531">
            <v>3.2860824742268042E-2</v>
          </cell>
          <cell r="S531">
            <v>0.10115979381443299</v>
          </cell>
          <cell r="T531">
            <v>0.23002577319587628</v>
          </cell>
          <cell r="U531">
            <v>0.28930412371134023</v>
          </cell>
          <cell r="V531">
            <v>0.31314432989690721</v>
          </cell>
        </row>
        <row r="532">
          <cell r="B532">
            <v>44845</v>
          </cell>
          <cell r="D532">
            <v>17</v>
          </cell>
          <cell r="E532">
            <v>19</v>
          </cell>
          <cell r="F532">
            <v>21</v>
          </cell>
          <cell r="G532">
            <v>51</v>
          </cell>
          <cell r="H532">
            <v>162</v>
          </cell>
          <cell r="I532">
            <v>351</v>
          </cell>
          <cell r="J532">
            <v>478</v>
          </cell>
          <cell r="K532">
            <v>509</v>
          </cell>
          <cell r="M532">
            <v>66.139303482587067</v>
          </cell>
          <cell r="N532">
            <v>70.693407960199011</v>
          </cell>
          <cell r="O532">
            <v>1.0572139303482588E-2</v>
          </cell>
          <cell r="P532">
            <v>1.181592039800995E-2</v>
          </cell>
          <cell r="Q532">
            <v>1.3059701492537313E-2</v>
          </cell>
          <cell r="R532">
            <v>3.1716417910447763E-2</v>
          </cell>
          <cell r="S532">
            <v>0.10074626865671642</v>
          </cell>
          <cell r="T532">
            <v>0.21828358208955223</v>
          </cell>
          <cell r="U532">
            <v>0.29726368159203981</v>
          </cell>
          <cell r="V532">
            <v>0.31654228855721395</v>
          </cell>
        </row>
        <row r="533">
          <cell r="B533">
            <v>44846</v>
          </cell>
          <cell r="D533">
            <v>25</v>
          </cell>
          <cell r="E533">
            <v>23</v>
          </cell>
          <cell r="F533">
            <v>19</v>
          </cell>
          <cell r="G533">
            <v>51</v>
          </cell>
          <cell r="H533">
            <v>155</v>
          </cell>
          <cell r="I533">
            <v>353</v>
          </cell>
          <cell r="J533">
            <v>490</v>
          </cell>
          <cell r="K533">
            <v>506</v>
          </cell>
          <cell r="M533">
            <v>65.803945745992607</v>
          </cell>
          <cell r="N533">
            <v>70.379778051787923</v>
          </cell>
          <cell r="O533">
            <v>1.5413070283600493E-2</v>
          </cell>
          <cell r="P533">
            <v>1.4180024660912454E-2</v>
          </cell>
          <cell r="Q533">
            <v>1.1713933415536375E-2</v>
          </cell>
          <cell r="R533">
            <v>3.1442663378545004E-2</v>
          </cell>
          <cell r="S533">
            <v>9.556103575832306E-2</v>
          </cell>
          <cell r="T533">
            <v>0.21763255240443896</v>
          </cell>
          <cell r="U533">
            <v>0.30209617755856966</v>
          </cell>
          <cell r="V533">
            <v>0.31196054254007399</v>
          </cell>
        </row>
        <row r="534">
          <cell r="B534">
            <v>44847</v>
          </cell>
          <cell r="D534">
            <v>28</v>
          </cell>
          <cell r="E534">
            <v>23</v>
          </cell>
          <cell r="F534">
            <v>19</v>
          </cell>
          <cell r="G534">
            <v>52</v>
          </cell>
          <cell r="H534">
            <v>153</v>
          </cell>
          <cell r="I534">
            <v>350</v>
          </cell>
          <cell r="J534">
            <v>514</v>
          </cell>
          <cell r="K534">
            <v>526</v>
          </cell>
          <cell r="M534">
            <v>65.930330330330335</v>
          </cell>
          <cell r="N534">
            <v>70.511411411411416</v>
          </cell>
          <cell r="O534">
            <v>1.6816816816816817E-2</v>
          </cell>
          <cell r="P534">
            <v>1.3813813813813814E-2</v>
          </cell>
          <cell r="Q534">
            <v>1.1411411411411412E-2</v>
          </cell>
          <cell r="R534">
            <v>3.123123123123123E-2</v>
          </cell>
          <cell r="S534">
            <v>9.1891891891891897E-2</v>
          </cell>
          <cell r="T534">
            <v>0.21021021021021022</v>
          </cell>
          <cell r="U534">
            <v>0.3087087087087087</v>
          </cell>
          <cell r="V534">
            <v>0.31591591591591589</v>
          </cell>
        </row>
        <row r="535">
          <cell r="B535">
            <v>44848</v>
          </cell>
          <cell r="D535">
            <v>29</v>
          </cell>
          <cell r="E535">
            <v>13</v>
          </cell>
          <cell r="F535">
            <v>22</v>
          </cell>
          <cell r="G535">
            <v>51</v>
          </cell>
          <cell r="H535">
            <v>163</v>
          </cell>
          <cell r="I535">
            <v>361</v>
          </cell>
          <cell r="J535">
            <v>490</v>
          </cell>
          <cell r="K535">
            <v>506</v>
          </cell>
          <cell r="M535">
            <v>65.763914373088681</v>
          </cell>
          <cell r="N535">
            <v>70.342813455657492</v>
          </cell>
          <cell r="O535">
            <v>1.7737003058103974E-2</v>
          </cell>
          <cell r="P535">
            <v>7.9510703363914366E-3</v>
          </cell>
          <cell r="Q535">
            <v>1.345565749235474E-2</v>
          </cell>
          <cell r="R535">
            <v>3.1192660550458717E-2</v>
          </cell>
          <cell r="S535">
            <v>9.9694189602446484E-2</v>
          </cell>
          <cell r="T535">
            <v>0.22079510703363914</v>
          </cell>
          <cell r="U535">
            <v>0.29969418960244648</v>
          </cell>
          <cell r="V535">
            <v>0.309480122324159</v>
          </cell>
        </row>
        <row r="536">
          <cell r="B536">
            <v>44849</v>
          </cell>
          <cell r="D536">
            <v>23</v>
          </cell>
          <cell r="E536">
            <v>16</v>
          </cell>
          <cell r="F536">
            <v>22</v>
          </cell>
          <cell r="G536">
            <v>52</v>
          </cell>
          <cell r="H536">
            <v>161</v>
          </cell>
          <cell r="I536">
            <v>370</v>
          </cell>
          <cell r="J536">
            <v>484</v>
          </cell>
          <cell r="K536">
            <v>463</v>
          </cell>
          <cell r="M536">
            <v>65.492143306096793</v>
          </cell>
          <cell r="N536">
            <v>70.060025141420496</v>
          </cell>
          <cell r="O536">
            <v>1.4456316781898177E-2</v>
          </cell>
          <cell r="P536">
            <v>1.005656819610308E-2</v>
          </cell>
          <cell r="Q536">
            <v>1.3827781269641735E-2</v>
          </cell>
          <cell r="R536">
            <v>3.2683846637335007E-2</v>
          </cell>
          <cell r="S536">
            <v>0.10119421747328725</v>
          </cell>
          <cell r="T536">
            <v>0.23255813953488372</v>
          </cell>
          <cell r="U536">
            <v>0.30421118793211815</v>
          </cell>
          <cell r="V536">
            <v>0.29101194217473286</v>
          </cell>
        </row>
        <row r="537">
          <cell r="B537">
            <v>44850</v>
          </cell>
          <cell r="D537">
            <v>26</v>
          </cell>
          <cell r="E537">
            <v>17</v>
          </cell>
          <cell r="F537">
            <v>24</v>
          </cell>
          <cell r="G537">
            <v>50</v>
          </cell>
          <cell r="H537">
            <v>171</v>
          </cell>
          <cell r="I537">
            <v>371</v>
          </cell>
          <cell r="J537">
            <v>498</v>
          </cell>
          <cell r="K537">
            <v>482</v>
          </cell>
          <cell r="M537">
            <v>65.439902379499699</v>
          </cell>
          <cell r="N537">
            <v>70.013727882855406</v>
          </cell>
          <cell r="O537">
            <v>1.5863331299572909E-2</v>
          </cell>
          <cell r="P537">
            <v>1.0372178157413058E-2</v>
          </cell>
          <cell r="Q537">
            <v>1.464307504575961E-2</v>
          </cell>
          <cell r="R537">
            <v>3.0506406345332519E-2</v>
          </cell>
          <cell r="S537">
            <v>0.10433190970103721</v>
          </cell>
          <cell r="T537">
            <v>0.22635753508236731</v>
          </cell>
          <cell r="U537">
            <v>0.30384380719951187</v>
          </cell>
          <cell r="V537">
            <v>0.29408175716900548</v>
          </cell>
        </row>
        <row r="538">
          <cell r="B538">
            <v>44851</v>
          </cell>
          <cell r="D538">
            <v>26</v>
          </cell>
          <cell r="E538">
            <v>21</v>
          </cell>
          <cell r="F538">
            <v>24</v>
          </cell>
          <cell r="G538">
            <v>55</v>
          </cell>
          <cell r="H538">
            <v>186</v>
          </cell>
          <cell r="I538">
            <v>382</v>
          </cell>
          <cell r="J538">
            <v>530</v>
          </cell>
          <cell r="K538">
            <v>503</v>
          </cell>
          <cell r="M538">
            <v>65.349160393746388</v>
          </cell>
          <cell r="N538">
            <v>69.92154024319629</v>
          </cell>
          <cell r="O538">
            <v>1.5055008685581933E-2</v>
          </cell>
          <cell r="P538">
            <v>1.2159814707585408E-2</v>
          </cell>
          <cell r="Q538">
            <v>1.3896931094383324E-2</v>
          </cell>
          <cell r="R538">
            <v>3.1847133757961783E-2</v>
          </cell>
          <cell r="S538">
            <v>0.10770121598147075</v>
          </cell>
          <cell r="T538">
            <v>0.22119281991893458</v>
          </cell>
          <cell r="U538">
            <v>0.30689056166763173</v>
          </cell>
          <cell r="V538">
            <v>0.29125651418645049</v>
          </cell>
        </row>
        <row r="539">
          <cell r="B539">
            <v>44852</v>
          </cell>
          <cell r="D539">
            <v>27</v>
          </cell>
          <cell r="E539">
            <v>17</v>
          </cell>
          <cell r="F539">
            <v>28</v>
          </cell>
          <cell r="G539">
            <v>58</v>
          </cell>
          <cell r="H539">
            <v>182</v>
          </cell>
          <cell r="I539">
            <v>383</v>
          </cell>
          <cell r="J539">
            <v>560</v>
          </cell>
          <cell r="K539">
            <v>532</v>
          </cell>
          <cell r="M539">
            <v>65.644096250699491</v>
          </cell>
          <cell r="N539">
            <v>70.214045886961387</v>
          </cell>
          <cell r="O539">
            <v>1.510912143256855E-2</v>
          </cell>
          <cell r="P539">
            <v>9.5131505316172361E-3</v>
          </cell>
          <cell r="Q539">
            <v>1.5668718522663681E-2</v>
          </cell>
          <cell r="R539">
            <v>3.2456631225517625E-2</v>
          </cell>
          <cell r="S539">
            <v>0.10184667039731393</v>
          </cell>
          <cell r="T539">
            <v>0.21432568550643535</v>
          </cell>
          <cell r="U539">
            <v>0.31337437045327365</v>
          </cell>
          <cell r="V539">
            <v>0.29770565193060994</v>
          </cell>
        </row>
        <row r="540">
          <cell r="B540">
            <v>44853</v>
          </cell>
          <cell r="D540">
            <v>25</v>
          </cell>
          <cell r="E540">
            <v>16</v>
          </cell>
          <cell r="F540">
            <v>28</v>
          </cell>
          <cell r="G540">
            <v>62</v>
          </cell>
          <cell r="H540">
            <v>174</v>
          </cell>
          <cell r="I540">
            <v>366</v>
          </cell>
          <cell r="J540">
            <v>556</v>
          </cell>
          <cell r="K540">
            <v>533</v>
          </cell>
          <cell r="M540">
            <v>65.811363636363637</v>
          </cell>
          <cell r="N540">
            <v>70.377272727272725</v>
          </cell>
          <cell r="O540">
            <v>1.4204545454545454E-2</v>
          </cell>
          <cell r="P540">
            <v>9.0909090909090905E-3</v>
          </cell>
          <cell r="Q540">
            <v>1.5909090909090907E-2</v>
          </cell>
          <cell r="R540">
            <v>3.5227272727272725E-2</v>
          </cell>
          <cell r="S540">
            <v>9.8863636363636362E-2</v>
          </cell>
          <cell r="T540">
            <v>0.20795454545454545</v>
          </cell>
          <cell r="U540">
            <v>0.31590909090909092</v>
          </cell>
          <cell r="V540">
            <v>0.30284090909090911</v>
          </cell>
        </row>
        <row r="541">
          <cell r="B541">
            <v>44854</v>
          </cell>
          <cell r="D541">
            <v>26</v>
          </cell>
          <cell r="E541">
            <v>15</v>
          </cell>
          <cell r="F541">
            <v>26</v>
          </cell>
          <cell r="G541">
            <v>57</v>
          </cell>
          <cell r="H541">
            <v>165</v>
          </cell>
          <cell r="I541">
            <v>365</v>
          </cell>
          <cell r="J541">
            <v>539</v>
          </cell>
          <cell r="K541">
            <v>557</v>
          </cell>
          <cell r="M541">
            <v>66.15428571428572</v>
          </cell>
          <cell r="N541">
            <v>70.722285714285718</v>
          </cell>
          <cell r="O541">
            <v>1.4857142857142857E-2</v>
          </cell>
          <cell r="P541">
            <v>8.5714285714285719E-3</v>
          </cell>
          <cell r="Q541">
            <v>1.4857142857142857E-2</v>
          </cell>
          <cell r="R541">
            <v>3.2571428571428571E-2</v>
          </cell>
          <cell r="S541">
            <v>9.4285714285714292E-2</v>
          </cell>
          <cell r="T541">
            <v>0.20857142857142857</v>
          </cell>
          <cell r="U541">
            <v>0.308</v>
          </cell>
          <cell r="V541">
            <v>0.31828571428571428</v>
          </cell>
        </row>
        <row r="542">
          <cell r="B542">
            <v>44855</v>
          </cell>
          <cell r="D542">
            <v>26</v>
          </cell>
          <cell r="E542">
            <v>20</v>
          </cell>
          <cell r="F542">
            <v>21</v>
          </cell>
          <cell r="G542">
            <v>59</v>
          </cell>
          <cell r="H542">
            <v>174</v>
          </cell>
          <cell r="I542">
            <v>367</v>
          </cell>
          <cell r="J542">
            <v>516</v>
          </cell>
          <cell r="K542">
            <v>526</v>
          </cell>
          <cell r="M542">
            <v>65.693387946167348</v>
          </cell>
          <cell r="N542">
            <v>70.265944997074314</v>
          </cell>
          <cell r="O542">
            <v>1.5213575190169689E-2</v>
          </cell>
          <cell r="P542">
            <v>1.1702750146284377E-2</v>
          </cell>
          <cell r="Q542">
            <v>1.2287887653598596E-2</v>
          </cell>
          <cell r="R542">
            <v>3.452311293153891E-2</v>
          </cell>
          <cell r="S542">
            <v>0.10181392627267408</v>
          </cell>
          <cell r="T542">
            <v>0.21474546518431831</v>
          </cell>
          <cell r="U542">
            <v>0.30193095377413692</v>
          </cell>
          <cell r="V542">
            <v>0.30778232884727913</v>
          </cell>
        </row>
        <row r="543">
          <cell r="B543">
            <v>44856</v>
          </cell>
          <cell r="D543">
            <v>28</v>
          </cell>
          <cell r="E543">
            <v>19</v>
          </cell>
          <cell r="F543">
            <v>20</v>
          </cell>
          <cell r="G543">
            <v>53</v>
          </cell>
          <cell r="H543">
            <v>163</v>
          </cell>
          <cell r="I543">
            <v>371</v>
          </cell>
          <cell r="J543">
            <v>513</v>
          </cell>
          <cell r="K543">
            <v>531</v>
          </cell>
          <cell r="M543">
            <v>65.878680800942291</v>
          </cell>
          <cell r="N543">
            <v>70.455830388692576</v>
          </cell>
          <cell r="O543">
            <v>1.6489988221436984E-2</v>
          </cell>
          <cell r="P543">
            <v>1.1189634864546525E-2</v>
          </cell>
          <cell r="Q543">
            <v>1.1778563015312132E-2</v>
          </cell>
          <cell r="R543">
            <v>3.1213191990577149E-2</v>
          </cell>
          <cell r="S543">
            <v>9.5995288574793877E-2</v>
          </cell>
          <cell r="T543">
            <v>0.21849234393404005</v>
          </cell>
          <cell r="U543">
            <v>0.30212014134275617</v>
          </cell>
          <cell r="V543">
            <v>0.3127208480565371</v>
          </cell>
        </row>
        <row r="544">
          <cell r="B544">
            <v>44857</v>
          </cell>
          <cell r="D544">
            <v>26</v>
          </cell>
          <cell r="E544">
            <v>18</v>
          </cell>
          <cell r="F544">
            <v>24</v>
          </cell>
          <cell r="G544">
            <v>50</v>
          </cell>
          <cell r="H544">
            <v>151</v>
          </cell>
          <cell r="I544">
            <v>373</v>
          </cell>
          <cell r="J544">
            <v>517</v>
          </cell>
          <cell r="K544">
            <v>512</v>
          </cell>
          <cell r="M544">
            <v>65.90305206463195</v>
          </cell>
          <cell r="N544">
            <v>70.476062238180731</v>
          </cell>
          <cell r="O544">
            <v>1.5559545182525433E-2</v>
          </cell>
          <cell r="P544">
            <v>1.0771992818671455E-2</v>
          </cell>
          <cell r="Q544">
            <v>1.4362657091561939E-2</v>
          </cell>
          <cell r="R544">
            <v>2.9922202274087373E-2</v>
          </cell>
          <cell r="S544">
            <v>9.0365050867743865E-2</v>
          </cell>
          <cell r="T544">
            <v>0.2232196289646918</v>
          </cell>
          <cell r="U544">
            <v>0.30939557151406344</v>
          </cell>
          <cell r="V544">
            <v>0.30640335128665469</v>
          </cell>
        </row>
        <row r="545">
          <cell r="B545">
            <v>44858</v>
          </cell>
          <cell r="D545">
            <v>26</v>
          </cell>
          <cell r="E545">
            <v>17</v>
          </cell>
          <cell r="F545">
            <v>22</v>
          </cell>
          <cell r="G545">
            <v>52</v>
          </cell>
          <cell r="H545">
            <v>166</v>
          </cell>
          <cell r="I545">
            <v>381</v>
          </cell>
          <cell r="J545">
            <v>549</v>
          </cell>
          <cell r="K545">
            <v>504</v>
          </cell>
          <cell r="M545">
            <v>65.78683750728014</v>
          </cell>
          <cell r="N545">
            <v>70.3573092603378</v>
          </cell>
          <cell r="O545">
            <v>1.5142690739662202E-2</v>
          </cell>
          <cell r="P545">
            <v>9.9009900990099011E-3</v>
          </cell>
          <cell r="Q545">
            <v>1.28130460104834E-2</v>
          </cell>
          <cell r="R545">
            <v>3.0285381479324403E-2</v>
          </cell>
          <cell r="S545">
            <v>9.6680256260920208E-2</v>
          </cell>
          <cell r="T545">
            <v>0.22189866045428072</v>
          </cell>
          <cell r="U545">
            <v>0.31974373907979031</v>
          </cell>
          <cell r="V545">
            <v>0.29353523587652885</v>
          </cell>
        </row>
        <row r="546">
          <cell r="B546">
            <v>44859</v>
          </cell>
          <cell r="D546">
            <v>22</v>
          </cell>
          <cell r="E546">
            <v>18</v>
          </cell>
          <cell r="F546">
            <v>19</v>
          </cell>
          <cell r="G546">
            <v>49</v>
          </cell>
          <cell r="H546">
            <v>162</v>
          </cell>
          <cell r="I546">
            <v>369</v>
          </cell>
          <cell r="J546">
            <v>559</v>
          </cell>
          <cell r="K546">
            <v>511</v>
          </cell>
          <cell r="M546">
            <v>66.181392627267414</v>
          </cell>
          <cell r="N546">
            <v>70.743417203042711</v>
          </cell>
          <cell r="O546">
            <v>1.2873025160912814E-2</v>
          </cell>
          <cell r="P546">
            <v>1.0532475131655939E-2</v>
          </cell>
          <cell r="Q546">
            <v>1.1117612638970159E-2</v>
          </cell>
          <cell r="R546">
            <v>2.8671737858396724E-2</v>
          </cell>
          <cell r="S546">
            <v>9.4792276184903448E-2</v>
          </cell>
          <cell r="T546">
            <v>0.21591574019894674</v>
          </cell>
          <cell r="U546">
            <v>0.32709186658864831</v>
          </cell>
          <cell r="V546">
            <v>0.29900526623756585</v>
          </cell>
        </row>
        <row r="547">
          <cell r="B547">
            <v>44860</v>
          </cell>
          <cell r="D547">
            <v>19</v>
          </cell>
          <cell r="E547">
            <v>11</v>
          </cell>
          <cell r="F547">
            <v>21</v>
          </cell>
          <cell r="G547">
            <v>43</v>
          </cell>
          <cell r="H547">
            <v>161</v>
          </cell>
          <cell r="I547">
            <v>365</v>
          </cell>
          <cell r="J547">
            <v>535</v>
          </cell>
          <cell r="K547">
            <v>499</v>
          </cell>
          <cell r="M547">
            <v>66.425634824667469</v>
          </cell>
          <cell r="N547">
            <v>70.978234582829501</v>
          </cell>
          <cell r="O547">
            <v>1.1487303506650543E-2</v>
          </cell>
          <cell r="P547">
            <v>6.650544135429262E-3</v>
          </cell>
          <cell r="Q547">
            <v>1.2696493349455865E-2</v>
          </cell>
          <cell r="R547">
            <v>2.5997581620314389E-2</v>
          </cell>
          <cell r="S547">
            <v>9.7339782345828296E-2</v>
          </cell>
          <cell r="T547">
            <v>0.22067714631197097</v>
          </cell>
          <cell r="U547">
            <v>0.32345828295042323</v>
          </cell>
          <cell r="V547">
            <v>0.30169286577992743</v>
          </cell>
        </row>
        <row r="548">
          <cell r="B548">
            <v>44861</v>
          </cell>
          <cell r="D548">
            <v>18</v>
          </cell>
          <cell r="E548">
            <v>14</v>
          </cell>
          <cell r="F548">
            <v>23</v>
          </cell>
          <cell r="G548">
            <v>38</v>
          </cell>
          <cell r="H548">
            <v>151</v>
          </cell>
          <cell r="I548">
            <v>361</v>
          </cell>
          <cell r="J548">
            <v>527</v>
          </cell>
          <cell r="K548">
            <v>497</v>
          </cell>
          <cell r="M548">
            <v>66.496009821976671</v>
          </cell>
          <cell r="N548">
            <v>71.048802946593</v>
          </cell>
          <cell r="O548">
            <v>1.1049723756906077E-2</v>
          </cell>
          <cell r="P548">
            <v>8.5942295887047274E-3</v>
          </cell>
          <cell r="Q548">
            <v>1.4119091467157766E-2</v>
          </cell>
          <cell r="R548">
            <v>2.3327194597912829E-2</v>
          </cell>
          <cell r="S548">
            <v>9.2694904849600981E-2</v>
          </cell>
          <cell r="T548">
            <v>0.22160834868017187</v>
          </cell>
          <cell r="U548">
            <v>0.32351135666052794</v>
          </cell>
          <cell r="V548">
            <v>0.3050951503990178</v>
          </cell>
        </row>
        <row r="549">
          <cell r="B549">
            <v>44862</v>
          </cell>
          <cell r="D549">
            <v>18</v>
          </cell>
          <cell r="E549">
            <v>11</v>
          </cell>
          <cell r="F549">
            <v>23</v>
          </cell>
          <cell r="G549">
            <v>34</v>
          </cell>
          <cell r="H549">
            <v>158</v>
          </cell>
          <cell r="I549">
            <v>359</v>
          </cell>
          <cell r="J549">
            <v>505</v>
          </cell>
          <cell r="K549">
            <v>477</v>
          </cell>
          <cell r="M549">
            <v>66.370977917981079</v>
          </cell>
          <cell r="N549">
            <v>70.923343848580444</v>
          </cell>
          <cell r="O549">
            <v>1.1356466876971609E-2</v>
          </cell>
          <cell r="P549">
            <v>6.9400630914826502E-3</v>
          </cell>
          <cell r="Q549">
            <v>1.4511041009463722E-2</v>
          </cell>
          <cell r="R549">
            <v>2.1451104100946371E-2</v>
          </cell>
          <cell r="S549">
            <v>9.9684542586750788E-2</v>
          </cell>
          <cell r="T549">
            <v>0.22649842271293374</v>
          </cell>
          <cell r="U549">
            <v>0.31861198738170349</v>
          </cell>
          <cell r="V549">
            <v>0.30094637223974763</v>
          </cell>
        </row>
        <row r="550">
          <cell r="B550">
            <v>44863</v>
          </cell>
          <cell r="D550">
            <v>15</v>
          </cell>
          <cell r="E550">
            <v>12</v>
          </cell>
          <cell r="F550">
            <v>21</v>
          </cell>
          <cell r="G550">
            <v>27</v>
          </cell>
          <cell r="H550">
            <v>154</v>
          </cell>
          <cell r="I550">
            <v>368</v>
          </cell>
          <cell r="J550">
            <v>465</v>
          </cell>
          <cell r="K550">
            <v>471</v>
          </cell>
          <cell r="M550">
            <v>66.49445531637312</v>
          </cell>
          <cell r="N550">
            <v>71.041422048271357</v>
          </cell>
          <cell r="O550">
            <v>9.7847358121330719E-3</v>
          </cell>
          <cell r="P550">
            <v>7.8277886497064575E-3</v>
          </cell>
          <cell r="Q550">
            <v>1.3698630136986301E-2</v>
          </cell>
          <cell r="R550">
            <v>1.7612524461839529E-2</v>
          </cell>
          <cell r="S550">
            <v>0.1004566210045662</v>
          </cell>
          <cell r="T550">
            <v>0.2400521852576647</v>
          </cell>
          <cell r="U550">
            <v>0.30332681017612523</v>
          </cell>
          <cell r="V550">
            <v>0.30724070450097846</v>
          </cell>
        </row>
        <row r="551">
          <cell r="B551">
            <v>44864</v>
          </cell>
          <cell r="D551">
            <v>14</v>
          </cell>
          <cell r="E551">
            <v>11</v>
          </cell>
          <cell r="F551">
            <v>20</v>
          </cell>
          <cell r="G551">
            <v>23</v>
          </cell>
          <cell r="H551">
            <v>147</v>
          </cell>
          <cell r="I551">
            <v>369</v>
          </cell>
          <cell r="J551">
            <v>465</v>
          </cell>
          <cell r="K551">
            <v>475</v>
          </cell>
          <cell r="M551">
            <v>66.770341207349077</v>
          </cell>
          <cell r="N551">
            <v>71.314304461942257</v>
          </cell>
          <cell r="O551">
            <v>9.1863517060367453E-3</v>
          </cell>
          <cell r="P551">
            <v>7.2178477690288713E-3</v>
          </cell>
          <cell r="Q551">
            <v>1.3123359580052493E-2</v>
          </cell>
          <cell r="R551">
            <v>1.5091863517060367E-2</v>
          </cell>
          <cell r="S551">
            <v>9.6456692913385822E-2</v>
          </cell>
          <cell r="T551">
            <v>0.24212598425196849</v>
          </cell>
          <cell r="U551">
            <v>0.30511811023622049</v>
          </cell>
          <cell r="V551">
            <v>0.31167979002624674</v>
          </cell>
        </row>
        <row r="552">
          <cell r="B552">
            <v>44865</v>
          </cell>
          <cell r="D552">
            <v>15</v>
          </cell>
          <cell r="E552">
            <v>11</v>
          </cell>
          <cell r="F552">
            <v>18</v>
          </cell>
          <cell r="G552">
            <v>32</v>
          </cell>
          <cell r="H552">
            <v>146</v>
          </cell>
          <cell r="I552">
            <v>377</v>
          </cell>
          <cell r="J552">
            <v>464</v>
          </cell>
          <cell r="K552">
            <v>465</v>
          </cell>
          <cell r="M552">
            <v>66.503926701570677</v>
          </cell>
          <cell r="N552">
            <v>71.050392670157066</v>
          </cell>
          <cell r="O552">
            <v>9.8167539267015706E-3</v>
          </cell>
          <cell r="P552">
            <v>7.1989528795811516E-3</v>
          </cell>
          <cell r="Q552">
            <v>1.1780104712041885E-2</v>
          </cell>
          <cell r="R552">
            <v>2.0942408376963352E-2</v>
          </cell>
          <cell r="S552">
            <v>9.5549738219895292E-2</v>
          </cell>
          <cell r="T552">
            <v>0.24672774869109948</v>
          </cell>
          <cell r="U552">
            <v>0.30366492146596857</v>
          </cell>
          <cell r="V552">
            <v>0.3043193717277487</v>
          </cell>
        </row>
        <row r="553">
          <cell r="B553">
            <v>44866</v>
          </cell>
          <cell r="D553">
            <v>17</v>
          </cell>
          <cell r="E553">
            <v>11</v>
          </cell>
          <cell r="F553">
            <v>18</v>
          </cell>
          <cell r="G553">
            <v>37</v>
          </cell>
          <cell r="H553">
            <v>155</v>
          </cell>
          <cell r="I553">
            <v>357</v>
          </cell>
          <cell r="J553">
            <v>480</v>
          </cell>
          <cell r="K553">
            <v>455</v>
          </cell>
          <cell r="M553">
            <v>66.266666666666666</v>
          </cell>
          <cell r="N553">
            <v>70.818300653594775</v>
          </cell>
          <cell r="O553">
            <v>1.1111111111111112E-2</v>
          </cell>
          <cell r="P553">
            <v>7.1895424836601303E-3</v>
          </cell>
          <cell r="Q553">
            <v>1.1764705882352941E-2</v>
          </cell>
          <cell r="R553">
            <v>2.4183006535947713E-2</v>
          </cell>
          <cell r="S553">
            <v>0.10130718954248366</v>
          </cell>
          <cell r="T553">
            <v>0.23333333333333334</v>
          </cell>
          <cell r="U553">
            <v>0.31372549019607843</v>
          </cell>
          <cell r="V553">
            <v>0.29738562091503268</v>
          </cell>
        </row>
        <row r="554">
          <cell r="B554">
            <v>44867</v>
          </cell>
          <cell r="D554">
            <v>21</v>
          </cell>
          <cell r="E554">
            <v>11</v>
          </cell>
          <cell r="F554">
            <v>21</v>
          </cell>
          <cell r="G554">
            <v>38</v>
          </cell>
          <cell r="H554">
            <v>155</v>
          </cell>
          <cell r="I554">
            <v>365</v>
          </cell>
          <cell r="J554">
            <v>469</v>
          </cell>
          <cell r="K554">
            <v>431</v>
          </cell>
          <cell r="M554">
            <v>65.723362011912641</v>
          </cell>
          <cell r="N554">
            <v>70.286234281932494</v>
          </cell>
          <cell r="O554">
            <v>1.3898080741230973E-2</v>
          </cell>
          <cell r="P554">
            <v>7.2799470549305099E-3</v>
          </cell>
          <cell r="Q554">
            <v>1.3898080741230973E-2</v>
          </cell>
          <cell r="R554">
            <v>2.5148908007941759E-2</v>
          </cell>
          <cell r="S554">
            <v>0.10258107213765719</v>
          </cell>
          <cell r="T554">
            <v>0.24156187954996691</v>
          </cell>
          <cell r="U554">
            <v>0.31039046988749175</v>
          </cell>
          <cell r="V554">
            <v>0.28524156187954997</v>
          </cell>
        </row>
        <row r="555">
          <cell r="B555">
            <v>44868</v>
          </cell>
          <cell r="D555">
            <v>16</v>
          </cell>
          <cell r="E555">
            <v>10</v>
          </cell>
          <cell r="F555">
            <v>21</v>
          </cell>
          <cell r="G555">
            <v>36</v>
          </cell>
          <cell r="H555">
            <v>155</v>
          </cell>
          <cell r="I555">
            <v>353</v>
          </cell>
          <cell r="J555">
            <v>445</v>
          </cell>
          <cell r="K555">
            <v>407</v>
          </cell>
          <cell r="M555">
            <v>65.758835758835758</v>
          </cell>
          <cell r="N555">
            <v>70.310117810117816</v>
          </cell>
          <cell r="O555">
            <v>1.1088011088011088E-2</v>
          </cell>
          <cell r="P555">
            <v>6.9300069300069298E-3</v>
          </cell>
          <cell r="Q555">
            <v>1.4553014553014554E-2</v>
          </cell>
          <cell r="R555">
            <v>2.4948024948024949E-2</v>
          </cell>
          <cell r="S555">
            <v>0.10741510741510742</v>
          </cell>
          <cell r="T555">
            <v>0.24462924462924462</v>
          </cell>
          <cell r="U555">
            <v>0.30838530838530837</v>
          </cell>
          <cell r="V555">
            <v>0.28205128205128205</v>
          </cell>
        </row>
        <row r="556">
          <cell r="B556">
            <v>44869</v>
          </cell>
          <cell r="D556">
            <v>18</v>
          </cell>
          <cell r="E556">
            <v>10</v>
          </cell>
          <cell r="F556">
            <v>21</v>
          </cell>
          <cell r="G556">
            <v>36</v>
          </cell>
          <cell r="H556">
            <v>139</v>
          </cell>
          <cell r="I556">
            <v>331</v>
          </cell>
          <cell r="J556">
            <v>432</v>
          </cell>
          <cell r="K556">
            <v>387</v>
          </cell>
          <cell r="M556">
            <v>65.691411935953425</v>
          </cell>
          <cell r="N556">
            <v>70.251091703056773</v>
          </cell>
          <cell r="O556">
            <v>1.3100436681222707E-2</v>
          </cell>
          <cell r="P556">
            <v>7.2780203784570596E-3</v>
          </cell>
          <cell r="Q556">
            <v>1.5283842794759825E-2</v>
          </cell>
          <cell r="R556">
            <v>2.6200873362445413E-2</v>
          </cell>
          <cell r="S556">
            <v>0.10116448326055313</v>
          </cell>
          <cell r="T556">
            <v>0.24090247452692867</v>
          </cell>
          <cell r="U556">
            <v>0.31441048034934499</v>
          </cell>
          <cell r="V556">
            <v>0.2816593886462882</v>
          </cell>
        </row>
        <row r="557">
          <cell r="B557">
            <v>44870</v>
          </cell>
          <cell r="D557">
            <v>18</v>
          </cell>
          <cell r="E557">
            <v>9</v>
          </cell>
          <cell r="F557">
            <v>16</v>
          </cell>
          <cell r="G557">
            <v>36</v>
          </cell>
          <cell r="H557">
            <v>133</v>
          </cell>
          <cell r="I557">
            <v>313</v>
          </cell>
          <cell r="J557">
            <v>425</v>
          </cell>
          <cell r="K557">
            <v>360</v>
          </cell>
          <cell r="M557">
            <v>65.696183206106866</v>
          </cell>
          <cell r="N557">
            <v>70.258015267175566</v>
          </cell>
          <cell r="O557">
            <v>1.3740458015267175E-2</v>
          </cell>
          <cell r="P557">
            <v>6.8702290076335876E-3</v>
          </cell>
          <cell r="Q557">
            <v>1.2213740458015267E-2</v>
          </cell>
          <cell r="R557">
            <v>2.748091603053435E-2</v>
          </cell>
          <cell r="S557">
            <v>0.10152671755725191</v>
          </cell>
          <cell r="T557">
            <v>0.23893129770992366</v>
          </cell>
          <cell r="U557">
            <v>0.32442748091603052</v>
          </cell>
          <cell r="V557">
            <v>0.27480916030534353</v>
          </cell>
        </row>
        <row r="558">
          <cell r="B558">
            <v>44871</v>
          </cell>
          <cell r="D558">
            <v>19</v>
          </cell>
          <cell r="E558">
            <v>9</v>
          </cell>
          <cell r="F558">
            <v>15</v>
          </cell>
          <cell r="G558">
            <v>34</v>
          </cell>
          <cell r="H558">
            <v>128</v>
          </cell>
          <cell r="I558">
            <v>329</v>
          </cell>
          <cell r="J558">
            <v>424</v>
          </cell>
          <cell r="K558">
            <v>352</v>
          </cell>
          <cell r="M558">
            <v>65.612213740458017</v>
          </cell>
          <cell r="N558">
            <v>70.177099236641226</v>
          </cell>
          <cell r="O558">
            <v>1.4503816793893129E-2</v>
          </cell>
          <cell r="P558">
            <v>6.8702290076335876E-3</v>
          </cell>
          <cell r="Q558">
            <v>1.1450381679389313E-2</v>
          </cell>
          <cell r="R558">
            <v>2.5954198473282442E-2</v>
          </cell>
          <cell r="S558">
            <v>9.7709923664122136E-2</v>
          </cell>
          <cell r="T558">
            <v>0.25114503816793893</v>
          </cell>
          <cell r="U558">
            <v>0.32366412213740459</v>
          </cell>
          <cell r="V558">
            <v>0.26870229007633589</v>
          </cell>
        </row>
        <row r="559">
          <cell r="B559">
            <v>44872</v>
          </cell>
          <cell r="D559">
            <v>16</v>
          </cell>
          <cell r="E559">
            <v>6</v>
          </cell>
          <cell r="F559">
            <v>13</v>
          </cell>
          <cell r="G559">
            <v>30</v>
          </cell>
          <cell r="H559">
            <v>133</v>
          </cell>
          <cell r="I559">
            <v>307</v>
          </cell>
          <cell r="J559">
            <v>422</v>
          </cell>
          <cell r="K559">
            <v>353</v>
          </cell>
          <cell r="M559">
            <v>66.053124999999994</v>
          </cell>
          <cell r="N559">
            <v>70.607812499999994</v>
          </cell>
          <cell r="O559">
            <v>1.2500000000000001E-2</v>
          </cell>
          <cell r="P559">
            <v>4.6874999999999998E-3</v>
          </cell>
          <cell r="Q559">
            <v>1.015625E-2</v>
          </cell>
          <cell r="R559">
            <v>2.34375E-2</v>
          </cell>
          <cell r="S559">
            <v>0.10390625000000001</v>
          </cell>
          <cell r="T559">
            <v>0.23984374999999999</v>
          </cell>
          <cell r="U559">
            <v>0.32968750000000002</v>
          </cell>
          <cell r="V559">
            <v>0.27578124999999998</v>
          </cell>
        </row>
        <row r="560">
          <cell r="B560">
            <v>44873</v>
          </cell>
          <cell r="D560">
            <v>17</v>
          </cell>
          <cell r="E560">
            <v>10</v>
          </cell>
          <cell r="F560">
            <v>15</v>
          </cell>
          <cell r="G560">
            <v>30</v>
          </cell>
          <cell r="H560">
            <v>126</v>
          </cell>
          <cell r="I560">
            <v>293</v>
          </cell>
          <cell r="J560">
            <v>411</v>
          </cell>
          <cell r="K560">
            <v>344</v>
          </cell>
          <cell r="M560">
            <v>65.810593900481535</v>
          </cell>
          <cell r="N560">
            <v>70.373194221508825</v>
          </cell>
          <cell r="O560">
            <v>1.3643659711075442E-2</v>
          </cell>
          <cell r="P560">
            <v>8.0256821829855531E-3</v>
          </cell>
          <cell r="Q560">
            <v>1.2038523274478331E-2</v>
          </cell>
          <cell r="R560">
            <v>2.4077046548956663E-2</v>
          </cell>
          <cell r="S560">
            <v>0.10112359550561797</v>
          </cell>
          <cell r="T560">
            <v>0.23515248796147672</v>
          </cell>
          <cell r="U560">
            <v>0.32985553772070625</v>
          </cell>
          <cell r="V560">
            <v>0.27608346709470305</v>
          </cell>
        </row>
        <row r="561">
          <cell r="B561">
            <v>44874</v>
          </cell>
          <cell r="D561">
            <v>15</v>
          </cell>
          <cell r="E561">
            <v>8</v>
          </cell>
          <cell r="F561">
            <v>17</v>
          </cell>
          <cell r="G561">
            <v>33</v>
          </cell>
          <cell r="H561">
            <v>124</v>
          </cell>
          <cell r="I561">
            <v>285</v>
          </cell>
          <cell r="J561">
            <v>398</v>
          </cell>
          <cell r="K561">
            <v>311</v>
          </cell>
          <cell r="M561">
            <v>65.502938706968934</v>
          </cell>
          <cell r="N561">
            <v>70.060033585222499</v>
          </cell>
          <cell r="O561">
            <v>1.2594458438287154E-2</v>
          </cell>
          <cell r="P561">
            <v>6.7170445004198151E-3</v>
          </cell>
          <cell r="Q561">
            <v>1.4273719563392108E-2</v>
          </cell>
          <cell r="R561">
            <v>2.7707808564231738E-2</v>
          </cell>
          <cell r="S561">
            <v>0.10411418975650713</v>
          </cell>
          <cell r="T561">
            <v>0.23929471032745592</v>
          </cell>
          <cell r="U561">
            <v>0.3341729638958858</v>
          </cell>
          <cell r="V561">
            <v>0.2611251049538203</v>
          </cell>
        </row>
        <row r="562">
          <cell r="B562">
            <v>44875</v>
          </cell>
          <cell r="D562">
            <v>15</v>
          </cell>
          <cell r="E562">
            <v>6</v>
          </cell>
          <cell r="F562">
            <v>17</v>
          </cell>
          <cell r="G562">
            <v>32</v>
          </cell>
          <cell r="H562">
            <v>111</v>
          </cell>
          <cell r="I562">
            <v>271</v>
          </cell>
          <cell r="J562">
            <v>372</v>
          </cell>
          <cell r="K562">
            <v>338</v>
          </cell>
          <cell r="M562">
            <v>66.082616179001718</v>
          </cell>
          <cell r="N562">
            <v>70.639414802065403</v>
          </cell>
          <cell r="O562">
            <v>1.2908777969018933E-2</v>
          </cell>
          <cell r="P562">
            <v>5.1635111876075735E-3</v>
          </cell>
          <cell r="Q562">
            <v>1.4629948364888123E-2</v>
          </cell>
          <cell r="R562">
            <v>2.7538726333907058E-2</v>
          </cell>
          <cell r="S562">
            <v>9.5524956970740107E-2</v>
          </cell>
          <cell r="T562">
            <v>0.23321858864027539</v>
          </cell>
          <cell r="U562">
            <v>0.32013769363166955</v>
          </cell>
          <cell r="V562">
            <v>0.2908777969018933</v>
          </cell>
        </row>
        <row r="563">
          <cell r="B563">
            <v>44876</v>
          </cell>
          <cell r="D563">
            <v>15</v>
          </cell>
          <cell r="E563">
            <v>7</v>
          </cell>
          <cell r="F563">
            <v>18</v>
          </cell>
          <cell r="G563">
            <v>34</v>
          </cell>
          <cell r="H563">
            <v>107</v>
          </cell>
          <cell r="I563">
            <v>261</v>
          </cell>
          <cell r="J563">
            <v>358</v>
          </cell>
          <cell r="K563">
            <v>304</v>
          </cell>
          <cell r="M563">
            <v>65.594202898550719</v>
          </cell>
          <cell r="N563">
            <v>70.154891304347828</v>
          </cell>
          <cell r="O563">
            <v>1.358695652173913E-2</v>
          </cell>
          <cell r="P563">
            <v>6.3405797101449279E-3</v>
          </cell>
          <cell r="Q563">
            <v>1.6304347826086956E-2</v>
          </cell>
          <cell r="R563">
            <v>3.0797101449275364E-2</v>
          </cell>
          <cell r="S563">
            <v>9.6920289855072464E-2</v>
          </cell>
          <cell r="T563">
            <v>0.23641304347826086</v>
          </cell>
          <cell r="U563">
            <v>0.32427536231884058</v>
          </cell>
          <cell r="V563">
            <v>0.27536231884057971</v>
          </cell>
        </row>
        <row r="564">
          <cell r="B564">
            <v>44877</v>
          </cell>
          <cell r="D564">
            <v>16</v>
          </cell>
          <cell r="E564">
            <v>5</v>
          </cell>
          <cell r="F564">
            <v>21</v>
          </cell>
          <cell r="G564">
            <v>26</v>
          </cell>
          <cell r="H564">
            <v>102</v>
          </cell>
          <cell r="I564">
            <v>260</v>
          </cell>
          <cell r="J564">
            <v>352</v>
          </cell>
          <cell r="K564">
            <v>303</v>
          </cell>
          <cell r="M564">
            <v>65.751152073732726</v>
          </cell>
          <cell r="N564">
            <v>70.314746543778796</v>
          </cell>
          <cell r="O564">
            <v>1.4746543778801843E-2</v>
          </cell>
          <cell r="P564">
            <v>4.608294930875576E-3</v>
          </cell>
          <cell r="Q564">
            <v>1.935483870967742E-2</v>
          </cell>
          <cell r="R564">
            <v>2.3963133640552997E-2</v>
          </cell>
          <cell r="S564">
            <v>9.4009216589861749E-2</v>
          </cell>
          <cell r="T564">
            <v>0.23963133640552994</v>
          </cell>
          <cell r="U564">
            <v>0.32442396313364058</v>
          </cell>
          <cell r="V564">
            <v>0.27926267281105993</v>
          </cell>
        </row>
        <row r="565">
          <cell r="B565">
            <v>44878</v>
          </cell>
          <cell r="D565">
            <v>12</v>
          </cell>
          <cell r="E565">
            <v>7</v>
          </cell>
          <cell r="F565">
            <v>20</v>
          </cell>
          <cell r="G565">
            <v>27</v>
          </cell>
          <cell r="H565">
            <v>97</v>
          </cell>
          <cell r="I565">
            <v>250</v>
          </cell>
          <cell r="J565">
            <v>339</v>
          </cell>
          <cell r="K565">
            <v>286</v>
          </cell>
          <cell r="M565">
            <v>65.76685934489403</v>
          </cell>
          <cell r="N565">
            <v>70.319845857418116</v>
          </cell>
          <cell r="O565">
            <v>1.1560693641618497E-2</v>
          </cell>
          <cell r="P565">
            <v>6.7437379576107898E-3</v>
          </cell>
          <cell r="Q565">
            <v>1.9267822736030827E-2</v>
          </cell>
          <cell r="R565">
            <v>2.6011560693641619E-2</v>
          </cell>
          <cell r="S565">
            <v>9.3448940269749523E-2</v>
          </cell>
          <cell r="T565">
            <v>0.24084778420038536</v>
          </cell>
          <cell r="U565">
            <v>0.32658959537572252</v>
          </cell>
          <cell r="V565">
            <v>0.27552986512524086</v>
          </cell>
        </row>
        <row r="566">
          <cell r="B566">
            <v>44879</v>
          </cell>
          <cell r="D566">
            <v>17</v>
          </cell>
          <cell r="E566">
            <v>6</v>
          </cell>
          <cell r="F566">
            <v>19</v>
          </cell>
          <cell r="G566">
            <v>33</v>
          </cell>
          <cell r="H566">
            <v>95</v>
          </cell>
          <cell r="I566">
            <v>245</v>
          </cell>
          <cell r="J566">
            <v>334</v>
          </cell>
          <cell r="K566">
            <v>307</v>
          </cell>
          <cell r="M566">
            <v>65.708333333333329</v>
          </cell>
          <cell r="N566">
            <v>70.278409090909093</v>
          </cell>
          <cell r="O566">
            <v>1.6098484848484848E-2</v>
          </cell>
          <cell r="P566">
            <v>5.681818181818182E-3</v>
          </cell>
          <cell r="Q566">
            <v>1.7992424242424244E-2</v>
          </cell>
          <cell r="R566">
            <v>3.125E-2</v>
          </cell>
          <cell r="S566">
            <v>8.9962121212121215E-2</v>
          </cell>
          <cell r="T566">
            <v>0.23200757575757575</v>
          </cell>
          <cell r="U566">
            <v>0.31628787878787878</v>
          </cell>
          <cell r="V566">
            <v>0.29071969696969696</v>
          </cell>
        </row>
        <row r="567">
          <cell r="B567">
            <v>44880</v>
          </cell>
          <cell r="D567">
            <v>14</v>
          </cell>
          <cell r="E567">
            <v>7</v>
          </cell>
          <cell r="F567">
            <v>15</v>
          </cell>
          <cell r="G567">
            <v>30</v>
          </cell>
          <cell r="H567">
            <v>93</v>
          </cell>
          <cell r="I567">
            <v>246</v>
          </cell>
          <cell r="J567">
            <v>310</v>
          </cell>
          <cell r="K567">
            <v>297</v>
          </cell>
          <cell r="M567">
            <v>65.855731225296438</v>
          </cell>
          <cell r="N567">
            <v>70.417984189723313</v>
          </cell>
          <cell r="O567">
            <v>1.383399209486166E-2</v>
          </cell>
          <cell r="P567">
            <v>6.91699604743083E-3</v>
          </cell>
          <cell r="Q567">
            <v>1.4822134387351778E-2</v>
          </cell>
          <cell r="R567">
            <v>2.9644268774703556E-2</v>
          </cell>
          <cell r="S567">
            <v>9.1897233201581024E-2</v>
          </cell>
          <cell r="T567">
            <v>0.24308300395256918</v>
          </cell>
          <cell r="U567">
            <v>0.30632411067193677</v>
          </cell>
          <cell r="V567">
            <v>0.29347826086956524</v>
          </cell>
        </row>
        <row r="568">
          <cell r="B568">
            <v>44881</v>
          </cell>
          <cell r="D568">
            <v>12</v>
          </cell>
          <cell r="E568">
            <v>8</v>
          </cell>
          <cell r="F568">
            <v>13</v>
          </cell>
          <cell r="G568">
            <v>29</v>
          </cell>
          <cell r="H568">
            <v>83</v>
          </cell>
          <cell r="I568">
            <v>241</v>
          </cell>
          <cell r="J568">
            <v>326</v>
          </cell>
          <cell r="K568">
            <v>275</v>
          </cell>
          <cell r="M568">
            <v>65.981762917933125</v>
          </cell>
          <cell r="N568">
            <v>70.538500506585606</v>
          </cell>
          <cell r="O568">
            <v>1.2158054711246201E-2</v>
          </cell>
          <cell r="P568">
            <v>8.1053698074974676E-3</v>
          </cell>
          <cell r="Q568">
            <v>1.3171225937183385E-2</v>
          </cell>
          <cell r="R568">
            <v>2.9381965552178316E-2</v>
          </cell>
          <cell r="S568">
            <v>8.4093211752786223E-2</v>
          </cell>
          <cell r="T568">
            <v>0.24417426545086118</v>
          </cell>
          <cell r="U568">
            <v>0.33029381965552179</v>
          </cell>
          <cell r="V568">
            <v>0.2786220871327254</v>
          </cell>
        </row>
        <row r="569">
          <cell r="B569">
            <v>44882</v>
          </cell>
          <cell r="D569">
            <v>16</v>
          </cell>
          <cell r="E569">
            <v>6</v>
          </cell>
          <cell r="F569">
            <v>10</v>
          </cell>
          <cell r="G569">
            <v>24</v>
          </cell>
          <cell r="H569">
            <v>82</v>
          </cell>
          <cell r="I569">
            <v>224</v>
          </cell>
          <cell r="J569">
            <v>304</v>
          </cell>
          <cell r="K569">
            <v>255</v>
          </cell>
          <cell r="M569">
            <v>65.785016286644947</v>
          </cell>
          <cell r="N569">
            <v>70.361020629750271</v>
          </cell>
          <cell r="O569">
            <v>1.737242128121607E-2</v>
          </cell>
          <cell r="P569">
            <v>6.5146579804560263E-3</v>
          </cell>
          <cell r="Q569">
            <v>1.0857763300760043E-2</v>
          </cell>
          <cell r="R569">
            <v>2.6058631921824105E-2</v>
          </cell>
          <cell r="S569">
            <v>8.9033659066232354E-2</v>
          </cell>
          <cell r="T569">
            <v>0.24321389793702497</v>
          </cell>
          <cell r="U569">
            <v>0.3300760043431053</v>
          </cell>
          <cell r="V569">
            <v>0.27687296416938112</v>
          </cell>
        </row>
        <row r="570">
          <cell r="B570">
            <v>44883</v>
          </cell>
          <cell r="D570">
            <v>15</v>
          </cell>
          <cell r="E570">
            <v>3</v>
          </cell>
          <cell r="F570">
            <v>10</v>
          </cell>
          <cell r="G570">
            <v>26</v>
          </cell>
          <cell r="H570">
            <v>85</v>
          </cell>
          <cell r="I570">
            <v>215</v>
          </cell>
          <cell r="J570">
            <v>300</v>
          </cell>
          <cell r="K570">
            <v>251</v>
          </cell>
          <cell r="M570">
            <v>65.882872928176795</v>
          </cell>
          <cell r="N570">
            <v>70.452486187845309</v>
          </cell>
          <cell r="O570">
            <v>1.6574585635359115E-2</v>
          </cell>
          <cell r="P570">
            <v>3.3149171270718232E-3</v>
          </cell>
          <cell r="Q570">
            <v>1.1049723756906077E-2</v>
          </cell>
          <cell r="R570">
            <v>2.8729281767955802E-2</v>
          </cell>
          <cell r="S570">
            <v>9.3922651933701654E-2</v>
          </cell>
          <cell r="T570">
            <v>0.23756906077348067</v>
          </cell>
          <cell r="U570">
            <v>0.33149171270718231</v>
          </cell>
          <cell r="V570">
            <v>0.27734806629834252</v>
          </cell>
        </row>
        <row r="571">
          <cell r="B571">
            <v>44884</v>
          </cell>
          <cell r="D571">
            <v>13</v>
          </cell>
          <cell r="E571">
            <v>4</v>
          </cell>
          <cell r="F571">
            <v>7</v>
          </cell>
          <cell r="G571">
            <v>25</v>
          </cell>
          <cell r="H571">
            <v>85</v>
          </cell>
          <cell r="I571">
            <v>213</v>
          </cell>
          <cell r="J571">
            <v>274</v>
          </cell>
          <cell r="K571">
            <v>242</v>
          </cell>
          <cell r="M571">
            <v>65.877172653534188</v>
          </cell>
          <cell r="N571">
            <v>70.44206257242179</v>
          </cell>
          <cell r="O571">
            <v>1.5063731170336037E-2</v>
          </cell>
          <cell r="P571">
            <v>4.6349942062572421E-3</v>
          </cell>
          <cell r="Q571">
            <v>8.1112398609501733E-3</v>
          </cell>
          <cell r="R571">
            <v>2.8968713789107765E-2</v>
          </cell>
          <cell r="S571">
            <v>9.8493626882966395E-2</v>
          </cell>
          <cell r="T571">
            <v>0.24681344148319814</v>
          </cell>
          <cell r="U571">
            <v>0.31749710312862112</v>
          </cell>
          <cell r="V571">
            <v>0.28041714947856317</v>
          </cell>
        </row>
        <row r="572">
          <cell r="B572">
            <v>44885</v>
          </cell>
          <cell r="D572">
            <v>14</v>
          </cell>
          <cell r="E572">
            <v>4</v>
          </cell>
          <cell r="F572">
            <v>7</v>
          </cell>
          <cell r="G572">
            <v>24</v>
          </cell>
          <cell r="H572">
            <v>84</v>
          </cell>
          <cell r="I572">
            <v>213</v>
          </cell>
          <cell r="J572">
            <v>277</v>
          </cell>
          <cell r="K572">
            <v>240</v>
          </cell>
          <cell r="M572">
            <v>65.830822711471612</v>
          </cell>
          <cell r="N572">
            <v>70.40034762456547</v>
          </cell>
          <cell r="O572">
            <v>1.6222479721900347E-2</v>
          </cell>
          <cell r="P572">
            <v>4.6349942062572421E-3</v>
          </cell>
          <cell r="Q572">
            <v>8.1112398609501733E-3</v>
          </cell>
          <cell r="R572">
            <v>2.7809965237543453E-2</v>
          </cell>
          <cell r="S572">
            <v>9.7334878331402086E-2</v>
          </cell>
          <cell r="T572">
            <v>0.24681344148319814</v>
          </cell>
          <cell r="U572">
            <v>0.32097334878331402</v>
          </cell>
          <cell r="V572">
            <v>0.27809965237543455</v>
          </cell>
        </row>
        <row r="573">
          <cell r="B573">
            <v>44886</v>
          </cell>
          <cell r="D573">
            <v>16</v>
          </cell>
          <cell r="E573">
            <v>7</v>
          </cell>
          <cell r="F573">
            <v>9</v>
          </cell>
          <cell r="G573">
            <v>27</v>
          </cell>
          <cell r="H573">
            <v>95</v>
          </cell>
          <cell r="I573">
            <v>209</v>
          </cell>
          <cell r="J573">
            <v>277</v>
          </cell>
          <cell r="K573">
            <v>247</v>
          </cell>
          <cell r="M573">
            <v>65.294250281848932</v>
          </cell>
          <cell r="N573">
            <v>69.874295377677569</v>
          </cell>
          <cell r="O573">
            <v>1.8038331454340473E-2</v>
          </cell>
          <cell r="P573">
            <v>7.8917700112739568E-3</v>
          </cell>
          <cell r="Q573">
            <v>1.0146561443066516E-2</v>
          </cell>
          <cell r="R573">
            <v>3.0439684329199548E-2</v>
          </cell>
          <cell r="S573">
            <v>0.10710259301014656</v>
          </cell>
          <cell r="T573">
            <v>0.23562570462232243</v>
          </cell>
          <cell r="U573">
            <v>0.31228861330326946</v>
          </cell>
          <cell r="V573">
            <v>0.27846674182638104</v>
          </cell>
        </row>
        <row r="574">
          <cell r="B574">
            <v>44887</v>
          </cell>
          <cell r="D574">
            <v>13</v>
          </cell>
          <cell r="E574">
            <v>7</v>
          </cell>
          <cell r="F574">
            <v>10</v>
          </cell>
          <cell r="G574">
            <v>26</v>
          </cell>
          <cell r="H574">
            <v>99</v>
          </cell>
          <cell r="I574">
            <v>210</v>
          </cell>
          <cell r="J574">
            <v>287</v>
          </cell>
          <cell r="K574">
            <v>251</v>
          </cell>
          <cell r="M574">
            <v>65.543743078626804</v>
          </cell>
          <cell r="N574">
            <v>70.109080841638985</v>
          </cell>
          <cell r="O574">
            <v>1.4396456256921373E-2</v>
          </cell>
          <cell r="P574">
            <v>7.7519379844961239E-3</v>
          </cell>
          <cell r="Q574">
            <v>1.1074197120708749E-2</v>
          </cell>
          <cell r="R574">
            <v>2.8792912513842746E-2</v>
          </cell>
          <cell r="S574">
            <v>0.10963455149501661</v>
          </cell>
          <cell r="T574">
            <v>0.23255813953488372</v>
          </cell>
          <cell r="U574">
            <v>0.31782945736434109</v>
          </cell>
          <cell r="V574">
            <v>0.27796234772978962</v>
          </cell>
        </row>
        <row r="575">
          <cell r="B575">
            <v>44888</v>
          </cell>
          <cell r="D575">
            <v>12</v>
          </cell>
          <cell r="E575">
            <v>4</v>
          </cell>
          <cell r="F575">
            <v>11</v>
          </cell>
          <cell r="G575">
            <v>25</v>
          </cell>
          <cell r="H575">
            <v>92</v>
          </cell>
          <cell r="I575">
            <v>209</v>
          </cell>
          <cell r="J575">
            <v>295</v>
          </cell>
          <cell r="K575">
            <v>245</v>
          </cell>
          <cell r="M575">
            <v>65.836506159014561</v>
          </cell>
          <cell r="N575">
            <v>70.39473684210526</v>
          </cell>
          <cell r="O575">
            <v>1.3437849944008958E-2</v>
          </cell>
          <cell r="P575">
            <v>4.4792833146696529E-3</v>
          </cell>
          <cell r="Q575">
            <v>1.2318029115341545E-2</v>
          </cell>
          <cell r="R575">
            <v>2.7995520716685332E-2</v>
          </cell>
          <cell r="S575">
            <v>0.10302351623740201</v>
          </cell>
          <cell r="T575">
            <v>0.23404255319148937</v>
          </cell>
          <cell r="U575">
            <v>0.3303471444568869</v>
          </cell>
          <cell r="V575">
            <v>0.27435610302351626</v>
          </cell>
        </row>
        <row r="576">
          <cell r="B576">
            <v>44889</v>
          </cell>
          <cell r="D576">
            <v>14</v>
          </cell>
          <cell r="E576">
            <v>4</v>
          </cell>
          <cell r="F576">
            <v>10</v>
          </cell>
          <cell r="G576">
            <v>24</v>
          </cell>
          <cell r="H576">
            <v>83</v>
          </cell>
          <cell r="I576">
            <v>199</v>
          </cell>
          <cell r="J576">
            <v>281</v>
          </cell>
          <cell r="K576">
            <v>248</v>
          </cell>
          <cell r="M576">
            <v>65.969872537659327</v>
          </cell>
          <cell r="N576">
            <v>70.539397450753185</v>
          </cell>
          <cell r="O576">
            <v>1.6222479721900347E-2</v>
          </cell>
          <cell r="P576">
            <v>4.6349942062572421E-3</v>
          </cell>
          <cell r="Q576">
            <v>1.1587485515643106E-2</v>
          </cell>
          <cell r="R576">
            <v>2.7809965237543453E-2</v>
          </cell>
          <cell r="S576">
            <v>9.6176129779837777E-2</v>
          </cell>
          <cell r="T576">
            <v>0.23059096176129779</v>
          </cell>
          <cell r="U576">
            <v>0.32560834298957125</v>
          </cell>
          <cell r="V576">
            <v>0.28736964078794902</v>
          </cell>
        </row>
        <row r="577">
          <cell r="B577">
            <v>44890</v>
          </cell>
          <cell r="D577">
            <v>13</v>
          </cell>
          <cell r="E577">
            <v>9</v>
          </cell>
          <cell r="F577">
            <v>11</v>
          </cell>
          <cell r="G577">
            <v>25</v>
          </cell>
          <cell r="H577">
            <v>87</v>
          </cell>
          <cell r="I577">
            <v>192</v>
          </cell>
          <cell r="J577">
            <v>269</v>
          </cell>
          <cell r="K577">
            <v>249</v>
          </cell>
          <cell r="M577">
            <v>65.628070175438594</v>
          </cell>
          <cell r="N577">
            <v>70.19941520467836</v>
          </cell>
          <cell r="O577">
            <v>1.5204678362573099E-2</v>
          </cell>
          <cell r="P577">
            <v>1.0526315789473684E-2</v>
          </cell>
          <cell r="Q577">
            <v>1.2865497076023392E-2</v>
          </cell>
          <cell r="R577">
            <v>2.9239766081871343E-2</v>
          </cell>
          <cell r="S577">
            <v>0.10175438596491228</v>
          </cell>
          <cell r="T577">
            <v>0.22456140350877193</v>
          </cell>
          <cell r="U577">
            <v>0.31461988304093569</v>
          </cell>
          <cell r="V577">
            <v>0.29122807017543861</v>
          </cell>
        </row>
        <row r="578">
          <cell r="B578">
            <v>44891</v>
          </cell>
          <cell r="D578">
            <v>13</v>
          </cell>
          <cell r="E578">
            <v>7</v>
          </cell>
          <cell r="F578">
            <v>13</v>
          </cell>
          <cell r="G578">
            <v>33</v>
          </cell>
          <cell r="H578">
            <v>79</v>
          </cell>
          <cell r="I578">
            <v>196</v>
          </cell>
          <cell r="J578">
            <v>258</v>
          </cell>
          <cell r="K578">
            <v>247</v>
          </cell>
          <cell r="M578">
            <v>65.444444444444443</v>
          </cell>
          <cell r="N578">
            <v>70.01418439716312</v>
          </cell>
          <cell r="O578">
            <v>1.5366430260047281E-2</v>
          </cell>
          <cell r="P578">
            <v>8.2742316784869974E-3</v>
          </cell>
          <cell r="Q578">
            <v>1.5366430260047281E-2</v>
          </cell>
          <cell r="R578">
            <v>3.9007092198581561E-2</v>
          </cell>
          <cell r="S578">
            <v>9.3380614657210398E-2</v>
          </cell>
          <cell r="T578">
            <v>0.23167848699763594</v>
          </cell>
          <cell r="U578">
            <v>0.30496453900709219</v>
          </cell>
          <cell r="V578">
            <v>0.29196217494089832</v>
          </cell>
        </row>
        <row r="579">
          <cell r="B579">
            <v>44892</v>
          </cell>
          <cell r="D579">
            <v>15</v>
          </cell>
          <cell r="E579">
            <v>7</v>
          </cell>
          <cell r="F579">
            <v>16</v>
          </cell>
          <cell r="G579">
            <v>27</v>
          </cell>
          <cell r="H579">
            <v>79</v>
          </cell>
          <cell r="I579">
            <v>196</v>
          </cell>
          <cell r="J579">
            <v>262</v>
          </cell>
          <cell r="K579">
            <v>257</v>
          </cell>
          <cell r="M579">
            <v>65.53667054714785</v>
          </cell>
          <cell r="N579">
            <v>70.114668218859137</v>
          </cell>
          <cell r="O579">
            <v>1.7462165308498253E-2</v>
          </cell>
          <cell r="P579">
            <v>8.1490104772991845E-3</v>
          </cell>
          <cell r="Q579">
            <v>1.8626309662398137E-2</v>
          </cell>
          <cell r="R579">
            <v>3.1431897555296857E-2</v>
          </cell>
          <cell r="S579">
            <v>9.1967403958090804E-2</v>
          </cell>
          <cell r="T579">
            <v>0.22817229336437719</v>
          </cell>
          <cell r="U579">
            <v>0.30500582072176952</v>
          </cell>
          <cell r="V579">
            <v>0.29918509895227008</v>
          </cell>
        </row>
        <row r="580">
          <cell r="B580">
            <v>44893</v>
          </cell>
          <cell r="D580">
            <v>16</v>
          </cell>
          <cell r="E580">
            <v>10</v>
          </cell>
          <cell r="F580">
            <v>20</v>
          </cell>
          <cell r="G580">
            <v>31</v>
          </cell>
          <cell r="H580">
            <v>82</v>
          </cell>
          <cell r="I580">
            <v>204</v>
          </cell>
          <cell r="J580">
            <v>262</v>
          </cell>
          <cell r="K580">
            <v>274</v>
          </cell>
          <cell r="M580">
            <v>65.205784204671858</v>
          </cell>
          <cell r="N580">
            <v>69.788097886540598</v>
          </cell>
          <cell r="O580">
            <v>1.7797552836484983E-2</v>
          </cell>
          <cell r="P580">
            <v>1.1123470522803115E-2</v>
          </cell>
          <cell r="Q580">
            <v>2.224694104560623E-2</v>
          </cell>
          <cell r="R580">
            <v>3.4482758620689655E-2</v>
          </cell>
          <cell r="S580">
            <v>9.1212458286985543E-2</v>
          </cell>
          <cell r="T580">
            <v>0.22691879866518352</v>
          </cell>
          <cell r="U580">
            <v>0.29143492769744161</v>
          </cell>
          <cell r="V580">
            <v>0.30478309232480533</v>
          </cell>
        </row>
        <row r="581">
          <cell r="B581">
            <v>44894</v>
          </cell>
          <cell r="D581">
            <v>15</v>
          </cell>
          <cell r="E581">
            <v>8</v>
          </cell>
          <cell r="F581">
            <v>23</v>
          </cell>
          <cell r="G581">
            <v>31</v>
          </cell>
          <cell r="H581">
            <v>81</v>
          </cell>
          <cell r="I581">
            <v>194</v>
          </cell>
          <cell r="J581">
            <v>257</v>
          </cell>
          <cell r="K581">
            <v>257</v>
          </cell>
          <cell r="M581">
            <v>65.027713625866056</v>
          </cell>
          <cell r="N581">
            <v>69.606235565819858</v>
          </cell>
          <cell r="O581">
            <v>1.7321016166281754E-2</v>
          </cell>
          <cell r="P581">
            <v>9.2378752886836026E-3</v>
          </cell>
          <cell r="Q581">
            <v>2.6558891454965358E-2</v>
          </cell>
          <cell r="R581">
            <v>3.5796766743648963E-2</v>
          </cell>
          <cell r="S581">
            <v>9.3533487297921478E-2</v>
          </cell>
          <cell r="T581">
            <v>0.22401847575057737</v>
          </cell>
          <cell r="U581">
            <v>0.29676674364896072</v>
          </cell>
          <cell r="V581">
            <v>0.29676674364896072</v>
          </cell>
        </row>
        <row r="582">
          <cell r="B582">
            <v>44895</v>
          </cell>
          <cell r="D582">
            <v>14</v>
          </cell>
          <cell r="E582">
            <v>7</v>
          </cell>
          <cell r="F582">
            <v>21</v>
          </cell>
          <cell r="G582">
            <v>29</v>
          </cell>
          <cell r="H582">
            <v>81</v>
          </cell>
          <cell r="I582">
            <v>191</v>
          </cell>
          <cell r="J582">
            <v>270</v>
          </cell>
          <cell r="K582">
            <v>257</v>
          </cell>
          <cell r="M582">
            <v>65.386206896551727</v>
          </cell>
          <cell r="N582">
            <v>69.958620689655177</v>
          </cell>
          <cell r="O582">
            <v>1.6091954022988506E-2</v>
          </cell>
          <cell r="P582">
            <v>8.0459770114942528E-3</v>
          </cell>
          <cell r="Q582">
            <v>2.4137931034482758E-2</v>
          </cell>
          <cell r="R582">
            <v>3.3333333333333333E-2</v>
          </cell>
          <cell r="S582">
            <v>9.3103448275862075E-2</v>
          </cell>
          <cell r="T582">
            <v>0.21954022988505748</v>
          </cell>
          <cell r="U582">
            <v>0.31034482758620691</v>
          </cell>
          <cell r="V582">
            <v>0.29540229885057473</v>
          </cell>
        </row>
        <row r="583">
          <cell r="B583">
            <v>44896</v>
          </cell>
          <cell r="D583">
            <v>15</v>
          </cell>
          <cell r="E583">
            <v>9</v>
          </cell>
          <cell r="F583">
            <v>17</v>
          </cell>
          <cell r="G583">
            <v>28</v>
          </cell>
          <cell r="H583">
            <v>78</v>
          </cell>
          <cell r="I583">
            <v>188</v>
          </cell>
          <cell r="J583">
            <v>278</v>
          </cell>
          <cell r="K583">
            <v>243</v>
          </cell>
          <cell r="M583">
            <v>65.271028037383175</v>
          </cell>
          <cell r="N583">
            <v>69.851635514018696</v>
          </cell>
          <cell r="O583">
            <v>1.7523364485981307E-2</v>
          </cell>
          <cell r="P583">
            <v>1.0514018691588784E-2</v>
          </cell>
          <cell r="Q583">
            <v>1.9859813084112148E-2</v>
          </cell>
          <cell r="R583">
            <v>3.2710280373831772E-2</v>
          </cell>
          <cell r="S583">
            <v>9.11214953271028E-2</v>
          </cell>
          <cell r="T583">
            <v>0.21962616822429906</v>
          </cell>
          <cell r="U583">
            <v>0.32476635514018692</v>
          </cell>
          <cell r="V583">
            <v>0.28387850467289721</v>
          </cell>
        </row>
        <row r="584">
          <cell r="B584">
            <v>44897</v>
          </cell>
          <cell r="D584">
            <v>15</v>
          </cell>
          <cell r="E584">
            <v>9</v>
          </cell>
          <cell r="F584">
            <v>19</v>
          </cell>
          <cell r="G584">
            <v>31</v>
          </cell>
          <cell r="H584">
            <v>78</v>
          </cell>
          <cell r="I584">
            <v>187</v>
          </cell>
          <cell r="J584">
            <v>291</v>
          </cell>
          <cell r="K584">
            <v>243</v>
          </cell>
          <cell r="M584">
            <v>65.179839633447884</v>
          </cell>
          <cell r="N584">
            <v>69.758877434135172</v>
          </cell>
          <cell r="O584">
            <v>1.7182130584192441E-2</v>
          </cell>
          <cell r="P584">
            <v>1.0309278350515464E-2</v>
          </cell>
          <cell r="Q584">
            <v>2.1764032073310423E-2</v>
          </cell>
          <cell r="R584">
            <v>3.5509736540664374E-2</v>
          </cell>
          <cell r="S584">
            <v>8.9347079037800689E-2</v>
          </cell>
          <cell r="T584">
            <v>0.21420389461626574</v>
          </cell>
          <cell r="U584">
            <v>0.33333333333333331</v>
          </cell>
          <cell r="V584">
            <v>0.27835051546391754</v>
          </cell>
        </row>
        <row r="585">
          <cell r="B585">
            <v>44898</v>
          </cell>
          <cell r="D585">
            <v>18</v>
          </cell>
          <cell r="E585">
            <v>7</v>
          </cell>
          <cell r="F585">
            <v>15</v>
          </cell>
          <cell r="G585">
            <v>32</v>
          </cell>
          <cell r="H585">
            <v>84</v>
          </cell>
          <cell r="I585">
            <v>184</v>
          </cell>
          <cell r="J585">
            <v>297</v>
          </cell>
          <cell r="K585">
            <v>248</v>
          </cell>
          <cell r="M585">
            <v>65.227118644067801</v>
          </cell>
          <cell r="N585">
            <v>69.816384180790962</v>
          </cell>
          <cell r="O585">
            <v>2.0338983050847456E-2</v>
          </cell>
          <cell r="P585">
            <v>7.9096045197740109E-3</v>
          </cell>
          <cell r="Q585">
            <v>1.6949152542372881E-2</v>
          </cell>
          <cell r="R585">
            <v>3.6158192090395481E-2</v>
          </cell>
          <cell r="S585">
            <v>9.4915254237288138E-2</v>
          </cell>
          <cell r="T585">
            <v>0.207909604519774</v>
          </cell>
          <cell r="U585">
            <v>0.33559322033898303</v>
          </cell>
          <cell r="V585">
            <v>0.28022598870056498</v>
          </cell>
        </row>
        <row r="586">
          <cell r="B586">
            <v>44899</v>
          </cell>
          <cell r="D586">
            <v>19</v>
          </cell>
          <cell r="E586">
            <v>10</v>
          </cell>
          <cell r="F586">
            <v>19</v>
          </cell>
          <cell r="G586">
            <v>30</v>
          </cell>
          <cell r="H586">
            <v>82</v>
          </cell>
          <cell r="I586">
            <v>189</v>
          </cell>
          <cell r="J586">
            <v>299</v>
          </cell>
          <cell r="K586">
            <v>270</v>
          </cell>
          <cell r="M586">
            <v>65.272331154684096</v>
          </cell>
          <cell r="N586">
            <v>69.866013071895424</v>
          </cell>
          <cell r="O586">
            <v>2.0697167755991286E-2</v>
          </cell>
          <cell r="P586">
            <v>1.0893246187363835E-2</v>
          </cell>
          <cell r="Q586">
            <v>2.0697167755991286E-2</v>
          </cell>
          <cell r="R586">
            <v>3.2679738562091505E-2</v>
          </cell>
          <cell r="S586">
            <v>8.9324618736383449E-2</v>
          </cell>
          <cell r="T586">
            <v>0.20588235294117646</v>
          </cell>
          <cell r="U586">
            <v>0.32570806100217864</v>
          </cell>
          <cell r="V586">
            <v>0.29411764705882354</v>
          </cell>
        </row>
        <row r="587">
          <cell r="B587">
            <v>44900</v>
          </cell>
          <cell r="D587">
            <v>22</v>
          </cell>
          <cell r="E587">
            <v>8</v>
          </cell>
          <cell r="F587">
            <v>15</v>
          </cell>
          <cell r="G587">
            <v>29</v>
          </cell>
          <cell r="H587">
            <v>81</v>
          </cell>
          <cell r="I587">
            <v>201</v>
          </cell>
          <cell r="J587">
            <v>302</v>
          </cell>
          <cell r="K587">
            <v>280</v>
          </cell>
          <cell r="M587">
            <v>65.462686567164184</v>
          </cell>
          <cell r="N587">
            <v>70.065031982942429</v>
          </cell>
          <cell r="O587">
            <v>2.3454157782515993E-2</v>
          </cell>
          <cell r="P587">
            <v>8.5287846481876331E-3</v>
          </cell>
          <cell r="Q587">
            <v>1.5991471215351813E-2</v>
          </cell>
          <cell r="R587">
            <v>3.0916844349680169E-2</v>
          </cell>
          <cell r="S587">
            <v>8.6353944562899784E-2</v>
          </cell>
          <cell r="T587">
            <v>0.21428571428571427</v>
          </cell>
          <cell r="U587">
            <v>0.32196162046908317</v>
          </cell>
          <cell r="V587">
            <v>0.29850746268656714</v>
          </cell>
        </row>
        <row r="588">
          <cell r="B588">
            <v>44901</v>
          </cell>
          <cell r="D588">
            <v>24</v>
          </cell>
          <cell r="E588">
            <v>7</v>
          </cell>
          <cell r="F588">
            <v>14</v>
          </cell>
          <cell r="G588">
            <v>34</v>
          </cell>
          <cell r="H588">
            <v>92</v>
          </cell>
          <cell r="I588">
            <v>206</v>
          </cell>
          <cell r="J588">
            <v>317</v>
          </cell>
          <cell r="K588">
            <v>283</v>
          </cell>
          <cell r="M588">
            <v>65.195496417604915</v>
          </cell>
          <cell r="N588">
            <v>69.800921187308091</v>
          </cell>
          <cell r="O588">
            <v>2.4564994882292732E-2</v>
          </cell>
          <cell r="P588">
            <v>7.164790174002047E-3</v>
          </cell>
          <cell r="Q588">
            <v>1.4329580348004094E-2</v>
          </cell>
          <cell r="R588">
            <v>3.4800409416581371E-2</v>
          </cell>
          <cell r="S588">
            <v>9.4165813715455474E-2</v>
          </cell>
          <cell r="T588">
            <v>0.21084953940634596</v>
          </cell>
          <cell r="U588">
            <v>0.32446264073694986</v>
          </cell>
          <cell r="V588">
            <v>0.2896622313203685</v>
          </cell>
        </row>
        <row r="589">
          <cell r="B589">
            <v>44902</v>
          </cell>
          <cell r="D589">
            <v>22</v>
          </cell>
          <cell r="E589">
            <v>7</v>
          </cell>
          <cell r="F589">
            <v>11</v>
          </cell>
          <cell r="G589">
            <v>31</v>
          </cell>
          <cell r="H589">
            <v>94</v>
          </cell>
          <cell r="I589">
            <v>208</v>
          </cell>
          <cell r="J589">
            <v>299</v>
          </cell>
          <cell r="K589">
            <v>277</v>
          </cell>
          <cell r="M589">
            <v>65.296101159114855</v>
          </cell>
          <cell r="N589">
            <v>69.896206533192839</v>
          </cell>
          <cell r="O589">
            <v>2.3182297154899896E-2</v>
          </cell>
          <cell r="P589">
            <v>7.3761854583772393E-3</v>
          </cell>
          <cell r="Q589">
            <v>1.1591148577449948E-2</v>
          </cell>
          <cell r="R589">
            <v>3.2665964172813484E-2</v>
          </cell>
          <cell r="S589">
            <v>9.9051633298208638E-2</v>
          </cell>
          <cell r="T589">
            <v>0.21917808219178081</v>
          </cell>
          <cell r="U589">
            <v>0.31506849315068491</v>
          </cell>
          <cell r="V589">
            <v>0.29188619599578502</v>
          </cell>
        </row>
        <row r="590">
          <cell r="B590">
            <v>44903</v>
          </cell>
          <cell r="D590">
            <v>23</v>
          </cell>
          <cell r="E590">
            <v>9</v>
          </cell>
          <cell r="F590">
            <v>13</v>
          </cell>
          <cell r="G590">
            <v>35</v>
          </cell>
          <cell r="H590">
            <v>97</v>
          </cell>
          <cell r="I590">
            <v>201</v>
          </cell>
          <cell r="J590">
            <v>279</v>
          </cell>
          <cell r="K590">
            <v>273</v>
          </cell>
          <cell r="M590">
            <v>64.765591397849462</v>
          </cell>
          <cell r="N590">
            <v>69.374193548387098</v>
          </cell>
          <cell r="O590">
            <v>2.4731182795698924E-2</v>
          </cell>
          <cell r="P590">
            <v>9.6774193548387101E-3</v>
          </cell>
          <cell r="Q590">
            <v>1.3978494623655914E-2</v>
          </cell>
          <cell r="R590">
            <v>3.7634408602150539E-2</v>
          </cell>
          <cell r="S590">
            <v>0.1043010752688172</v>
          </cell>
          <cell r="T590">
            <v>0.21612903225806451</v>
          </cell>
          <cell r="U590">
            <v>0.3</v>
          </cell>
          <cell r="V590">
            <v>0.29354838709677417</v>
          </cell>
        </row>
        <row r="591">
          <cell r="B591">
            <v>44904</v>
          </cell>
          <cell r="D591">
            <v>22</v>
          </cell>
          <cell r="E591">
            <v>11</v>
          </cell>
          <cell r="F591">
            <v>12</v>
          </cell>
          <cell r="G591">
            <v>31</v>
          </cell>
          <cell r="H591">
            <v>99</v>
          </cell>
          <cell r="I591">
            <v>212</v>
          </cell>
          <cell r="J591">
            <v>293</v>
          </cell>
          <cell r="K591">
            <v>278</v>
          </cell>
          <cell r="M591">
            <v>64.945720250521916</v>
          </cell>
          <cell r="N591">
            <v>69.549060542797491</v>
          </cell>
          <cell r="O591">
            <v>2.2964509394572025E-2</v>
          </cell>
          <cell r="P591">
            <v>1.1482254697286013E-2</v>
          </cell>
          <cell r="Q591">
            <v>1.2526096033402923E-2</v>
          </cell>
          <cell r="R591">
            <v>3.2359081419624215E-2</v>
          </cell>
          <cell r="S591">
            <v>0.10334029227557412</v>
          </cell>
          <cell r="T591">
            <v>0.22129436325678498</v>
          </cell>
          <cell r="U591">
            <v>0.30584551148225469</v>
          </cell>
          <cell r="V591">
            <v>0.29018789144050106</v>
          </cell>
        </row>
        <row r="592">
          <cell r="B592">
            <v>44905</v>
          </cell>
          <cell r="D592">
            <v>20</v>
          </cell>
          <cell r="E592">
            <v>11</v>
          </cell>
          <cell r="F592">
            <v>14</v>
          </cell>
          <cell r="G592">
            <v>27</v>
          </cell>
          <cell r="H592">
            <v>94</v>
          </cell>
          <cell r="I592">
            <v>192</v>
          </cell>
          <cell r="J592">
            <v>296</v>
          </cell>
          <cell r="K592">
            <v>284</v>
          </cell>
          <cell r="M592">
            <v>65.413646055437098</v>
          </cell>
          <cell r="N592">
            <v>70.010660980810229</v>
          </cell>
          <cell r="O592">
            <v>2.1321961620469083E-2</v>
          </cell>
          <cell r="P592">
            <v>1.1727078891257996E-2</v>
          </cell>
          <cell r="Q592">
            <v>1.4925373134328358E-2</v>
          </cell>
          <cell r="R592">
            <v>2.8784648187633263E-2</v>
          </cell>
          <cell r="S592">
            <v>0.10021321961620469</v>
          </cell>
          <cell r="T592">
            <v>0.20469083155650319</v>
          </cell>
          <cell r="U592">
            <v>0.31556503198294245</v>
          </cell>
          <cell r="V592">
            <v>0.30277185501066101</v>
          </cell>
        </row>
        <row r="593">
          <cell r="B593">
            <v>44906</v>
          </cell>
          <cell r="D593">
            <v>24</v>
          </cell>
          <cell r="E593">
            <v>14</v>
          </cell>
          <cell r="F593">
            <v>16</v>
          </cell>
          <cell r="G593">
            <v>24</v>
          </cell>
          <cell r="H593">
            <v>85</v>
          </cell>
          <cell r="I593">
            <v>193</v>
          </cell>
          <cell r="J593">
            <v>310</v>
          </cell>
          <cell r="K593">
            <v>274</v>
          </cell>
          <cell r="M593">
            <v>65.044680851063831</v>
          </cell>
          <cell r="N593">
            <v>69.661702127659581</v>
          </cell>
          <cell r="O593">
            <v>2.553191489361702E-2</v>
          </cell>
          <cell r="P593">
            <v>1.4893617021276596E-2</v>
          </cell>
          <cell r="Q593">
            <v>1.7021276595744681E-2</v>
          </cell>
          <cell r="R593">
            <v>2.553191489361702E-2</v>
          </cell>
          <cell r="S593">
            <v>9.0425531914893623E-2</v>
          </cell>
          <cell r="T593">
            <v>0.2053191489361702</v>
          </cell>
          <cell r="U593">
            <v>0.32978723404255317</v>
          </cell>
          <cell r="V593">
            <v>0.29148936170212764</v>
          </cell>
        </row>
        <row r="594">
          <cell r="B594">
            <v>44907</v>
          </cell>
          <cell r="D594">
            <v>17</v>
          </cell>
          <cell r="E594">
            <v>14</v>
          </cell>
          <cell r="F594">
            <v>15</v>
          </cell>
          <cell r="G594">
            <v>28</v>
          </cell>
          <cell r="H594">
            <v>95</v>
          </cell>
          <cell r="I594">
            <v>210</v>
          </cell>
          <cell r="J594">
            <v>338</v>
          </cell>
          <cell r="K594">
            <v>292</v>
          </cell>
          <cell r="M594">
            <v>65.601585728444007</v>
          </cell>
          <cell r="N594">
            <v>70.182854311199208</v>
          </cell>
          <cell r="O594">
            <v>1.6848364717542121E-2</v>
          </cell>
          <cell r="P594">
            <v>1.3875123885034688E-2</v>
          </cell>
          <cell r="Q594">
            <v>1.4866204162537165E-2</v>
          </cell>
          <cell r="R594">
            <v>2.7750247770069375E-2</v>
          </cell>
          <cell r="S594">
            <v>9.4152626362735387E-2</v>
          </cell>
          <cell r="T594">
            <v>0.20812685827552033</v>
          </cell>
          <cell r="U594">
            <v>0.33498513379583744</v>
          </cell>
          <cell r="V594">
            <v>0.28939544103072351</v>
          </cell>
        </row>
        <row r="595">
          <cell r="B595">
            <v>44908</v>
          </cell>
          <cell r="D595">
            <v>11</v>
          </cell>
          <cell r="E595">
            <v>9</v>
          </cell>
          <cell r="F595">
            <v>16</v>
          </cell>
          <cell r="G595">
            <v>36</v>
          </cell>
          <cell r="H595">
            <v>93</v>
          </cell>
          <cell r="I595">
            <v>237</v>
          </cell>
          <cell r="J595">
            <v>320</v>
          </cell>
          <cell r="K595">
            <v>321</v>
          </cell>
          <cell r="M595">
            <v>66.186001917545539</v>
          </cell>
          <cell r="N595">
            <v>70.736816874400773</v>
          </cell>
          <cell r="O595">
            <v>1.0546500479386385E-2</v>
          </cell>
          <cell r="P595">
            <v>8.6289549376797701E-3</v>
          </cell>
          <cell r="Q595">
            <v>1.5340364333652923E-2</v>
          </cell>
          <cell r="R595">
            <v>3.451581975071908E-2</v>
          </cell>
          <cell r="S595">
            <v>8.9165867689357622E-2</v>
          </cell>
          <cell r="T595">
            <v>0.22722914669223393</v>
          </cell>
          <cell r="U595">
            <v>0.30680728667305851</v>
          </cell>
          <cell r="V595">
            <v>0.30776605944391178</v>
          </cell>
        </row>
        <row r="596">
          <cell r="B596">
            <v>44909</v>
          </cell>
          <cell r="D596">
            <v>14</v>
          </cell>
          <cell r="E596">
            <v>10</v>
          </cell>
          <cell r="F596">
            <v>17</v>
          </cell>
          <cell r="G596">
            <v>33</v>
          </cell>
          <cell r="H596">
            <v>94</v>
          </cell>
          <cell r="I596">
            <v>234</v>
          </cell>
          <cell r="J596">
            <v>315</v>
          </cell>
          <cell r="K596">
            <v>290</v>
          </cell>
          <cell r="M596">
            <v>65.541211519364452</v>
          </cell>
          <cell r="N596">
            <v>70.106752730883812</v>
          </cell>
          <cell r="O596">
            <v>1.3902681231380337E-2</v>
          </cell>
          <cell r="P596">
            <v>9.9304865938430985E-3</v>
          </cell>
          <cell r="Q596">
            <v>1.6881827209533268E-2</v>
          </cell>
          <cell r="R596">
            <v>3.2770605759682221E-2</v>
          </cell>
          <cell r="S596">
            <v>9.3346573982125119E-2</v>
          </cell>
          <cell r="T596">
            <v>0.23237338629592849</v>
          </cell>
          <cell r="U596">
            <v>0.3128103277060576</v>
          </cell>
          <cell r="V596">
            <v>0.28798411122144985</v>
          </cell>
        </row>
        <row r="597">
          <cell r="B597">
            <v>44910</v>
          </cell>
          <cell r="D597">
            <v>13</v>
          </cell>
          <cell r="E597">
            <v>11</v>
          </cell>
          <cell r="F597">
            <v>17</v>
          </cell>
          <cell r="G597">
            <v>33</v>
          </cell>
          <cell r="H597">
            <v>100</v>
          </cell>
          <cell r="I597">
            <v>235</v>
          </cell>
          <cell r="J597">
            <v>315</v>
          </cell>
          <cell r="K597">
            <v>286</v>
          </cell>
          <cell r="M597">
            <v>65.403960396039608</v>
          </cell>
          <cell r="N597">
            <v>69.96633663366336</v>
          </cell>
          <cell r="O597">
            <v>1.2871287128712871E-2</v>
          </cell>
          <cell r="P597">
            <v>1.089108910891089E-2</v>
          </cell>
          <cell r="Q597">
            <v>1.6831683168316833E-2</v>
          </cell>
          <cell r="R597">
            <v>3.2673267326732675E-2</v>
          </cell>
          <cell r="S597">
            <v>9.9009900990099015E-2</v>
          </cell>
          <cell r="T597">
            <v>0.23267326732673269</v>
          </cell>
          <cell r="U597">
            <v>0.31188118811881188</v>
          </cell>
          <cell r="V597">
            <v>0.28316831683168314</v>
          </cell>
        </row>
        <row r="598">
          <cell r="B598">
            <v>44911</v>
          </cell>
          <cell r="D598">
            <v>17</v>
          </cell>
          <cell r="E598">
            <v>11</v>
          </cell>
          <cell r="F598">
            <v>22</v>
          </cell>
          <cell r="G598">
            <v>39</v>
          </cell>
          <cell r="H598">
            <v>105</v>
          </cell>
          <cell r="I598">
            <v>240</v>
          </cell>
          <cell r="J598">
            <v>327</v>
          </cell>
          <cell r="K598">
            <v>299</v>
          </cell>
          <cell r="M598">
            <v>64.979245283018869</v>
          </cell>
          <cell r="N598">
            <v>69.553773584905656</v>
          </cell>
          <cell r="O598">
            <v>1.6037735849056604E-2</v>
          </cell>
          <cell r="P598">
            <v>1.0377358490566037E-2</v>
          </cell>
          <cell r="Q598">
            <v>2.0754716981132074E-2</v>
          </cell>
          <cell r="R598">
            <v>3.6792452830188678E-2</v>
          </cell>
          <cell r="S598">
            <v>9.9056603773584911E-2</v>
          </cell>
          <cell r="T598">
            <v>0.22641509433962265</v>
          </cell>
          <cell r="U598">
            <v>0.30849056603773584</v>
          </cell>
          <cell r="V598">
            <v>0.2820754716981132</v>
          </cell>
        </row>
        <row r="599">
          <cell r="B599">
            <v>44912</v>
          </cell>
          <cell r="D599">
            <v>16</v>
          </cell>
          <cell r="E599">
            <v>8</v>
          </cell>
          <cell r="F599">
            <v>18</v>
          </cell>
          <cell r="G599">
            <v>33</v>
          </cell>
          <cell r="H599">
            <v>107</v>
          </cell>
          <cell r="I599">
            <v>247</v>
          </cell>
          <cell r="J599">
            <v>323</v>
          </cell>
          <cell r="K599">
            <v>289</v>
          </cell>
          <cell r="M599">
            <v>65.229586935638807</v>
          </cell>
          <cell r="N599">
            <v>69.798751200768493</v>
          </cell>
          <cell r="O599">
            <v>1.536983669548511E-2</v>
          </cell>
          <cell r="P599">
            <v>7.684918347742555E-3</v>
          </cell>
          <cell r="Q599">
            <v>1.7291066282420751E-2</v>
          </cell>
          <cell r="R599">
            <v>3.1700288184438041E-2</v>
          </cell>
          <cell r="S599">
            <v>0.10278578290105668</v>
          </cell>
          <cell r="T599">
            <v>0.2372718539865514</v>
          </cell>
          <cell r="U599">
            <v>0.31027857829010569</v>
          </cell>
          <cell r="V599">
            <v>0.27761767531219983</v>
          </cell>
        </row>
        <row r="600">
          <cell r="B600">
            <v>44913</v>
          </cell>
          <cell r="D600">
            <v>20</v>
          </cell>
          <cell r="E600">
            <v>9</v>
          </cell>
          <cell r="F600">
            <v>24</v>
          </cell>
          <cell r="G600">
            <v>34</v>
          </cell>
          <cell r="H600">
            <v>103</v>
          </cell>
          <cell r="I600">
            <v>254</v>
          </cell>
          <cell r="J600">
            <v>340</v>
          </cell>
          <cell r="K600">
            <v>296</v>
          </cell>
          <cell r="M600">
            <v>64.918518518518525</v>
          </cell>
          <cell r="N600">
            <v>69.500925925925927</v>
          </cell>
          <cell r="O600">
            <v>1.8518518518518517E-2</v>
          </cell>
          <cell r="P600">
            <v>8.3333333333333332E-3</v>
          </cell>
          <cell r="Q600">
            <v>2.2222222222222223E-2</v>
          </cell>
          <cell r="R600">
            <v>3.1481481481481478E-2</v>
          </cell>
          <cell r="S600">
            <v>9.5370370370370369E-2</v>
          </cell>
          <cell r="T600">
            <v>0.23518518518518519</v>
          </cell>
          <cell r="U600">
            <v>0.31481481481481483</v>
          </cell>
          <cell r="V600">
            <v>0.27407407407407408</v>
          </cell>
        </row>
        <row r="601">
          <cell r="B601">
            <v>44914</v>
          </cell>
          <cell r="D601">
            <v>21</v>
          </cell>
          <cell r="E601">
            <v>6</v>
          </cell>
          <cell r="F601">
            <v>19</v>
          </cell>
          <cell r="G601">
            <v>36</v>
          </cell>
          <cell r="H601">
            <v>102</v>
          </cell>
          <cell r="I601">
            <v>261</v>
          </cell>
          <cell r="J601">
            <v>349</v>
          </cell>
          <cell r="K601">
            <v>327</v>
          </cell>
          <cell r="M601">
            <v>65.537912578055312</v>
          </cell>
          <cell r="N601">
            <v>70.118198037466541</v>
          </cell>
          <cell r="O601">
            <v>1.8733273862622659E-2</v>
          </cell>
          <cell r="P601">
            <v>5.3523639607493305E-3</v>
          </cell>
          <cell r="Q601">
            <v>1.6949152542372881E-2</v>
          </cell>
          <cell r="R601">
            <v>3.2114183764495985E-2</v>
          </cell>
          <cell r="S601">
            <v>9.0990187332738628E-2</v>
          </cell>
          <cell r="T601">
            <v>0.2328278322925959</v>
          </cell>
          <cell r="U601">
            <v>0.3113291703835861</v>
          </cell>
          <cell r="V601">
            <v>0.29170383586083853</v>
          </cell>
        </row>
        <row r="602">
          <cell r="B602">
            <v>44915</v>
          </cell>
          <cell r="D602">
            <v>18</v>
          </cell>
          <cell r="E602">
            <v>7</v>
          </cell>
          <cell r="F602">
            <v>15</v>
          </cell>
          <cell r="G602">
            <v>41</v>
          </cell>
          <cell r="H602">
            <v>101</v>
          </cell>
          <cell r="I602">
            <v>272</v>
          </cell>
          <cell r="J602">
            <v>362</v>
          </cell>
          <cell r="K602">
            <v>326</v>
          </cell>
          <cell r="M602">
            <v>65.679509632224168</v>
          </cell>
          <cell r="N602">
            <v>70.24868651488616</v>
          </cell>
          <cell r="O602">
            <v>1.5761821366024518E-2</v>
          </cell>
          <cell r="P602">
            <v>6.1295971978984239E-3</v>
          </cell>
          <cell r="Q602">
            <v>1.3134851138353765E-2</v>
          </cell>
          <cell r="R602">
            <v>3.5901926444833622E-2</v>
          </cell>
          <cell r="S602">
            <v>8.8441330998248691E-2</v>
          </cell>
          <cell r="T602">
            <v>0.23817863397548161</v>
          </cell>
          <cell r="U602">
            <v>0.31698774080560421</v>
          </cell>
          <cell r="V602">
            <v>0.28546409807355516</v>
          </cell>
        </row>
        <row r="603">
          <cell r="B603">
            <v>44916</v>
          </cell>
          <cell r="D603">
            <v>21</v>
          </cell>
          <cell r="E603">
            <v>8</v>
          </cell>
          <cell r="F603">
            <v>17</v>
          </cell>
          <cell r="G603">
            <v>39</v>
          </cell>
          <cell r="H603">
            <v>109</v>
          </cell>
          <cell r="I603">
            <v>284</v>
          </cell>
          <cell r="J603">
            <v>364</v>
          </cell>
          <cell r="K603">
            <v>338</v>
          </cell>
          <cell r="M603">
            <v>65.44406779661017</v>
          </cell>
          <cell r="N603">
            <v>70.022033898305082</v>
          </cell>
          <cell r="O603">
            <v>1.7796610169491526E-2</v>
          </cell>
          <cell r="P603">
            <v>6.7796610169491523E-3</v>
          </cell>
          <cell r="Q603">
            <v>1.4406779661016949E-2</v>
          </cell>
          <cell r="R603">
            <v>3.3050847457627118E-2</v>
          </cell>
          <cell r="S603">
            <v>9.2372881355932204E-2</v>
          </cell>
          <cell r="T603">
            <v>0.24067796610169492</v>
          </cell>
          <cell r="U603">
            <v>0.30847457627118646</v>
          </cell>
          <cell r="V603">
            <v>0.28644067796610168</v>
          </cell>
        </row>
        <row r="604">
          <cell r="B604">
            <v>44917</v>
          </cell>
          <cell r="D604">
            <v>23</v>
          </cell>
          <cell r="E604">
            <v>8</v>
          </cell>
          <cell r="F604">
            <v>16</v>
          </cell>
          <cell r="G604">
            <v>44</v>
          </cell>
          <cell r="H604">
            <v>110</v>
          </cell>
          <cell r="I604">
            <v>289</v>
          </cell>
          <cell r="J604">
            <v>367</v>
          </cell>
          <cell r="K604">
            <v>335</v>
          </cell>
          <cell r="M604">
            <v>65.196308724832221</v>
          </cell>
          <cell r="N604">
            <v>69.780201342281885</v>
          </cell>
          <cell r="O604">
            <v>1.9295302013422819E-2</v>
          </cell>
          <cell r="P604">
            <v>6.7114093959731542E-3</v>
          </cell>
          <cell r="Q604">
            <v>1.3422818791946308E-2</v>
          </cell>
          <cell r="R604">
            <v>3.6912751677852351E-2</v>
          </cell>
          <cell r="S604">
            <v>9.2281879194630878E-2</v>
          </cell>
          <cell r="T604">
            <v>0.2424496644295302</v>
          </cell>
          <cell r="U604">
            <v>0.30788590604026844</v>
          </cell>
          <cell r="V604">
            <v>0.28104026845637586</v>
          </cell>
        </row>
        <row r="605">
          <cell r="B605">
            <v>44918</v>
          </cell>
          <cell r="D605">
            <v>20</v>
          </cell>
          <cell r="E605">
            <v>9</v>
          </cell>
          <cell r="F605">
            <v>15</v>
          </cell>
          <cell r="G605">
            <v>40</v>
          </cell>
          <cell r="H605">
            <v>114</v>
          </cell>
          <cell r="I605">
            <v>277</v>
          </cell>
          <cell r="J605">
            <v>377</v>
          </cell>
          <cell r="K605">
            <v>361</v>
          </cell>
          <cell r="M605">
            <v>65.788953009068422</v>
          </cell>
          <cell r="N605">
            <v>70.362324814509478</v>
          </cell>
          <cell r="O605">
            <v>1.6488046166529265E-2</v>
          </cell>
          <cell r="P605">
            <v>7.4196207749381701E-3</v>
          </cell>
          <cell r="Q605">
            <v>1.236603462489695E-2</v>
          </cell>
          <cell r="R605">
            <v>3.2976092333058531E-2</v>
          </cell>
          <cell r="S605">
            <v>9.3981863149216818E-2</v>
          </cell>
          <cell r="T605">
            <v>0.22835943940643033</v>
          </cell>
          <cell r="U605">
            <v>0.31079967023907668</v>
          </cell>
          <cell r="V605">
            <v>0.29760923330585326</v>
          </cell>
        </row>
        <row r="606">
          <cell r="B606">
            <v>44919</v>
          </cell>
          <cell r="D606">
            <v>18</v>
          </cell>
          <cell r="E606">
            <v>7</v>
          </cell>
          <cell r="F606">
            <v>17</v>
          </cell>
          <cell r="G606">
            <v>35</v>
          </cell>
          <cell r="H606">
            <v>104</v>
          </cell>
          <cell r="I606">
            <v>274</v>
          </cell>
          <cell r="J606">
            <v>371</v>
          </cell>
          <cell r="K606">
            <v>353</v>
          </cell>
          <cell r="M606">
            <v>66.061068702290072</v>
          </cell>
          <cell r="N606">
            <v>70.628074639525025</v>
          </cell>
          <cell r="O606">
            <v>1.5267175572519083E-2</v>
          </cell>
          <cell r="P606">
            <v>5.9372349448685328E-3</v>
          </cell>
          <cell r="Q606">
            <v>1.441899915182358E-2</v>
          </cell>
          <cell r="R606">
            <v>2.9686174724342665E-2</v>
          </cell>
          <cell r="S606">
            <v>8.8210347752332482E-2</v>
          </cell>
          <cell r="T606">
            <v>0.23240033927056827</v>
          </cell>
          <cell r="U606">
            <v>0.31467345207803221</v>
          </cell>
          <cell r="V606">
            <v>0.29940627650551316</v>
          </cell>
        </row>
        <row r="607">
          <cell r="B607">
            <v>44920</v>
          </cell>
          <cell r="D607">
            <v>16</v>
          </cell>
          <cell r="E607">
            <v>10</v>
          </cell>
          <cell r="F607">
            <v>19</v>
          </cell>
          <cell r="G607">
            <v>43</v>
          </cell>
          <cell r="H607">
            <v>109</v>
          </cell>
          <cell r="I607">
            <v>273</v>
          </cell>
          <cell r="J607">
            <v>385</v>
          </cell>
          <cell r="K607">
            <v>353</v>
          </cell>
          <cell r="M607">
            <v>65.80298013245033</v>
          </cell>
          <cell r="N607">
            <v>70.36423841059603</v>
          </cell>
          <cell r="O607">
            <v>1.3245033112582781E-2</v>
          </cell>
          <cell r="P607">
            <v>8.2781456953642391E-3</v>
          </cell>
          <cell r="Q607">
            <v>1.5728476821192054E-2</v>
          </cell>
          <cell r="R607">
            <v>3.5596026490066227E-2</v>
          </cell>
          <cell r="S607">
            <v>9.0231788079470202E-2</v>
          </cell>
          <cell r="T607">
            <v>0.2259933774834437</v>
          </cell>
          <cell r="U607">
            <v>0.31870860927152317</v>
          </cell>
          <cell r="V607">
            <v>0.29221854304635764</v>
          </cell>
        </row>
        <row r="608">
          <cell r="B608">
            <v>44921</v>
          </cell>
          <cell r="D608">
            <v>15</v>
          </cell>
          <cell r="E608">
            <v>8</v>
          </cell>
          <cell r="F608">
            <v>17</v>
          </cell>
          <cell r="G608">
            <v>44</v>
          </cell>
          <cell r="H608">
            <v>112</v>
          </cell>
          <cell r="I608">
            <v>284</v>
          </cell>
          <cell r="J608">
            <v>400</v>
          </cell>
          <cell r="K608">
            <v>376</v>
          </cell>
          <cell r="M608">
            <v>66.189490445859875</v>
          </cell>
          <cell r="N608">
            <v>70.74363057324841</v>
          </cell>
          <cell r="O608">
            <v>1.194267515923567E-2</v>
          </cell>
          <cell r="P608">
            <v>6.369426751592357E-3</v>
          </cell>
          <cell r="Q608">
            <v>1.3535031847133758E-2</v>
          </cell>
          <cell r="R608">
            <v>3.5031847133757961E-2</v>
          </cell>
          <cell r="S608">
            <v>8.9171974522292988E-2</v>
          </cell>
          <cell r="T608">
            <v>0.22611464968152867</v>
          </cell>
          <cell r="U608">
            <v>0.31847133757961782</v>
          </cell>
          <cell r="V608">
            <v>0.29936305732484075</v>
          </cell>
        </row>
        <row r="609">
          <cell r="B609">
            <v>44922</v>
          </cell>
          <cell r="D609">
            <v>12</v>
          </cell>
          <cell r="E609">
            <v>18</v>
          </cell>
          <cell r="F609">
            <v>23</v>
          </cell>
          <cell r="G609">
            <v>44</v>
          </cell>
          <cell r="H609">
            <v>123</v>
          </cell>
          <cell r="I609">
            <v>311</v>
          </cell>
          <cell r="J609">
            <v>419</v>
          </cell>
          <cell r="K609">
            <v>374</v>
          </cell>
          <cell r="M609">
            <v>65.584592145015108</v>
          </cell>
          <cell r="N609">
            <v>70.134441087613297</v>
          </cell>
          <cell r="O609">
            <v>9.0634441087613302E-3</v>
          </cell>
          <cell r="P609">
            <v>1.3595166163141994E-2</v>
          </cell>
          <cell r="Q609">
            <v>1.7371601208459216E-2</v>
          </cell>
          <cell r="R609">
            <v>3.3232628398791542E-2</v>
          </cell>
          <cell r="S609">
            <v>9.2900302114803629E-2</v>
          </cell>
          <cell r="T609">
            <v>0.2348942598187311</v>
          </cell>
          <cell r="U609">
            <v>0.31646525679758308</v>
          </cell>
          <cell r="V609">
            <v>0.28247734138972808</v>
          </cell>
        </row>
        <row r="610">
          <cell r="B610">
            <v>44923</v>
          </cell>
          <cell r="D610">
            <v>13</v>
          </cell>
          <cell r="E610">
            <v>17</v>
          </cell>
          <cell r="F610">
            <v>20</v>
          </cell>
          <cell r="G610">
            <v>39</v>
          </cell>
          <cell r="H610">
            <v>126</v>
          </cell>
          <cell r="I610">
            <v>309</v>
          </cell>
          <cell r="J610">
            <v>413</v>
          </cell>
          <cell r="K610">
            <v>382</v>
          </cell>
          <cell r="M610">
            <v>65.789234268385144</v>
          </cell>
          <cell r="N610">
            <v>70.341546626231988</v>
          </cell>
          <cell r="O610">
            <v>9.8559514783927212E-3</v>
          </cell>
          <cell r="P610">
            <v>1.2888551933282789E-2</v>
          </cell>
          <cell r="Q610">
            <v>1.5163002274450341E-2</v>
          </cell>
          <cell r="R610">
            <v>2.9567854435178165E-2</v>
          </cell>
          <cell r="S610">
            <v>9.5526914329037149E-2</v>
          </cell>
          <cell r="T610">
            <v>0.23426838514025777</v>
          </cell>
          <cell r="U610">
            <v>0.31311599696739956</v>
          </cell>
          <cell r="V610">
            <v>0.28961334344200151</v>
          </cell>
        </row>
        <row r="611">
          <cell r="B611">
            <v>44924</v>
          </cell>
          <cell r="D611">
            <v>12</v>
          </cell>
          <cell r="E611">
            <v>16</v>
          </cell>
          <cell r="F611">
            <v>18</v>
          </cell>
          <cell r="G611">
            <v>48</v>
          </cell>
          <cell r="H611">
            <v>122</v>
          </cell>
          <cell r="I611">
            <v>300</v>
          </cell>
          <cell r="J611">
            <v>424</v>
          </cell>
          <cell r="K611">
            <v>389</v>
          </cell>
          <cell r="M611">
            <v>65.950338600451474</v>
          </cell>
          <cell r="N611">
            <v>70.498495109104596</v>
          </cell>
          <cell r="O611">
            <v>9.0293453724604959E-3</v>
          </cell>
          <cell r="P611">
            <v>1.2039127163280662E-2</v>
          </cell>
          <cell r="Q611">
            <v>1.3544018058690745E-2</v>
          </cell>
          <cell r="R611">
            <v>3.6117381489841983E-2</v>
          </cell>
          <cell r="S611">
            <v>9.1798344620015043E-2</v>
          </cell>
          <cell r="T611">
            <v>0.22573363431151242</v>
          </cell>
          <cell r="U611">
            <v>0.31903686982693757</v>
          </cell>
          <cell r="V611">
            <v>0.29270127915726107</v>
          </cell>
        </row>
        <row r="612">
          <cell r="B612">
            <v>44925</v>
          </cell>
          <cell r="D612">
            <v>10</v>
          </cell>
          <cell r="E612">
            <v>17</v>
          </cell>
          <cell r="F612">
            <v>20</v>
          </cell>
          <cell r="G612">
            <v>54</v>
          </cell>
          <cell r="H612">
            <v>113</v>
          </cell>
          <cell r="I612">
            <v>311</v>
          </cell>
          <cell r="J612">
            <v>426</v>
          </cell>
          <cell r="K612">
            <v>384</v>
          </cell>
          <cell r="M612">
            <v>65.854681647940069</v>
          </cell>
          <cell r="N612">
            <v>70.397378277153564</v>
          </cell>
          <cell r="O612">
            <v>7.4906367041198503E-3</v>
          </cell>
          <cell r="P612">
            <v>1.2734082397003745E-2</v>
          </cell>
          <cell r="Q612">
            <v>1.4981273408239701E-2</v>
          </cell>
          <cell r="R612">
            <v>4.0449438202247189E-2</v>
          </cell>
          <cell r="S612">
            <v>8.4644194756554311E-2</v>
          </cell>
          <cell r="T612">
            <v>0.23295880149812734</v>
          </cell>
          <cell r="U612">
            <v>0.31910112359550563</v>
          </cell>
          <cell r="V612">
            <v>0.28764044943820227</v>
          </cell>
        </row>
        <row r="613">
          <cell r="B613">
            <v>44926</v>
          </cell>
          <cell r="D613">
            <v>9</v>
          </cell>
          <cell r="E613">
            <v>17</v>
          </cell>
          <cell r="F613">
            <v>20</v>
          </cell>
          <cell r="G613">
            <v>57</v>
          </cell>
          <cell r="H613">
            <v>111</v>
          </cell>
          <cell r="I613">
            <v>300</v>
          </cell>
          <cell r="J613">
            <v>420</v>
          </cell>
          <cell r="K613">
            <v>377</v>
          </cell>
          <cell r="M613">
            <v>65.824561403508767</v>
          </cell>
          <cell r="N613">
            <v>70.364988558352408</v>
          </cell>
          <cell r="O613">
            <v>6.8649885583524023E-3</v>
          </cell>
          <cell r="P613">
            <v>1.2967200610221205E-2</v>
          </cell>
          <cell r="Q613">
            <v>1.5255530129672006E-2</v>
          </cell>
          <cell r="R613">
            <v>4.3478260869565216E-2</v>
          </cell>
          <cell r="S613">
            <v>8.4668192219679639E-2</v>
          </cell>
          <cell r="T613">
            <v>0.2288329519450801</v>
          </cell>
          <cell r="U613">
            <v>0.32036613272311215</v>
          </cell>
          <cell r="V613">
            <v>0.28756674294431733</v>
          </cell>
        </row>
        <row r="614">
          <cell r="B614">
            <v>44927</v>
          </cell>
          <cell r="D614">
            <v>9</v>
          </cell>
          <cell r="E614">
            <v>19</v>
          </cell>
          <cell r="F614">
            <v>13</v>
          </cell>
          <cell r="G614">
            <v>59</v>
          </cell>
          <cell r="H614">
            <v>116</v>
          </cell>
          <cell r="I614">
            <v>312</v>
          </cell>
          <cell r="J614">
            <v>414</v>
          </cell>
          <cell r="K614">
            <v>383</v>
          </cell>
          <cell r="M614">
            <v>65.83547169811321</v>
          </cell>
          <cell r="N614">
            <v>70.376981132075471</v>
          </cell>
          <cell r="O614">
            <v>6.7924528301886791E-3</v>
          </cell>
          <cell r="P614">
            <v>1.4339622641509434E-2</v>
          </cell>
          <cell r="Q614">
            <v>9.8113207547169817E-3</v>
          </cell>
          <cell r="R614">
            <v>4.4528301886792451E-2</v>
          </cell>
          <cell r="S614">
            <v>8.7547169811320755E-2</v>
          </cell>
          <cell r="T614">
            <v>0.23547169811320753</v>
          </cell>
          <cell r="U614">
            <v>0.31245283018867925</v>
          </cell>
          <cell r="V614">
            <v>0.28905660377358489</v>
          </cell>
        </row>
        <row r="615">
          <cell r="B615">
            <v>44928</v>
          </cell>
          <cell r="D615">
            <v>11</v>
          </cell>
          <cell r="E615">
            <v>18</v>
          </cell>
          <cell r="F615">
            <v>17</v>
          </cell>
          <cell r="G615">
            <v>55</v>
          </cell>
          <cell r="H615">
            <v>121</v>
          </cell>
          <cell r="I615">
            <v>317</v>
          </cell>
          <cell r="J615">
            <v>426</v>
          </cell>
          <cell r="K615">
            <v>396</v>
          </cell>
          <cell r="M615">
            <v>65.836884643644382</v>
          </cell>
          <cell r="N615">
            <v>70.382439382806766</v>
          </cell>
          <cell r="O615">
            <v>8.0822924320352683E-3</v>
          </cell>
          <cell r="P615">
            <v>1.3225569434239529E-2</v>
          </cell>
          <cell r="Q615">
            <v>1.2490815576781777E-2</v>
          </cell>
          <cell r="R615">
            <v>4.041146216017634E-2</v>
          </cell>
          <cell r="S615">
            <v>8.8905216752387953E-2</v>
          </cell>
          <cell r="T615">
            <v>0.23291697281410728</v>
          </cell>
          <cell r="U615">
            <v>0.31300514327700218</v>
          </cell>
          <cell r="V615">
            <v>0.29096252755326968</v>
          </cell>
        </row>
        <row r="616">
          <cell r="B616">
            <v>44929</v>
          </cell>
          <cell r="D616">
            <v>16</v>
          </cell>
          <cell r="E616">
            <v>20</v>
          </cell>
          <cell r="F616">
            <v>20</v>
          </cell>
          <cell r="G616">
            <v>54</v>
          </cell>
          <cell r="H616">
            <v>121</v>
          </cell>
          <cell r="I616">
            <v>312</v>
          </cell>
          <cell r="J616">
            <v>418</v>
          </cell>
          <cell r="K616">
            <v>392</v>
          </cell>
          <cell r="M616">
            <v>65.417590539541763</v>
          </cell>
          <cell r="N616">
            <v>69.979674796747972</v>
          </cell>
          <cell r="O616">
            <v>1.1825572801182557E-2</v>
          </cell>
          <cell r="P616">
            <v>1.4781966001478197E-2</v>
          </cell>
          <cell r="Q616">
            <v>1.4781966001478197E-2</v>
          </cell>
          <cell r="R616">
            <v>3.9911308203991129E-2</v>
          </cell>
          <cell r="S616">
            <v>8.943089430894309E-2</v>
          </cell>
          <cell r="T616">
            <v>0.23059866962305986</v>
          </cell>
          <cell r="U616">
            <v>0.30894308943089432</v>
          </cell>
          <cell r="V616">
            <v>0.28972653362897266</v>
          </cell>
        </row>
        <row r="617">
          <cell r="B617">
            <v>44930</v>
          </cell>
          <cell r="D617">
            <v>9</v>
          </cell>
          <cell r="E617">
            <v>14</v>
          </cell>
          <cell r="F617">
            <v>21</v>
          </cell>
          <cell r="G617">
            <v>50</v>
          </cell>
          <cell r="H617">
            <v>119</v>
          </cell>
          <cell r="I617">
            <v>302</v>
          </cell>
          <cell r="J617">
            <v>424</v>
          </cell>
          <cell r="K617">
            <v>370</v>
          </cell>
          <cell r="M617">
            <v>65.876241405653175</v>
          </cell>
          <cell r="N617">
            <v>70.414438502673804</v>
          </cell>
          <cell r="O617">
            <v>6.8754774637127579E-3</v>
          </cell>
          <cell r="P617">
            <v>1.06951871657754E-2</v>
          </cell>
          <cell r="Q617">
            <v>1.6042780748663103E-2</v>
          </cell>
          <cell r="R617">
            <v>3.819709702062643E-2</v>
          </cell>
          <cell r="S617">
            <v>9.0909090909090912E-2</v>
          </cell>
          <cell r="T617">
            <v>0.23071046600458364</v>
          </cell>
          <cell r="U617">
            <v>0.32391138273491216</v>
          </cell>
          <cell r="V617">
            <v>0.28265851795263558</v>
          </cell>
        </row>
        <row r="618">
          <cell r="B618">
            <v>44931</v>
          </cell>
          <cell r="D618">
            <v>8</v>
          </cell>
          <cell r="E618">
            <v>15</v>
          </cell>
          <cell r="F618">
            <v>19</v>
          </cell>
          <cell r="G618">
            <v>45</v>
          </cell>
          <cell r="H618">
            <v>110</v>
          </cell>
          <cell r="I618">
            <v>290</v>
          </cell>
          <cell r="J618">
            <v>400</v>
          </cell>
          <cell r="K618">
            <v>361</v>
          </cell>
          <cell r="M618">
            <v>66.041666666666671</v>
          </cell>
          <cell r="N618">
            <v>70.57932692307692</v>
          </cell>
          <cell r="O618">
            <v>6.41025641025641E-3</v>
          </cell>
          <cell r="P618">
            <v>1.201923076923077E-2</v>
          </cell>
          <cell r="Q618">
            <v>1.5224358974358974E-2</v>
          </cell>
          <cell r="R618">
            <v>3.6057692307692304E-2</v>
          </cell>
          <cell r="S618">
            <v>8.8141025641025647E-2</v>
          </cell>
          <cell r="T618">
            <v>0.23237179487179488</v>
          </cell>
          <cell r="U618">
            <v>0.32051282051282054</v>
          </cell>
          <cell r="V618">
            <v>0.28926282051282054</v>
          </cell>
        </row>
        <row r="619">
          <cell r="B619">
            <v>44932</v>
          </cell>
          <cell r="D619">
            <v>6</v>
          </cell>
          <cell r="E619">
            <v>15</v>
          </cell>
          <cell r="F619">
            <v>14</v>
          </cell>
          <cell r="G619">
            <v>49</v>
          </cell>
          <cell r="H619">
            <v>102</v>
          </cell>
          <cell r="I619">
            <v>278</v>
          </cell>
          <cell r="J619">
            <v>406</v>
          </cell>
          <cell r="K619">
            <v>366</v>
          </cell>
          <cell r="M619">
            <v>66.448220064724921</v>
          </cell>
          <cell r="N619">
            <v>70.979773462783172</v>
          </cell>
          <cell r="O619">
            <v>4.8543689320388345E-3</v>
          </cell>
          <cell r="P619">
            <v>1.2135922330097087E-2</v>
          </cell>
          <cell r="Q619">
            <v>1.1326860841423949E-2</v>
          </cell>
          <cell r="R619">
            <v>3.964401294498382E-2</v>
          </cell>
          <cell r="S619">
            <v>8.2524271844660199E-2</v>
          </cell>
          <cell r="T619">
            <v>0.22491909385113268</v>
          </cell>
          <cell r="U619">
            <v>0.32847896440129448</v>
          </cell>
          <cell r="V619">
            <v>0.29611650485436891</v>
          </cell>
        </row>
        <row r="620">
          <cell r="B620">
            <v>44933</v>
          </cell>
          <cell r="D620">
            <v>7</v>
          </cell>
          <cell r="E620">
            <v>13</v>
          </cell>
          <cell r="F620">
            <v>15</v>
          </cell>
          <cell r="G620">
            <v>48</v>
          </cell>
          <cell r="H620">
            <v>102</v>
          </cell>
          <cell r="I620">
            <v>287</v>
          </cell>
          <cell r="J620">
            <v>404</v>
          </cell>
          <cell r="K620">
            <v>351</v>
          </cell>
          <cell r="M620">
            <v>66.246128769356147</v>
          </cell>
          <cell r="N620">
            <v>70.77954360228199</v>
          </cell>
          <cell r="O620">
            <v>5.7049714751426246E-3</v>
          </cell>
          <cell r="P620">
            <v>1.0594947025264874E-2</v>
          </cell>
          <cell r="Q620">
            <v>1.2224938875305624E-2</v>
          </cell>
          <cell r="R620">
            <v>3.9119804400977995E-2</v>
          </cell>
          <cell r="S620">
            <v>8.3129584352078234E-2</v>
          </cell>
          <cell r="T620">
            <v>0.23390383048084759</v>
          </cell>
          <cell r="U620">
            <v>0.32925835370823148</v>
          </cell>
          <cell r="V620">
            <v>0.28606356968215157</v>
          </cell>
        </row>
        <row r="621">
          <cell r="B621">
            <v>44934</v>
          </cell>
          <cell r="D621">
            <v>7</v>
          </cell>
          <cell r="E621">
            <v>10</v>
          </cell>
          <cell r="F621">
            <v>14</v>
          </cell>
          <cell r="G621">
            <v>49</v>
          </cell>
          <cell r="H621">
            <v>101</v>
          </cell>
          <cell r="I621">
            <v>305</v>
          </cell>
          <cell r="J621">
            <v>409</v>
          </cell>
          <cell r="K621">
            <v>342</v>
          </cell>
          <cell r="M621">
            <v>66.208569118835896</v>
          </cell>
          <cell r="N621">
            <v>70.739288601455129</v>
          </cell>
          <cell r="O621">
            <v>5.6588520614389648E-3</v>
          </cell>
          <cell r="P621">
            <v>8.0840743734842367E-3</v>
          </cell>
          <cell r="Q621">
            <v>1.131770412287793E-2</v>
          </cell>
          <cell r="R621">
            <v>3.9611964430072755E-2</v>
          </cell>
          <cell r="S621">
            <v>8.1649151172190779E-2</v>
          </cell>
          <cell r="T621">
            <v>0.24656426839126919</v>
          </cell>
          <cell r="U621">
            <v>0.33063864187550523</v>
          </cell>
          <cell r="V621">
            <v>0.27647534357316089</v>
          </cell>
        </row>
        <row r="622">
          <cell r="B622">
            <v>44935</v>
          </cell>
          <cell r="D622">
            <v>7</v>
          </cell>
          <cell r="E622">
            <v>10</v>
          </cell>
          <cell r="F622">
            <v>15</v>
          </cell>
          <cell r="G622">
            <v>53</v>
          </cell>
          <cell r="H622">
            <v>97</v>
          </cell>
          <cell r="I622">
            <v>309</v>
          </cell>
          <cell r="J622">
            <v>425</v>
          </cell>
          <cell r="K622">
            <v>328</v>
          </cell>
          <cell r="M622">
            <v>66.020900321543408</v>
          </cell>
          <cell r="N622">
            <v>70.551446945337617</v>
          </cell>
          <cell r="O622">
            <v>5.627009646302251E-3</v>
          </cell>
          <cell r="P622">
            <v>8.0385852090032149E-3</v>
          </cell>
          <cell r="Q622">
            <v>1.2057877813504822E-2</v>
          </cell>
          <cell r="R622">
            <v>4.2604501607717039E-2</v>
          </cell>
          <cell r="S622">
            <v>7.7974276527331188E-2</v>
          </cell>
          <cell r="T622">
            <v>0.24839228295819935</v>
          </cell>
          <cell r="U622">
            <v>0.34163987138263663</v>
          </cell>
          <cell r="V622">
            <v>0.26366559485530544</v>
          </cell>
        </row>
        <row r="623">
          <cell r="B623">
            <v>44936</v>
          </cell>
          <cell r="D623">
            <v>5</v>
          </cell>
          <cell r="E623">
            <v>11</v>
          </cell>
          <cell r="F623">
            <v>17</v>
          </cell>
          <cell r="G623">
            <v>43</v>
          </cell>
          <cell r="H623">
            <v>92</v>
          </cell>
          <cell r="I623">
            <v>287</v>
          </cell>
          <cell r="J623">
            <v>393</v>
          </cell>
          <cell r="K623">
            <v>317</v>
          </cell>
          <cell r="M623">
            <v>66.195708154506434</v>
          </cell>
          <cell r="N623">
            <v>70.722317596566526</v>
          </cell>
          <cell r="O623">
            <v>4.2918454935622317E-3</v>
          </cell>
          <cell r="P623">
            <v>9.4420600858369091E-3</v>
          </cell>
          <cell r="Q623">
            <v>1.4592274678111588E-2</v>
          </cell>
          <cell r="R623">
            <v>3.6909871244635191E-2</v>
          </cell>
          <cell r="S623">
            <v>7.896995708154507E-2</v>
          </cell>
          <cell r="T623">
            <v>0.24635193133047209</v>
          </cell>
          <cell r="U623">
            <v>0.33733905579399143</v>
          </cell>
          <cell r="V623">
            <v>0.27210300429184547</v>
          </cell>
        </row>
        <row r="624">
          <cell r="B624">
            <v>44937</v>
          </cell>
          <cell r="D624">
            <v>10</v>
          </cell>
          <cell r="E624">
            <v>12</v>
          </cell>
          <cell r="F624">
            <v>12</v>
          </cell>
          <cell r="G624">
            <v>37</v>
          </cell>
          <cell r="H624">
            <v>80</v>
          </cell>
          <cell r="I624">
            <v>295</v>
          </cell>
          <cell r="J624">
            <v>363</v>
          </cell>
          <cell r="K624">
            <v>298</v>
          </cell>
          <cell r="M624">
            <v>65.949412827461614</v>
          </cell>
          <cell r="N624">
            <v>70.496386630532967</v>
          </cell>
          <cell r="O624">
            <v>9.0334236675700084E-3</v>
          </cell>
          <cell r="P624">
            <v>1.0840108401084011E-2</v>
          </cell>
          <cell r="Q624">
            <v>1.0840108401084011E-2</v>
          </cell>
          <cell r="R624">
            <v>3.342366757000903E-2</v>
          </cell>
          <cell r="S624">
            <v>7.2267389340560068E-2</v>
          </cell>
          <cell r="T624">
            <v>0.26648599819331525</v>
          </cell>
          <cell r="U624">
            <v>0.32791327913279134</v>
          </cell>
          <cell r="V624">
            <v>0.26919602529358627</v>
          </cell>
        </row>
        <row r="625">
          <cell r="B625">
            <v>44938</v>
          </cell>
          <cell r="D625">
            <v>10</v>
          </cell>
          <cell r="E625">
            <v>14</v>
          </cell>
          <cell r="F625">
            <v>13</v>
          </cell>
          <cell r="G625">
            <v>34</v>
          </cell>
          <cell r="H625">
            <v>82</v>
          </cell>
          <cell r="I625">
            <v>281</v>
          </cell>
          <cell r="J625">
            <v>330</v>
          </cell>
          <cell r="K625">
            <v>283</v>
          </cell>
          <cell r="M625">
            <v>65.617956064947464</v>
          </cell>
          <cell r="N625">
            <v>70.169531996179558</v>
          </cell>
          <cell r="O625">
            <v>9.5510983763132766E-3</v>
          </cell>
          <cell r="P625">
            <v>1.3371537726838587E-2</v>
          </cell>
          <cell r="Q625">
            <v>1.2416427889207259E-2</v>
          </cell>
          <cell r="R625">
            <v>3.2473734479465138E-2</v>
          </cell>
          <cell r="S625">
            <v>7.8319006685768869E-2</v>
          </cell>
          <cell r="T625">
            <v>0.26838586437440304</v>
          </cell>
          <cell r="U625">
            <v>0.31518624641833809</v>
          </cell>
          <cell r="V625">
            <v>0.27029608404966571</v>
          </cell>
        </row>
        <row r="626">
          <cell r="B626">
            <v>44939</v>
          </cell>
          <cell r="D626">
            <v>10</v>
          </cell>
          <cell r="E626">
            <v>12</v>
          </cell>
          <cell r="F626">
            <v>13</v>
          </cell>
          <cell r="G626">
            <v>36</v>
          </cell>
          <cell r="H626">
            <v>87</v>
          </cell>
          <cell r="I626">
            <v>267</v>
          </cell>
          <cell r="J626">
            <v>318</v>
          </cell>
          <cell r="K626">
            <v>270</v>
          </cell>
          <cell r="M626">
            <v>65.425468904244823</v>
          </cell>
          <cell r="N626">
            <v>69.976801579466937</v>
          </cell>
          <cell r="O626">
            <v>9.8716683119447184E-3</v>
          </cell>
          <cell r="P626">
            <v>1.1846001974333662E-2</v>
          </cell>
          <cell r="Q626">
            <v>1.2833168805528134E-2</v>
          </cell>
          <cell r="R626">
            <v>3.5538005923000986E-2</v>
          </cell>
          <cell r="S626">
            <v>8.5883514313919052E-2</v>
          </cell>
          <cell r="T626">
            <v>0.26357354392892401</v>
          </cell>
          <cell r="U626">
            <v>0.31391905231984207</v>
          </cell>
          <cell r="V626">
            <v>0.26653504442250742</v>
          </cell>
        </row>
        <row r="627">
          <cell r="B627">
            <v>44940</v>
          </cell>
          <cell r="D627">
            <v>11</v>
          </cell>
          <cell r="E627">
            <v>12</v>
          </cell>
          <cell r="F627">
            <v>10</v>
          </cell>
          <cell r="G627">
            <v>29</v>
          </cell>
          <cell r="H627">
            <v>83</v>
          </cell>
          <cell r="I627">
            <v>263</v>
          </cell>
          <cell r="J627">
            <v>303</v>
          </cell>
          <cell r="K627">
            <v>244</v>
          </cell>
          <cell r="M627">
            <v>65.273298429319368</v>
          </cell>
          <cell r="N627">
            <v>69.831937172774872</v>
          </cell>
          <cell r="O627">
            <v>1.1518324607329843E-2</v>
          </cell>
          <cell r="P627">
            <v>1.2565445026178011E-2</v>
          </cell>
          <cell r="Q627">
            <v>1.0471204188481676E-2</v>
          </cell>
          <cell r="R627">
            <v>3.0366492146596858E-2</v>
          </cell>
          <cell r="S627">
            <v>8.6910994764397911E-2</v>
          </cell>
          <cell r="T627">
            <v>0.27539267015706809</v>
          </cell>
          <cell r="U627">
            <v>0.31727748691099478</v>
          </cell>
          <cell r="V627">
            <v>0.2554973821989529</v>
          </cell>
        </row>
        <row r="628">
          <cell r="B628">
            <v>44941</v>
          </cell>
          <cell r="D628">
            <v>11</v>
          </cell>
          <cell r="E628">
            <v>11</v>
          </cell>
          <cell r="F628">
            <v>11</v>
          </cell>
          <cell r="G628">
            <v>28</v>
          </cell>
          <cell r="H628">
            <v>81</v>
          </cell>
          <cell r="I628">
            <v>251</v>
          </cell>
          <cell r="J628">
            <v>295</v>
          </cell>
          <cell r="K628">
            <v>253</v>
          </cell>
          <cell r="M628">
            <v>65.513283740701382</v>
          </cell>
          <cell r="N628">
            <v>70.071732199787462</v>
          </cell>
          <cell r="O628">
            <v>1.1689691817215728E-2</v>
          </cell>
          <cell r="P628">
            <v>1.1689691817215728E-2</v>
          </cell>
          <cell r="Q628">
            <v>1.1689691817215728E-2</v>
          </cell>
          <cell r="R628">
            <v>2.975557917109458E-2</v>
          </cell>
          <cell r="S628">
            <v>8.6078639744952182E-2</v>
          </cell>
          <cell r="T628">
            <v>0.26673751328374068</v>
          </cell>
          <cell r="U628">
            <v>0.31349628055260359</v>
          </cell>
          <cell r="V628">
            <v>0.26886291179596172</v>
          </cell>
        </row>
        <row r="629">
          <cell r="B629">
            <v>44942</v>
          </cell>
          <cell r="D629">
            <v>6</v>
          </cell>
          <cell r="E629">
            <v>13</v>
          </cell>
          <cell r="F629">
            <v>12</v>
          </cell>
          <cell r="G629">
            <v>27</v>
          </cell>
          <cell r="H629">
            <v>76</v>
          </cell>
          <cell r="I629">
            <v>233</v>
          </cell>
          <cell r="J629">
            <v>289</v>
          </cell>
          <cell r="K629">
            <v>256</v>
          </cell>
          <cell r="M629">
            <v>65.969298245614041</v>
          </cell>
          <cell r="N629">
            <v>70.50986842105263</v>
          </cell>
          <cell r="O629">
            <v>6.5789473684210523E-3</v>
          </cell>
          <cell r="P629">
            <v>1.425438596491228E-2</v>
          </cell>
          <cell r="Q629">
            <v>1.3157894736842105E-2</v>
          </cell>
          <cell r="R629">
            <v>2.9605263157894735E-2</v>
          </cell>
          <cell r="S629">
            <v>8.3333333333333329E-2</v>
          </cell>
          <cell r="T629">
            <v>0.25548245614035087</v>
          </cell>
          <cell r="U629">
            <v>0.31688596491228072</v>
          </cell>
          <cell r="V629">
            <v>0.2807017543859649</v>
          </cell>
        </row>
        <row r="630">
          <cell r="B630">
            <v>44943</v>
          </cell>
          <cell r="D630">
            <v>7</v>
          </cell>
          <cell r="E630">
            <v>15</v>
          </cell>
          <cell r="F630">
            <v>9</v>
          </cell>
          <cell r="G630">
            <v>30</v>
          </cell>
          <cell r="H630">
            <v>83</v>
          </cell>
          <cell r="I630">
            <v>221</v>
          </cell>
          <cell r="J630">
            <v>266</v>
          </cell>
          <cell r="K630">
            <v>226</v>
          </cell>
          <cell r="M630">
            <v>65.169194865810965</v>
          </cell>
          <cell r="N630">
            <v>69.719369894982492</v>
          </cell>
          <cell r="O630">
            <v>8.1680280046674443E-3</v>
          </cell>
          <cell r="P630">
            <v>1.7502917152858809E-2</v>
          </cell>
          <cell r="Q630">
            <v>1.0501750291715286E-2</v>
          </cell>
          <cell r="R630">
            <v>3.5005834305717617E-2</v>
          </cell>
          <cell r="S630">
            <v>9.6849474912485412E-2</v>
          </cell>
          <cell r="T630">
            <v>0.25787631271878647</v>
          </cell>
          <cell r="U630">
            <v>0.31038506417736289</v>
          </cell>
          <cell r="V630">
            <v>0.26371061843640609</v>
          </cell>
        </row>
        <row r="631">
          <cell r="B631">
            <v>44944</v>
          </cell>
          <cell r="D631">
            <v>8</v>
          </cell>
          <cell r="E631">
            <v>11</v>
          </cell>
          <cell r="F631">
            <v>7</v>
          </cell>
          <cell r="G631">
            <v>33</v>
          </cell>
          <cell r="H631">
            <v>85</v>
          </cell>
          <cell r="I631">
            <v>210</v>
          </cell>
          <cell r="J631">
            <v>258</v>
          </cell>
          <cell r="K631">
            <v>204</v>
          </cell>
          <cell r="M631">
            <v>64.899509803921575</v>
          </cell>
          <cell r="N631">
            <v>69.452205882352942</v>
          </cell>
          <cell r="O631">
            <v>9.8039215686274508E-3</v>
          </cell>
          <cell r="P631">
            <v>1.3480392156862746E-2</v>
          </cell>
          <cell r="Q631">
            <v>8.5784313725490204E-3</v>
          </cell>
          <cell r="R631">
            <v>4.0441176470588237E-2</v>
          </cell>
          <cell r="S631">
            <v>0.10416666666666667</v>
          </cell>
          <cell r="T631">
            <v>0.25735294117647056</v>
          </cell>
          <cell r="U631">
            <v>0.31617647058823528</v>
          </cell>
          <cell r="V631">
            <v>0.25</v>
          </cell>
        </row>
        <row r="632">
          <cell r="B632">
            <v>44945</v>
          </cell>
          <cell r="D632">
            <v>8</v>
          </cell>
          <cell r="E632">
            <v>10</v>
          </cell>
          <cell r="F632">
            <v>10</v>
          </cell>
          <cell r="G632">
            <v>31</v>
          </cell>
          <cell r="H632">
            <v>74</v>
          </cell>
          <cell r="I632">
            <v>192</v>
          </cell>
          <cell r="J632">
            <v>260</v>
          </cell>
          <cell r="K632">
            <v>205</v>
          </cell>
          <cell r="M632">
            <v>65.240506329113927</v>
          </cell>
          <cell r="N632">
            <v>69.793670886075944</v>
          </cell>
          <cell r="O632">
            <v>1.0126582278481013E-2</v>
          </cell>
          <cell r="P632">
            <v>1.2658227848101266E-2</v>
          </cell>
          <cell r="Q632">
            <v>1.2658227848101266E-2</v>
          </cell>
          <cell r="R632">
            <v>3.9240506329113925E-2</v>
          </cell>
          <cell r="S632">
            <v>9.3670886075949367E-2</v>
          </cell>
          <cell r="T632">
            <v>0.24303797468354429</v>
          </cell>
          <cell r="U632">
            <v>0.32911392405063289</v>
          </cell>
          <cell r="V632">
            <v>0.25949367088607594</v>
          </cell>
        </row>
        <row r="633">
          <cell r="B633">
            <v>44946</v>
          </cell>
          <cell r="D633">
            <v>9</v>
          </cell>
          <cell r="E633">
            <v>7</v>
          </cell>
          <cell r="F633">
            <v>9</v>
          </cell>
          <cell r="G633">
            <v>26</v>
          </cell>
          <cell r="H633">
            <v>79</v>
          </cell>
          <cell r="I633">
            <v>184</v>
          </cell>
          <cell r="J633">
            <v>247</v>
          </cell>
          <cell r="K633">
            <v>175</v>
          </cell>
          <cell r="M633">
            <v>64.831521739130437</v>
          </cell>
          <cell r="N633">
            <v>69.389945652173907</v>
          </cell>
          <cell r="O633">
            <v>1.2228260869565218E-2</v>
          </cell>
          <cell r="P633">
            <v>9.5108695652173919E-3</v>
          </cell>
          <cell r="Q633">
            <v>1.2228260869565218E-2</v>
          </cell>
          <cell r="R633">
            <v>3.5326086956521736E-2</v>
          </cell>
          <cell r="S633">
            <v>0.10733695652173914</v>
          </cell>
          <cell r="T633">
            <v>0.25</v>
          </cell>
          <cell r="U633">
            <v>0.33559782608695654</v>
          </cell>
          <cell r="V633">
            <v>0.23777173913043478</v>
          </cell>
        </row>
        <row r="634">
          <cell r="B634">
            <v>44947</v>
          </cell>
          <cell r="D634">
            <v>6</v>
          </cell>
          <cell r="E634">
            <v>7</v>
          </cell>
          <cell r="F634">
            <v>10</v>
          </cell>
          <cell r="G634">
            <v>19</v>
          </cell>
          <cell r="H634">
            <v>80</v>
          </cell>
          <cell r="I634">
            <v>170</v>
          </cell>
          <cell r="J634">
            <v>228</v>
          </cell>
          <cell r="K634">
            <v>167</v>
          </cell>
          <cell r="M634">
            <v>65.074235807860262</v>
          </cell>
          <cell r="N634">
            <v>69.619359534206694</v>
          </cell>
          <cell r="O634">
            <v>8.7336244541484712E-3</v>
          </cell>
          <cell r="P634">
            <v>1.0189228529839884E-2</v>
          </cell>
          <cell r="Q634">
            <v>1.4556040756914119E-2</v>
          </cell>
          <cell r="R634">
            <v>2.7656477438136828E-2</v>
          </cell>
          <cell r="S634">
            <v>0.11644832605531295</v>
          </cell>
          <cell r="T634">
            <v>0.24745269286754004</v>
          </cell>
          <cell r="U634">
            <v>0.33187772925764192</v>
          </cell>
          <cell r="V634">
            <v>0.2430858806404658</v>
          </cell>
        </row>
        <row r="635">
          <cell r="B635">
            <v>44948</v>
          </cell>
          <cell r="D635">
            <v>7</v>
          </cell>
          <cell r="E635">
            <v>8</v>
          </cell>
          <cell r="F635">
            <v>10</v>
          </cell>
          <cell r="G635">
            <v>19</v>
          </cell>
          <cell r="H635">
            <v>77</v>
          </cell>
          <cell r="I635">
            <v>166</v>
          </cell>
          <cell r="J635">
            <v>221</v>
          </cell>
          <cell r="K635">
            <v>161</v>
          </cell>
          <cell r="M635">
            <v>64.819133034379675</v>
          </cell>
          <cell r="N635">
            <v>69.372944693572492</v>
          </cell>
          <cell r="O635">
            <v>1.0463378176382661E-2</v>
          </cell>
          <cell r="P635">
            <v>1.195814648729447E-2</v>
          </cell>
          <cell r="Q635">
            <v>1.4947683109118086E-2</v>
          </cell>
          <cell r="R635">
            <v>2.8400597907324365E-2</v>
          </cell>
          <cell r="S635">
            <v>0.11509715994020926</v>
          </cell>
          <cell r="T635">
            <v>0.24813153961136025</v>
          </cell>
          <cell r="U635">
            <v>0.33034379671150971</v>
          </cell>
          <cell r="V635">
            <v>0.24065769805680121</v>
          </cell>
        </row>
        <row r="636">
          <cell r="B636">
            <v>44949</v>
          </cell>
          <cell r="D636">
            <v>7</v>
          </cell>
          <cell r="E636">
            <v>7</v>
          </cell>
          <cell r="F636">
            <v>10</v>
          </cell>
          <cell r="G636">
            <v>21</v>
          </cell>
          <cell r="H636">
            <v>78</v>
          </cell>
          <cell r="I636">
            <v>162</v>
          </cell>
          <cell r="J636">
            <v>211</v>
          </cell>
          <cell r="K636">
            <v>147</v>
          </cell>
          <cell r="M636">
            <v>64.410575427682744</v>
          </cell>
          <cell r="N636">
            <v>68.965007776049774</v>
          </cell>
          <cell r="O636">
            <v>1.088646967340591E-2</v>
          </cell>
          <cell r="P636">
            <v>1.088646967340591E-2</v>
          </cell>
          <cell r="Q636">
            <v>1.5552099533437015E-2</v>
          </cell>
          <cell r="R636">
            <v>3.2659409020217731E-2</v>
          </cell>
          <cell r="S636">
            <v>0.12130637636080871</v>
          </cell>
          <cell r="T636">
            <v>0.25194401244167963</v>
          </cell>
          <cell r="U636">
            <v>0.32814930015552102</v>
          </cell>
          <cell r="V636">
            <v>0.2286158631415241</v>
          </cell>
        </row>
        <row r="637">
          <cell r="B637">
            <v>44950</v>
          </cell>
          <cell r="D637">
            <v>11</v>
          </cell>
          <cell r="E637">
            <v>10</v>
          </cell>
          <cell r="F637">
            <v>10</v>
          </cell>
          <cell r="G637">
            <v>17</v>
          </cell>
          <cell r="H637">
            <v>78</v>
          </cell>
          <cell r="I637">
            <v>166</v>
          </cell>
          <cell r="J637">
            <v>202</v>
          </cell>
          <cell r="K637">
            <v>155</v>
          </cell>
          <cell r="M637">
            <v>64.036979969183363</v>
          </cell>
          <cell r="N637">
            <v>68.62018489984591</v>
          </cell>
          <cell r="O637">
            <v>1.6949152542372881E-2</v>
          </cell>
          <cell r="P637">
            <v>1.5408320493066256E-2</v>
          </cell>
          <cell r="Q637">
            <v>1.5408320493066256E-2</v>
          </cell>
          <cell r="R637">
            <v>2.6194144838212634E-2</v>
          </cell>
          <cell r="S637">
            <v>0.12018489984591679</v>
          </cell>
          <cell r="T637">
            <v>0.25577812018489987</v>
          </cell>
          <cell r="U637">
            <v>0.31124807395993837</v>
          </cell>
          <cell r="V637">
            <v>0.23882896764252695</v>
          </cell>
        </row>
        <row r="638">
          <cell r="B638">
            <v>44951</v>
          </cell>
          <cell r="D638">
            <v>10</v>
          </cell>
          <cell r="E638">
            <v>8</v>
          </cell>
          <cell r="F638">
            <v>10</v>
          </cell>
          <cell r="G638">
            <v>20</v>
          </cell>
          <cell r="H638">
            <v>80</v>
          </cell>
          <cell r="I638">
            <v>154</v>
          </cell>
          <cell r="J638">
            <v>205</v>
          </cell>
          <cell r="K638">
            <v>157</v>
          </cell>
          <cell r="M638">
            <v>64.276397515527947</v>
          </cell>
          <cell r="N638">
            <v>68.850931677018636</v>
          </cell>
          <cell r="O638">
            <v>1.5527950310559006E-2</v>
          </cell>
          <cell r="P638">
            <v>1.2422360248447204E-2</v>
          </cell>
          <cell r="Q638">
            <v>1.5527950310559006E-2</v>
          </cell>
          <cell r="R638">
            <v>3.1055900621118012E-2</v>
          </cell>
          <cell r="S638">
            <v>0.12422360248447205</v>
          </cell>
          <cell r="T638">
            <v>0.2391304347826087</v>
          </cell>
          <cell r="U638">
            <v>0.31832298136645965</v>
          </cell>
          <cell r="V638">
            <v>0.24378881987577639</v>
          </cell>
        </row>
        <row r="639">
          <cell r="B639">
            <v>44952</v>
          </cell>
          <cell r="D639">
            <v>13</v>
          </cell>
          <cell r="E639">
            <v>7</v>
          </cell>
          <cell r="F639">
            <v>6</v>
          </cell>
          <cell r="G639">
            <v>19</v>
          </cell>
          <cell r="H639">
            <v>69</v>
          </cell>
          <cell r="I639">
            <v>138</v>
          </cell>
          <cell r="J639">
            <v>194</v>
          </cell>
          <cell r="K639">
            <v>164</v>
          </cell>
          <cell r="M639">
            <v>64.747540983606555</v>
          </cell>
          <cell r="N639">
            <v>69.344262295081961</v>
          </cell>
          <cell r="O639">
            <v>2.1311475409836064E-2</v>
          </cell>
          <cell r="P639">
            <v>1.1475409836065573E-2</v>
          </cell>
          <cell r="Q639">
            <v>9.8360655737704927E-3</v>
          </cell>
          <cell r="R639">
            <v>3.1147540983606559E-2</v>
          </cell>
          <cell r="S639">
            <v>0.11311475409836065</v>
          </cell>
          <cell r="T639">
            <v>0.2262295081967213</v>
          </cell>
          <cell r="U639">
            <v>0.31803278688524589</v>
          </cell>
          <cell r="V639">
            <v>0.26885245901639343</v>
          </cell>
        </row>
        <row r="640">
          <cell r="B640">
            <v>44953</v>
          </cell>
          <cell r="D640">
            <v>10</v>
          </cell>
          <cell r="E640">
            <v>6</v>
          </cell>
          <cell r="F640">
            <v>7</v>
          </cell>
          <cell r="G640">
            <v>20</v>
          </cell>
          <cell r="H640">
            <v>62</v>
          </cell>
          <cell r="I640">
            <v>129</v>
          </cell>
          <cell r="J640">
            <v>204</v>
          </cell>
          <cell r="K640">
            <v>154</v>
          </cell>
          <cell r="M640">
            <v>65.131756756756758</v>
          </cell>
          <cell r="N640">
            <v>69.709459459459453</v>
          </cell>
          <cell r="O640">
            <v>1.6891891891891893E-2</v>
          </cell>
          <cell r="P640">
            <v>1.0135135135135136E-2</v>
          </cell>
          <cell r="Q640">
            <v>1.1824324324324325E-2</v>
          </cell>
          <cell r="R640">
            <v>3.3783783783783786E-2</v>
          </cell>
          <cell r="S640">
            <v>0.10472972972972973</v>
          </cell>
          <cell r="T640">
            <v>0.2179054054054054</v>
          </cell>
          <cell r="U640">
            <v>0.34459459459459457</v>
          </cell>
          <cell r="V640">
            <v>0.26013513513513514</v>
          </cell>
        </row>
        <row r="641">
          <cell r="B641">
            <v>44954</v>
          </cell>
          <cell r="D641">
            <v>12</v>
          </cell>
          <cell r="E641">
            <v>6</v>
          </cell>
          <cell r="F641">
            <v>7</v>
          </cell>
          <cell r="G641">
            <v>19</v>
          </cell>
          <cell r="H641">
            <v>65</v>
          </cell>
          <cell r="I641">
            <v>129</v>
          </cell>
          <cell r="J641">
            <v>187</v>
          </cell>
          <cell r="K641">
            <v>140</v>
          </cell>
          <cell r="M641">
            <v>64.350442477876101</v>
          </cell>
          <cell r="N641">
            <v>68.946017699115046</v>
          </cell>
          <cell r="O641">
            <v>2.1238938053097345E-2</v>
          </cell>
          <cell r="P641">
            <v>1.0619469026548672E-2</v>
          </cell>
          <cell r="Q641">
            <v>1.2389380530973451E-2</v>
          </cell>
          <cell r="R641">
            <v>3.3628318584070796E-2</v>
          </cell>
          <cell r="S641">
            <v>0.11504424778761062</v>
          </cell>
          <cell r="T641">
            <v>0.22831858407079647</v>
          </cell>
          <cell r="U641">
            <v>0.33097345132743361</v>
          </cell>
          <cell r="V641">
            <v>0.24778761061946902</v>
          </cell>
        </row>
        <row r="642">
          <cell r="B642">
            <v>44955</v>
          </cell>
          <cell r="D642">
            <v>12</v>
          </cell>
          <cell r="E642">
            <v>6</v>
          </cell>
          <cell r="F642">
            <v>7</v>
          </cell>
          <cell r="G642">
            <v>21</v>
          </cell>
          <cell r="H642">
            <v>64</v>
          </cell>
          <cell r="I642">
            <v>135</v>
          </cell>
          <cell r="J642">
            <v>181</v>
          </cell>
          <cell r="K642">
            <v>140</v>
          </cell>
          <cell r="M642">
            <v>64.183745583038871</v>
          </cell>
          <cell r="N642">
            <v>68.779151943462892</v>
          </cell>
          <cell r="O642">
            <v>2.1201413427561839E-2</v>
          </cell>
          <cell r="P642">
            <v>1.0600706713780919E-2</v>
          </cell>
          <cell r="Q642">
            <v>1.2367491166077738E-2</v>
          </cell>
          <cell r="R642">
            <v>3.7102473498233215E-2</v>
          </cell>
          <cell r="S642">
            <v>0.11307420494699646</v>
          </cell>
          <cell r="T642">
            <v>0.23851590106007067</v>
          </cell>
          <cell r="U642">
            <v>0.31978798586572438</v>
          </cell>
          <cell r="V642">
            <v>0.24734982332155478</v>
          </cell>
        </row>
        <row r="643">
          <cell r="B643">
            <v>44956</v>
          </cell>
          <cell r="D643">
            <v>11</v>
          </cell>
          <cell r="E643">
            <v>9</v>
          </cell>
          <cell r="F643">
            <v>8</v>
          </cell>
          <cell r="G643">
            <v>21</v>
          </cell>
          <cell r="H643">
            <v>62</v>
          </cell>
          <cell r="I643">
            <v>148</v>
          </cell>
          <cell r="J643">
            <v>183</v>
          </cell>
          <cell r="K643">
            <v>161</v>
          </cell>
          <cell r="M643">
            <v>64.530679933665013</v>
          </cell>
          <cell r="N643">
            <v>69.11857379767828</v>
          </cell>
          <cell r="O643">
            <v>1.824212271973466E-2</v>
          </cell>
          <cell r="P643">
            <v>1.4925373134328358E-2</v>
          </cell>
          <cell r="Q643">
            <v>1.3266998341625208E-2</v>
          </cell>
          <cell r="R643">
            <v>3.482587064676617E-2</v>
          </cell>
          <cell r="S643">
            <v>0.10281923714759536</v>
          </cell>
          <cell r="T643">
            <v>0.24543946932006633</v>
          </cell>
          <cell r="U643">
            <v>0.30348258706467662</v>
          </cell>
          <cell r="V643">
            <v>0.2669983416252073</v>
          </cell>
        </row>
        <row r="644">
          <cell r="B644">
            <v>44957</v>
          </cell>
          <cell r="D644">
            <v>10</v>
          </cell>
          <cell r="E644">
            <v>7</v>
          </cell>
          <cell r="F644">
            <v>8</v>
          </cell>
          <cell r="G644">
            <v>18</v>
          </cell>
          <cell r="H644">
            <v>61</v>
          </cell>
          <cell r="I644">
            <v>138</v>
          </cell>
          <cell r="J644">
            <v>177</v>
          </cell>
          <cell r="K644">
            <v>153</v>
          </cell>
          <cell r="M644">
            <v>64.765734265734267</v>
          </cell>
          <cell r="N644">
            <v>69.347902097902093</v>
          </cell>
          <cell r="O644">
            <v>1.7482517482517484E-2</v>
          </cell>
          <cell r="P644">
            <v>1.2237762237762238E-2</v>
          </cell>
          <cell r="Q644">
            <v>1.3986013986013986E-2</v>
          </cell>
          <cell r="R644">
            <v>3.1468531468531472E-2</v>
          </cell>
          <cell r="S644">
            <v>0.10664335664335664</v>
          </cell>
          <cell r="T644">
            <v>0.24125874125874125</v>
          </cell>
          <cell r="U644">
            <v>0.30944055944055943</v>
          </cell>
          <cell r="V644">
            <v>0.2674825174825175</v>
          </cell>
        </row>
        <row r="645">
          <cell r="B645">
            <v>44958</v>
          </cell>
          <cell r="D645">
            <v>11</v>
          </cell>
          <cell r="E645">
            <v>6</v>
          </cell>
          <cell r="F645">
            <v>6</v>
          </cell>
          <cell r="G645">
            <v>15</v>
          </cell>
          <cell r="H645">
            <v>60</v>
          </cell>
          <cell r="I645">
            <v>131</v>
          </cell>
          <cell r="J645">
            <v>177</v>
          </cell>
          <cell r="K645">
            <v>167</v>
          </cell>
          <cell r="M645">
            <v>65.441535776614316</v>
          </cell>
          <cell r="N645">
            <v>70.028795811518322</v>
          </cell>
          <cell r="O645">
            <v>1.9197207678883072E-2</v>
          </cell>
          <cell r="P645">
            <v>1.0471204188481676E-2</v>
          </cell>
          <cell r="Q645">
            <v>1.0471204188481676E-2</v>
          </cell>
          <cell r="R645">
            <v>2.6178010471204188E-2</v>
          </cell>
          <cell r="S645">
            <v>0.10471204188481675</v>
          </cell>
          <cell r="T645">
            <v>0.22862129144851659</v>
          </cell>
          <cell r="U645">
            <v>0.30890052356020942</v>
          </cell>
          <cell r="V645">
            <v>0.29144851657940662</v>
          </cell>
        </row>
        <row r="646">
          <cell r="B646">
            <v>44959</v>
          </cell>
          <cell r="D646">
            <v>10</v>
          </cell>
          <cell r="E646">
            <v>7</v>
          </cell>
          <cell r="F646">
            <v>4</v>
          </cell>
          <cell r="G646">
            <v>16</v>
          </cell>
          <cell r="H646">
            <v>65</v>
          </cell>
          <cell r="I646">
            <v>136</v>
          </cell>
          <cell r="J646">
            <v>185</v>
          </cell>
          <cell r="K646">
            <v>165</v>
          </cell>
          <cell r="M646">
            <v>65.384353741496597</v>
          </cell>
          <cell r="N646">
            <v>69.964285714285708</v>
          </cell>
          <cell r="O646">
            <v>1.7006802721088437E-2</v>
          </cell>
          <cell r="P646">
            <v>1.1904761904761904E-2</v>
          </cell>
          <cell r="Q646">
            <v>6.8027210884353739E-3</v>
          </cell>
          <cell r="R646">
            <v>2.7210884353741496E-2</v>
          </cell>
          <cell r="S646">
            <v>0.11054421768707483</v>
          </cell>
          <cell r="T646">
            <v>0.23129251700680273</v>
          </cell>
          <cell r="U646">
            <v>0.31462585034013607</v>
          </cell>
          <cell r="V646">
            <v>0.28061224489795916</v>
          </cell>
        </row>
        <row r="647">
          <cell r="B647">
            <v>44960</v>
          </cell>
          <cell r="D647">
            <v>14</v>
          </cell>
          <cell r="E647">
            <v>8</v>
          </cell>
          <cell r="F647">
            <v>7</v>
          </cell>
          <cell r="G647">
            <v>20</v>
          </cell>
          <cell r="H647">
            <v>63</v>
          </cell>
          <cell r="I647">
            <v>133</v>
          </cell>
          <cell r="J647">
            <v>189</v>
          </cell>
          <cell r="K647">
            <v>158</v>
          </cell>
          <cell r="M647">
            <v>64.449324324324323</v>
          </cell>
          <cell r="N647">
            <v>69.057432432432435</v>
          </cell>
          <cell r="O647">
            <v>2.364864864864865E-2</v>
          </cell>
          <cell r="P647">
            <v>1.3513513513513514E-2</v>
          </cell>
          <cell r="Q647">
            <v>1.1824324324324325E-2</v>
          </cell>
          <cell r="R647">
            <v>3.3783783783783786E-2</v>
          </cell>
          <cell r="S647">
            <v>0.10641891891891891</v>
          </cell>
          <cell r="T647">
            <v>0.22466216216216217</v>
          </cell>
          <cell r="U647">
            <v>0.31925675675675674</v>
          </cell>
          <cell r="V647">
            <v>0.26689189189189189</v>
          </cell>
        </row>
        <row r="648">
          <cell r="B648">
            <v>44961</v>
          </cell>
          <cell r="D648">
            <v>11</v>
          </cell>
          <cell r="E648">
            <v>6</v>
          </cell>
          <cell r="F648">
            <v>6</v>
          </cell>
          <cell r="G648">
            <v>19</v>
          </cell>
          <cell r="H648">
            <v>58</v>
          </cell>
          <cell r="I648">
            <v>128</v>
          </cell>
          <cell r="J648">
            <v>182</v>
          </cell>
          <cell r="K648">
            <v>173</v>
          </cell>
          <cell r="M648">
            <v>65.536878216123498</v>
          </cell>
          <cell r="N648">
            <v>70.122641509433961</v>
          </cell>
          <cell r="O648">
            <v>1.8867924528301886E-2</v>
          </cell>
          <cell r="P648">
            <v>1.0291595197255575E-2</v>
          </cell>
          <cell r="Q648">
            <v>1.0291595197255575E-2</v>
          </cell>
          <cell r="R648">
            <v>3.2590051457975985E-2</v>
          </cell>
          <cell r="S648">
            <v>9.9485420240137221E-2</v>
          </cell>
          <cell r="T648">
            <v>0.21955403087478559</v>
          </cell>
          <cell r="U648">
            <v>0.31217838765008576</v>
          </cell>
          <cell r="V648">
            <v>0.29674099485420241</v>
          </cell>
        </row>
        <row r="649">
          <cell r="B649">
            <v>44962</v>
          </cell>
          <cell r="D649">
            <v>12</v>
          </cell>
          <cell r="E649">
            <v>7</v>
          </cell>
          <cell r="F649">
            <v>6</v>
          </cell>
          <cell r="G649">
            <v>17</v>
          </cell>
          <cell r="H649">
            <v>57</v>
          </cell>
          <cell r="I649">
            <v>131</v>
          </cell>
          <cell r="J649">
            <v>188</v>
          </cell>
          <cell r="K649">
            <v>178</v>
          </cell>
          <cell r="M649">
            <v>65.597315436241615</v>
          </cell>
          <cell r="N649">
            <v>70.189597315436245</v>
          </cell>
          <cell r="O649">
            <v>2.0134228187919462E-2</v>
          </cell>
          <cell r="P649">
            <v>1.1744966442953021E-2</v>
          </cell>
          <cell r="Q649">
            <v>1.0067114093959731E-2</v>
          </cell>
          <cell r="R649">
            <v>2.8523489932885907E-2</v>
          </cell>
          <cell r="S649">
            <v>9.563758389261745E-2</v>
          </cell>
          <cell r="T649">
            <v>0.21979865771812079</v>
          </cell>
          <cell r="U649">
            <v>0.31543624161073824</v>
          </cell>
          <cell r="V649">
            <v>0.29865771812080538</v>
          </cell>
        </row>
        <row r="650">
          <cell r="B650">
            <v>44963</v>
          </cell>
          <cell r="D650">
            <v>12</v>
          </cell>
          <cell r="E650">
            <v>10</v>
          </cell>
          <cell r="F650">
            <v>8</v>
          </cell>
          <cell r="G650">
            <v>20</v>
          </cell>
          <cell r="H650">
            <v>59</v>
          </cell>
          <cell r="I650">
            <v>136</v>
          </cell>
          <cell r="J650">
            <v>187</v>
          </cell>
          <cell r="K650">
            <v>185</v>
          </cell>
          <cell r="M650">
            <v>65.186385737439224</v>
          </cell>
          <cell r="N650">
            <v>69.780388978930304</v>
          </cell>
          <cell r="O650">
            <v>1.9448946515397084E-2</v>
          </cell>
          <cell r="P650">
            <v>1.6207455429497569E-2</v>
          </cell>
          <cell r="Q650">
            <v>1.2965964343598054E-2</v>
          </cell>
          <cell r="R650">
            <v>3.2414910858995137E-2</v>
          </cell>
          <cell r="S650">
            <v>9.5623987034035657E-2</v>
          </cell>
          <cell r="T650">
            <v>0.22042139384116693</v>
          </cell>
          <cell r="U650">
            <v>0.30307941653160453</v>
          </cell>
          <cell r="V650">
            <v>0.29983792544570503</v>
          </cell>
        </row>
        <row r="651">
          <cell r="B651">
            <v>44964</v>
          </cell>
          <cell r="D651">
            <v>13</v>
          </cell>
          <cell r="E651">
            <v>8</v>
          </cell>
          <cell r="F651">
            <v>6</v>
          </cell>
          <cell r="G651">
            <v>22</v>
          </cell>
          <cell r="H651">
            <v>67</v>
          </cell>
          <cell r="I651">
            <v>141</v>
          </cell>
          <cell r="J651">
            <v>188</v>
          </cell>
          <cell r="K651">
            <v>195</v>
          </cell>
          <cell r="M651">
            <v>65.271874999999994</v>
          </cell>
          <cell r="N651">
            <v>69.865624999999994</v>
          </cell>
          <cell r="O651">
            <v>2.0312500000000001E-2</v>
          </cell>
          <cell r="P651">
            <v>1.2500000000000001E-2</v>
          </cell>
          <cell r="Q651">
            <v>9.3749999999999997E-3</v>
          </cell>
          <cell r="R651">
            <v>3.4375000000000003E-2</v>
          </cell>
          <cell r="S651">
            <v>0.1046875</v>
          </cell>
          <cell r="T651">
            <v>0.22031249999999999</v>
          </cell>
          <cell r="U651">
            <v>0.29375000000000001</v>
          </cell>
          <cell r="V651">
            <v>0.3046875</v>
          </cell>
        </row>
        <row r="652">
          <cell r="B652">
            <v>44965</v>
          </cell>
          <cell r="D652">
            <v>13</v>
          </cell>
          <cell r="E652">
            <v>10</v>
          </cell>
          <cell r="F652">
            <v>7</v>
          </cell>
          <cell r="G652">
            <v>24</v>
          </cell>
          <cell r="H652">
            <v>73</v>
          </cell>
          <cell r="I652">
            <v>135</v>
          </cell>
          <cell r="J652">
            <v>202</v>
          </cell>
          <cell r="K652">
            <v>189</v>
          </cell>
          <cell r="M652">
            <v>64.869831546707502</v>
          </cell>
          <cell r="N652">
            <v>69.464777947932618</v>
          </cell>
          <cell r="O652">
            <v>1.9908116385911178E-2</v>
          </cell>
          <cell r="P652">
            <v>1.5313935681470138E-2</v>
          </cell>
          <cell r="Q652">
            <v>1.0719754977029096E-2</v>
          </cell>
          <cell r="R652">
            <v>3.6753445635528334E-2</v>
          </cell>
          <cell r="S652">
            <v>0.11179173047473201</v>
          </cell>
          <cell r="T652">
            <v>0.20673813169984687</v>
          </cell>
          <cell r="U652">
            <v>0.30934150076569678</v>
          </cell>
          <cell r="V652">
            <v>0.28943338437978561</v>
          </cell>
        </row>
        <row r="653">
          <cell r="B653">
            <v>44966</v>
          </cell>
          <cell r="D653">
            <v>15</v>
          </cell>
          <cell r="E653">
            <v>11</v>
          </cell>
          <cell r="F653">
            <v>6</v>
          </cell>
          <cell r="G653">
            <v>23</v>
          </cell>
          <cell r="H653">
            <v>71</v>
          </cell>
          <cell r="I653">
            <v>138</v>
          </cell>
          <cell r="J653">
            <v>198</v>
          </cell>
          <cell r="K653">
            <v>175</v>
          </cell>
          <cell r="M653">
            <v>64.345368916797483</v>
          </cell>
          <cell r="N653">
            <v>68.956828885400313</v>
          </cell>
          <cell r="O653">
            <v>2.3547880690737835E-2</v>
          </cell>
          <cell r="P653">
            <v>1.726844583987441E-2</v>
          </cell>
          <cell r="Q653">
            <v>9.4191522762951327E-3</v>
          </cell>
          <cell r="R653">
            <v>3.6106750392464679E-2</v>
          </cell>
          <cell r="S653">
            <v>0.11145996860282574</v>
          </cell>
          <cell r="T653">
            <v>0.21664050235478807</v>
          </cell>
          <cell r="U653">
            <v>0.31083202511773939</v>
          </cell>
          <cell r="V653">
            <v>0.27472527472527475</v>
          </cell>
        </row>
        <row r="654">
          <cell r="B654">
            <v>44967</v>
          </cell>
          <cell r="D654">
            <v>15</v>
          </cell>
          <cell r="E654">
            <v>11</v>
          </cell>
          <cell r="F654">
            <v>6</v>
          </cell>
          <cell r="G654">
            <v>25</v>
          </cell>
          <cell r="H654">
            <v>80</v>
          </cell>
          <cell r="I654">
            <v>140</v>
          </cell>
          <cell r="J654">
            <v>195</v>
          </cell>
          <cell r="K654">
            <v>166</v>
          </cell>
          <cell r="M654">
            <v>63.805642633228842</v>
          </cell>
          <cell r="N654">
            <v>68.416927899686527</v>
          </cell>
          <cell r="O654">
            <v>2.3510971786833857E-2</v>
          </cell>
          <cell r="P654">
            <v>1.7241379310344827E-2</v>
          </cell>
          <cell r="Q654">
            <v>9.4043887147335428E-3</v>
          </cell>
          <cell r="R654">
            <v>3.918495297805643E-2</v>
          </cell>
          <cell r="S654">
            <v>0.12539184952978055</v>
          </cell>
          <cell r="T654">
            <v>0.21943573667711599</v>
          </cell>
          <cell r="U654">
            <v>0.30564263322884011</v>
          </cell>
          <cell r="V654">
            <v>0.2601880877742947</v>
          </cell>
        </row>
        <row r="655">
          <cell r="B655">
            <v>44968</v>
          </cell>
          <cell r="D655">
            <v>19</v>
          </cell>
          <cell r="E655">
            <v>10</v>
          </cell>
          <cell r="F655">
            <v>7</v>
          </cell>
          <cell r="G655">
            <v>23</v>
          </cell>
          <cell r="H655">
            <v>79</v>
          </cell>
          <cell r="I655">
            <v>147</v>
          </cell>
          <cell r="J655">
            <v>190</v>
          </cell>
          <cell r="K655">
            <v>186</v>
          </cell>
          <cell r="M655">
            <v>63.933434190620275</v>
          </cell>
          <cell r="N655">
            <v>68.563540090771554</v>
          </cell>
          <cell r="O655">
            <v>2.8744326777609682E-2</v>
          </cell>
          <cell r="P655">
            <v>1.5128593040847202E-2</v>
          </cell>
          <cell r="Q655">
            <v>1.059001512859304E-2</v>
          </cell>
          <cell r="R655">
            <v>3.4795763993948563E-2</v>
          </cell>
          <cell r="S655">
            <v>0.11951588502269289</v>
          </cell>
          <cell r="T655">
            <v>0.22239031770045387</v>
          </cell>
          <cell r="U655">
            <v>0.2874432677760968</v>
          </cell>
          <cell r="V655">
            <v>0.28139183055975792</v>
          </cell>
        </row>
        <row r="656">
          <cell r="B656">
            <v>44969</v>
          </cell>
          <cell r="D656">
            <v>17</v>
          </cell>
          <cell r="E656">
            <v>10</v>
          </cell>
          <cell r="F656">
            <v>10</v>
          </cell>
          <cell r="G656">
            <v>20</v>
          </cell>
          <cell r="H656">
            <v>81</v>
          </cell>
          <cell r="I656">
            <v>150</v>
          </cell>
          <cell r="J656">
            <v>195</v>
          </cell>
          <cell r="K656">
            <v>195</v>
          </cell>
          <cell r="M656">
            <v>64.277286135693217</v>
          </cell>
          <cell r="N656">
            <v>68.892330383480825</v>
          </cell>
          <cell r="O656">
            <v>2.5073746312684365E-2</v>
          </cell>
          <cell r="P656">
            <v>1.4749262536873156E-2</v>
          </cell>
          <cell r="Q656">
            <v>1.4749262536873156E-2</v>
          </cell>
          <cell r="R656">
            <v>2.9498525073746312E-2</v>
          </cell>
          <cell r="S656">
            <v>0.11946902654867257</v>
          </cell>
          <cell r="T656">
            <v>0.22123893805309736</v>
          </cell>
          <cell r="U656">
            <v>0.28761061946902655</v>
          </cell>
          <cell r="V656">
            <v>0.28761061946902655</v>
          </cell>
        </row>
        <row r="657">
          <cell r="B657">
            <v>44970</v>
          </cell>
          <cell r="D657">
            <v>15</v>
          </cell>
          <cell r="E657">
            <v>6</v>
          </cell>
          <cell r="F657">
            <v>6</v>
          </cell>
          <cell r="G657">
            <v>20</v>
          </cell>
          <cell r="H657">
            <v>82</v>
          </cell>
          <cell r="I657">
            <v>162</v>
          </cell>
          <cell r="J657">
            <v>222</v>
          </cell>
          <cell r="K657">
            <v>196</v>
          </cell>
          <cell r="M657">
            <v>65.060648801128352</v>
          </cell>
          <cell r="N657">
            <v>69.653737658674189</v>
          </cell>
          <cell r="O657">
            <v>2.1156558533145273E-2</v>
          </cell>
          <cell r="P657">
            <v>8.4626234132581107E-3</v>
          </cell>
          <cell r="Q657">
            <v>8.4626234132581107E-3</v>
          </cell>
          <cell r="R657">
            <v>2.8208744710860368E-2</v>
          </cell>
          <cell r="S657">
            <v>0.1156558533145275</v>
          </cell>
          <cell r="T657">
            <v>0.22849083215796898</v>
          </cell>
          <cell r="U657">
            <v>0.31311706629055008</v>
          </cell>
          <cell r="V657">
            <v>0.27644569816643161</v>
          </cell>
        </row>
        <row r="658">
          <cell r="B658">
            <v>44971</v>
          </cell>
          <cell r="D658">
            <v>17</v>
          </cell>
          <cell r="E658">
            <v>9</v>
          </cell>
          <cell r="F658">
            <v>8</v>
          </cell>
          <cell r="G658">
            <v>22</v>
          </cell>
          <cell r="H658">
            <v>83</v>
          </cell>
          <cell r="I658">
            <v>169</v>
          </cell>
          <cell r="J658">
            <v>219</v>
          </cell>
          <cell r="K658">
            <v>206</v>
          </cell>
          <cell r="M658">
            <v>64.641200545702588</v>
          </cell>
          <cell r="N658">
            <v>69.246248294679404</v>
          </cell>
          <cell r="O658">
            <v>2.3192360163710776E-2</v>
          </cell>
          <cell r="P658">
            <v>1.227830832196453E-2</v>
          </cell>
          <cell r="Q658">
            <v>1.0914051841746248E-2</v>
          </cell>
          <cell r="R658">
            <v>3.0013642564802184E-2</v>
          </cell>
          <cell r="S658">
            <v>0.11323328785811733</v>
          </cell>
          <cell r="T658">
            <v>0.2305593451568895</v>
          </cell>
          <cell r="U658">
            <v>0.29877216916780353</v>
          </cell>
          <cell r="V658">
            <v>0.28103683492496589</v>
          </cell>
        </row>
        <row r="659">
          <cell r="B659">
            <v>44972</v>
          </cell>
          <cell r="D659">
            <v>20</v>
          </cell>
          <cell r="E659">
            <v>7</v>
          </cell>
          <cell r="F659">
            <v>9</v>
          </cell>
          <cell r="G659">
            <v>20</v>
          </cell>
          <cell r="H659">
            <v>89</v>
          </cell>
          <cell r="I659">
            <v>166</v>
          </cell>
          <cell r="J659">
            <v>219</v>
          </cell>
          <cell r="K659">
            <v>216</v>
          </cell>
          <cell r="M659">
            <v>64.632707774798931</v>
          </cell>
          <cell r="N659">
            <v>69.249329758713131</v>
          </cell>
          <cell r="O659">
            <v>2.6809651474530832E-2</v>
          </cell>
          <cell r="P659">
            <v>9.3833780160857902E-3</v>
          </cell>
          <cell r="Q659">
            <v>1.2064343163538873E-2</v>
          </cell>
          <cell r="R659">
            <v>2.6809651474530832E-2</v>
          </cell>
          <cell r="S659">
            <v>0.11930294906166219</v>
          </cell>
          <cell r="T659">
            <v>0.22252010723860591</v>
          </cell>
          <cell r="U659">
            <v>0.29356568364611257</v>
          </cell>
          <cell r="V659">
            <v>0.289544235924933</v>
          </cell>
        </row>
        <row r="660">
          <cell r="B660">
            <v>44973</v>
          </cell>
          <cell r="D660">
            <v>24</v>
          </cell>
          <cell r="E660">
            <v>6</v>
          </cell>
          <cell r="F660">
            <v>11</v>
          </cell>
          <cell r="G660">
            <v>26</v>
          </cell>
          <cell r="H660">
            <v>91</v>
          </cell>
          <cell r="I660">
            <v>172</v>
          </cell>
          <cell r="J660">
            <v>238</v>
          </cell>
          <cell r="K660">
            <v>232</v>
          </cell>
          <cell r="M660">
            <v>64.459999999999994</v>
          </cell>
          <cell r="N660">
            <v>69.087500000000006</v>
          </cell>
          <cell r="O660">
            <v>0.03</v>
          </cell>
          <cell r="P660">
            <v>7.4999999999999997E-3</v>
          </cell>
          <cell r="Q660">
            <v>1.375E-2</v>
          </cell>
          <cell r="R660">
            <v>3.2500000000000001E-2</v>
          </cell>
          <cell r="S660">
            <v>0.11375</v>
          </cell>
          <cell r="T660">
            <v>0.215</v>
          </cell>
          <cell r="U660">
            <v>0.29749999999999999</v>
          </cell>
          <cell r="V660">
            <v>0.28999999999999998</v>
          </cell>
        </row>
        <row r="661">
          <cell r="B661">
            <v>44974</v>
          </cell>
          <cell r="D661">
            <v>23</v>
          </cell>
          <cell r="E661">
            <v>6</v>
          </cell>
          <cell r="F661">
            <v>12</v>
          </cell>
          <cell r="G661">
            <v>26</v>
          </cell>
          <cell r="H661">
            <v>97</v>
          </cell>
          <cell r="I661">
            <v>170</v>
          </cell>
          <cell r="J661">
            <v>262</v>
          </cell>
          <cell r="K661">
            <v>237</v>
          </cell>
          <cell r="M661">
            <v>64.655462184873954</v>
          </cell>
          <cell r="N661">
            <v>69.273109243697476</v>
          </cell>
          <cell r="O661">
            <v>2.7611044417767107E-2</v>
          </cell>
          <cell r="P661">
            <v>7.2028811524609843E-3</v>
          </cell>
          <cell r="Q661">
            <v>1.4405762304921969E-2</v>
          </cell>
          <cell r="R661">
            <v>3.1212484993997598E-2</v>
          </cell>
          <cell r="S661">
            <v>0.11644657863145258</v>
          </cell>
          <cell r="T661">
            <v>0.20408163265306123</v>
          </cell>
          <cell r="U661">
            <v>0.31452581032412963</v>
          </cell>
          <cell r="V661">
            <v>0.2845138055222089</v>
          </cell>
        </row>
        <row r="662">
          <cell r="B662">
            <v>44975</v>
          </cell>
          <cell r="D662">
            <v>21</v>
          </cell>
          <cell r="E662">
            <v>8</v>
          </cell>
          <cell r="F662">
            <v>13</v>
          </cell>
          <cell r="G662">
            <v>24</v>
          </cell>
          <cell r="H662">
            <v>102</v>
          </cell>
          <cell r="I662">
            <v>167</v>
          </cell>
          <cell r="J662">
            <v>237</v>
          </cell>
          <cell r="K662">
            <v>233</v>
          </cell>
          <cell r="M662">
            <v>64.402484472049693</v>
          </cell>
          <cell r="N662">
            <v>69.016770186335407</v>
          </cell>
          <cell r="O662">
            <v>2.6086956521739129E-2</v>
          </cell>
          <cell r="P662">
            <v>9.9378881987577643E-3</v>
          </cell>
          <cell r="Q662">
            <v>1.6149068322981366E-2</v>
          </cell>
          <cell r="R662">
            <v>2.9813664596273291E-2</v>
          </cell>
          <cell r="S662">
            <v>0.1267080745341615</v>
          </cell>
          <cell r="T662">
            <v>0.20745341614906831</v>
          </cell>
          <cell r="U662">
            <v>0.29440993788819875</v>
          </cell>
          <cell r="V662">
            <v>0.28944099378881988</v>
          </cell>
        </row>
        <row r="663">
          <cell r="B663">
            <v>44976</v>
          </cell>
          <cell r="D663">
            <v>23</v>
          </cell>
          <cell r="E663">
            <v>12</v>
          </cell>
          <cell r="F663">
            <v>11</v>
          </cell>
          <cell r="G663">
            <v>22</v>
          </cell>
          <cell r="H663">
            <v>92</v>
          </cell>
          <cell r="I663">
            <v>166</v>
          </cell>
          <cell r="J663">
            <v>226</v>
          </cell>
          <cell r="K663">
            <v>243</v>
          </cell>
          <cell r="M663">
            <v>64.460377358490561</v>
          </cell>
          <cell r="N663">
            <v>69.091194968553452</v>
          </cell>
          <cell r="O663">
            <v>2.8930817610062894E-2</v>
          </cell>
          <cell r="P663">
            <v>1.509433962264151E-2</v>
          </cell>
          <cell r="Q663">
            <v>1.3836477987421384E-2</v>
          </cell>
          <cell r="R663">
            <v>2.7672955974842768E-2</v>
          </cell>
          <cell r="S663">
            <v>0.11572327044025157</v>
          </cell>
          <cell r="T663">
            <v>0.20880503144654089</v>
          </cell>
          <cell r="U663">
            <v>0.28427672955974842</v>
          </cell>
          <cell r="V663">
            <v>0.30566037735849055</v>
          </cell>
        </row>
        <row r="664">
          <cell r="B664">
            <v>44977</v>
          </cell>
          <cell r="D664">
            <v>27</v>
          </cell>
          <cell r="E664">
            <v>10</v>
          </cell>
          <cell r="F664">
            <v>10</v>
          </cell>
          <cell r="G664">
            <v>30</v>
          </cell>
          <cell r="H664">
            <v>92</v>
          </cell>
          <cell r="I664">
            <v>184</v>
          </cell>
          <cell r="J664">
            <v>279</v>
          </cell>
          <cell r="K664">
            <v>264</v>
          </cell>
          <cell r="M664">
            <v>64.698660714285708</v>
          </cell>
          <cell r="N664">
            <v>69.330357142857139</v>
          </cell>
          <cell r="O664">
            <v>3.0133928571428572E-2</v>
          </cell>
          <cell r="P664">
            <v>1.1160714285714286E-2</v>
          </cell>
          <cell r="Q664">
            <v>1.1160714285714286E-2</v>
          </cell>
          <cell r="R664">
            <v>3.3482142857142856E-2</v>
          </cell>
          <cell r="S664">
            <v>0.10267857142857142</v>
          </cell>
          <cell r="T664">
            <v>0.20535714285714285</v>
          </cell>
          <cell r="U664">
            <v>0.31138392857142855</v>
          </cell>
          <cell r="V664">
            <v>0.29464285714285715</v>
          </cell>
        </row>
        <row r="665">
          <cell r="B665">
            <v>44978</v>
          </cell>
          <cell r="D665">
            <v>33</v>
          </cell>
          <cell r="E665">
            <v>9</v>
          </cell>
          <cell r="F665">
            <v>15</v>
          </cell>
          <cell r="G665">
            <v>26</v>
          </cell>
          <cell r="H665">
            <v>92</v>
          </cell>
          <cell r="I665">
            <v>185</v>
          </cell>
          <cell r="J665">
            <v>297</v>
          </cell>
          <cell r="K665">
            <v>271</v>
          </cell>
          <cell r="M665">
            <v>64.463362068965523</v>
          </cell>
          <cell r="N665">
            <v>69.115301724137936</v>
          </cell>
          <cell r="O665">
            <v>3.5560344827586209E-2</v>
          </cell>
          <cell r="P665">
            <v>9.6982758620689658E-3</v>
          </cell>
          <cell r="Q665">
            <v>1.6163793103448277E-2</v>
          </cell>
          <cell r="R665">
            <v>2.8017241379310345E-2</v>
          </cell>
          <cell r="S665">
            <v>9.9137931034482762E-2</v>
          </cell>
          <cell r="T665">
            <v>0.19935344827586207</v>
          </cell>
          <cell r="U665">
            <v>0.32004310344827586</v>
          </cell>
          <cell r="V665">
            <v>0.29202586206896552</v>
          </cell>
        </row>
        <row r="666">
          <cell r="B666">
            <v>44979</v>
          </cell>
          <cell r="D666">
            <v>31</v>
          </cell>
          <cell r="E666">
            <v>7</v>
          </cell>
          <cell r="F666">
            <v>15</v>
          </cell>
          <cell r="G666">
            <v>28</v>
          </cell>
          <cell r="H666">
            <v>91</v>
          </cell>
          <cell r="I666">
            <v>187</v>
          </cell>
          <cell r="J666">
            <v>314</v>
          </cell>
          <cell r="K666">
            <v>284</v>
          </cell>
          <cell r="M666">
            <v>64.959247648902817</v>
          </cell>
          <cell r="N666">
            <v>69.596133751306169</v>
          </cell>
          <cell r="O666">
            <v>3.2392894461859979E-2</v>
          </cell>
          <cell r="P666">
            <v>7.3145245559038665E-3</v>
          </cell>
          <cell r="Q666">
            <v>1.5673981191222569E-2</v>
          </cell>
          <cell r="R666">
            <v>2.9258098223615466E-2</v>
          </cell>
          <cell r="S666">
            <v>9.5088819226750262E-2</v>
          </cell>
          <cell r="T666">
            <v>0.19540229885057472</v>
          </cell>
          <cell r="U666">
            <v>0.32810867293625912</v>
          </cell>
          <cell r="V666">
            <v>0.29676071055381398</v>
          </cell>
        </row>
        <row r="667">
          <cell r="B667">
            <v>44980</v>
          </cell>
          <cell r="D667">
            <v>28</v>
          </cell>
          <cell r="E667">
            <v>8</v>
          </cell>
          <cell r="F667">
            <v>12</v>
          </cell>
          <cell r="G667">
            <v>26</v>
          </cell>
          <cell r="H667">
            <v>89</v>
          </cell>
          <cell r="I667">
            <v>201</v>
          </cell>
          <cell r="J667">
            <v>302</v>
          </cell>
          <cell r="K667">
            <v>302</v>
          </cell>
          <cell r="M667">
            <v>65.448347107438011</v>
          </cell>
          <cell r="N667">
            <v>70.07231404958678</v>
          </cell>
          <cell r="O667">
            <v>2.8925619834710745E-2</v>
          </cell>
          <cell r="P667">
            <v>8.2644628099173556E-3</v>
          </cell>
          <cell r="Q667">
            <v>1.2396694214876033E-2</v>
          </cell>
          <cell r="R667">
            <v>2.6859504132231406E-2</v>
          </cell>
          <cell r="S667">
            <v>9.1942148760330578E-2</v>
          </cell>
          <cell r="T667">
            <v>0.20764462809917356</v>
          </cell>
          <cell r="U667">
            <v>0.31198347107438018</v>
          </cell>
          <cell r="V667">
            <v>0.31198347107438018</v>
          </cell>
        </row>
        <row r="668">
          <cell r="B668">
            <v>44981</v>
          </cell>
          <cell r="D668">
            <v>22</v>
          </cell>
          <cell r="E668">
            <v>7</v>
          </cell>
          <cell r="F668">
            <v>11</v>
          </cell>
          <cell r="G668">
            <v>21</v>
          </cell>
          <cell r="H668">
            <v>93</v>
          </cell>
          <cell r="I668">
            <v>218</v>
          </cell>
          <cell r="J668">
            <v>319</v>
          </cell>
          <cell r="K668">
            <v>289</v>
          </cell>
          <cell r="M668">
            <v>65.791836734693874</v>
          </cell>
          <cell r="N668">
            <v>70.388775510204084</v>
          </cell>
          <cell r="O668">
            <v>2.2448979591836733E-2</v>
          </cell>
          <cell r="P668">
            <v>7.1428571428571426E-3</v>
          </cell>
          <cell r="Q668">
            <v>1.1224489795918367E-2</v>
          </cell>
          <cell r="R668">
            <v>2.1428571428571429E-2</v>
          </cell>
          <cell r="S668">
            <v>9.4897959183673469E-2</v>
          </cell>
          <cell r="T668">
            <v>0.22244897959183674</v>
          </cell>
          <cell r="U668">
            <v>0.32551020408163267</v>
          </cell>
          <cell r="V668">
            <v>0.29489795918367345</v>
          </cell>
        </row>
        <row r="669">
          <cell r="B669">
            <v>44982</v>
          </cell>
          <cell r="D669">
            <v>27</v>
          </cell>
          <cell r="E669">
            <v>7</v>
          </cell>
          <cell r="F669">
            <v>15</v>
          </cell>
          <cell r="G669">
            <v>27</v>
          </cell>
          <cell r="H669">
            <v>103</v>
          </cell>
          <cell r="I669">
            <v>204</v>
          </cell>
          <cell r="J669">
            <v>323</v>
          </cell>
          <cell r="K669">
            <v>294</v>
          </cell>
          <cell r="M669">
            <v>65.176000000000002</v>
          </cell>
          <cell r="N669">
            <v>69.790999999999997</v>
          </cell>
          <cell r="O669">
            <v>2.7E-2</v>
          </cell>
          <cell r="P669">
            <v>7.0000000000000001E-3</v>
          </cell>
          <cell r="Q669">
            <v>1.4999999999999999E-2</v>
          </cell>
          <cell r="R669">
            <v>2.7E-2</v>
          </cell>
          <cell r="S669">
            <v>0.10299999999999999</v>
          </cell>
          <cell r="T669">
            <v>0.20399999999999999</v>
          </cell>
          <cell r="U669">
            <v>0.32300000000000001</v>
          </cell>
          <cell r="V669">
            <v>0.29399999999999998</v>
          </cell>
        </row>
        <row r="670">
          <cell r="B670">
            <v>44983</v>
          </cell>
          <cell r="D670">
            <v>24</v>
          </cell>
          <cell r="E670">
            <v>9</v>
          </cell>
          <cell r="F670">
            <v>13</v>
          </cell>
          <cell r="G670">
            <v>26</v>
          </cell>
          <cell r="H670">
            <v>107</v>
          </cell>
          <cell r="I670">
            <v>200</v>
          </cell>
          <cell r="J670">
            <v>328</v>
          </cell>
          <cell r="K670">
            <v>289</v>
          </cell>
          <cell r="M670">
            <v>65.283132530120483</v>
          </cell>
          <cell r="N670">
            <v>69.888554216867476</v>
          </cell>
          <cell r="O670">
            <v>2.4096385542168676E-2</v>
          </cell>
          <cell r="P670">
            <v>9.0361445783132526E-3</v>
          </cell>
          <cell r="Q670">
            <v>1.3052208835341365E-2</v>
          </cell>
          <cell r="R670">
            <v>2.6104417670682729E-2</v>
          </cell>
          <cell r="S670">
            <v>0.10742971887550201</v>
          </cell>
          <cell r="T670">
            <v>0.20080321285140562</v>
          </cell>
          <cell r="U670">
            <v>0.32931726907630521</v>
          </cell>
          <cell r="V670">
            <v>0.29016064257028112</v>
          </cell>
        </row>
        <row r="671">
          <cell r="B671">
            <v>44984</v>
          </cell>
          <cell r="D671">
            <v>27</v>
          </cell>
          <cell r="E671">
            <v>8</v>
          </cell>
          <cell r="F671">
            <v>11</v>
          </cell>
          <cell r="G671">
            <v>27</v>
          </cell>
          <cell r="H671">
            <v>106</v>
          </cell>
          <cell r="I671">
            <v>208</v>
          </cell>
          <cell r="J671">
            <v>339</v>
          </cell>
          <cell r="K671">
            <v>288</v>
          </cell>
          <cell r="M671">
            <v>65.19132149901381</v>
          </cell>
          <cell r="N671">
            <v>69.80571992110454</v>
          </cell>
          <cell r="O671">
            <v>2.6627218934911243E-2</v>
          </cell>
          <cell r="P671">
            <v>7.889546351084813E-3</v>
          </cell>
          <cell r="Q671">
            <v>1.0848126232741617E-2</v>
          </cell>
          <cell r="R671">
            <v>2.6627218934911243E-2</v>
          </cell>
          <cell r="S671">
            <v>0.10453648915187377</v>
          </cell>
          <cell r="T671">
            <v>0.20512820512820512</v>
          </cell>
          <cell r="U671">
            <v>0.33431952662721892</v>
          </cell>
          <cell r="V671">
            <v>0.28402366863905326</v>
          </cell>
        </row>
        <row r="672">
          <cell r="B672">
            <v>44985</v>
          </cell>
          <cell r="D672">
            <v>24</v>
          </cell>
          <cell r="E672">
            <v>11</v>
          </cell>
          <cell r="F672">
            <v>13</v>
          </cell>
          <cell r="G672">
            <v>27</v>
          </cell>
          <cell r="H672">
            <v>110</v>
          </cell>
          <cell r="I672">
            <v>222</v>
          </cell>
          <cell r="J672">
            <v>313</v>
          </cell>
          <cell r="K672">
            <v>291</v>
          </cell>
          <cell r="M672">
            <v>64.963402571711171</v>
          </cell>
          <cell r="N672">
            <v>69.569238377843718</v>
          </cell>
          <cell r="O672">
            <v>2.3738872403560832E-2</v>
          </cell>
          <cell r="P672">
            <v>1.0880316518298714E-2</v>
          </cell>
          <cell r="Q672">
            <v>1.2858555885262116E-2</v>
          </cell>
          <cell r="R672">
            <v>2.6706231454005934E-2</v>
          </cell>
          <cell r="S672">
            <v>0.10880316518298715</v>
          </cell>
          <cell r="T672">
            <v>0.21958456973293769</v>
          </cell>
          <cell r="U672">
            <v>0.3095944609297725</v>
          </cell>
          <cell r="V672">
            <v>0.28783382789317508</v>
          </cell>
        </row>
        <row r="673">
          <cell r="B673">
            <v>44986</v>
          </cell>
          <cell r="D673">
            <v>24</v>
          </cell>
          <cell r="E673">
            <v>12</v>
          </cell>
          <cell r="F673">
            <v>10</v>
          </cell>
          <cell r="G673">
            <v>28</v>
          </cell>
          <cell r="H673">
            <v>107</v>
          </cell>
          <cell r="I673">
            <v>213</v>
          </cell>
          <cell r="J673">
            <v>306</v>
          </cell>
          <cell r="K673">
            <v>298</v>
          </cell>
          <cell r="M673">
            <v>65.156312625250507</v>
          </cell>
          <cell r="N673">
            <v>69.764529058116239</v>
          </cell>
          <cell r="O673">
            <v>2.4048096192384769E-2</v>
          </cell>
          <cell r="P673">
            <v>1.2024048096192385E-2</v>
          </cell>
          <cell r="Q673">
            <v>1.002004008016032E-2</v>
          </cell>
          <cell r="R673">
            <v>2.8056112224448898E-2</v>
          </cell>
          <cell r="S673">
            <v>0.10721442885771543</v>
          </cell>
          <cell r="T673">
            <v>0.21342685370741482</v>
          </cell>
          <cell r="U673">
            <v>0.30661322645290578</v>
          </cell>
          <cell r="V673">
            <v>0.29859719438877758</v>
          </cell>
        </row>
        <row r="674">
          <cell r="B674">
            <v>44987</v>
          </cell>
          <cell r="D674">
            <v>21</v>
          </cell>
          <cell r="E674">
            <v>14</v>
          </cell>
          <cell r="F674">
            <v>13</v>
          </cell>
          <cell r="G674">
            <v>25</v>
          </cell>
          <cell r="H674">
            <v>92</v>
          </cell>
          <cell r="I674">
            <v>208</v>
          </cell>
          <cell r="J674">
            <v>305</v>
          </cell>
          <cell r="K674">
            <v>293</v>
          </cell>
          <cell r="M674">
            <v>65.408856848609688</v>
          </cell>
          <cell r="N674">
            <v>70.009783728115352</v>
          </cell>
          <cell r="O674">
            <v>2.1627188465499485E-2</v>
          </cell>
          <cell r="P674">
            <v>1.4418125643666324E-2</v>
          </cell>
          <cell r="Q674">
            <v>1.3388259526261586E-2</v>
          </cell>
          <cell r="R674">
            <v>2.5746652935118436E-2</v>
          </cell>
          <cell r="S674">
            <v>9.4747682801235841E-2</v>
          </cell>
          <cell r="T674">
            <v>0.21421215242018538</v>
          </cell>
          <cell r="U674">
            <v>0.31410916580844489</v>
          </cell>
          <cell r="V674">
            <v>0.30175077239958803</v>
          </cell>
        </row>
        <row r="675">
          <cell r="B675">
            <v>44988</v>
          </cell>
          <cell r="D675">
            <v>23</v>
          </cell>
          <cell r="E675">
            <v>9</v>
          </cell>
          <cell r="F675">
            <v>13</v>
          </cell>
          <cell r="G675">
            <v>29</v>
          </cell>
          <cell r="H675">
            <v>91</v>
          </cell>
          <cell r="I675">
            <v>210</v>
          </cell>
          <cell r="J675">
            <v>315</v>
          </cell>
          <cell r="K675">
            <v>287</v>
          </cell>
          <cell r="M675">
            <v>65.37563971340839</v>
          </cell>
          <cell r="N675">
            <v>69.979017400204711</v>
          </cell>
          <cell r="O675">
            <v>2.3541453428863868E-2</v>
          </cell>
          <cell r="P675">
            <v>9.2118730808597744E-3</v>
          </cell>
          <cell r="Q675">
            <v>1.3306038894575231E-2</v>
          </cell>
          <cell r="R675">
            <v>2.9682702149437051E-2</v>
          </cell>
          <cell r="S675">
            <v>9.3142272262026607E-2</v>
          </cell>
          <cell r="T675">
            <v>0.21494370522006143</v>
          </cell>
          <cell r="U675">
            <v>0.32241555783009213</v>
          </cell>
          <cell r="V675">
            <v>0.29375639713408391</v>
          </cell>
        </row>
        <row r="676">
          <cell r="B676">
            <v>44989</v>
          </cell>
          <cell r="D676">
            <v>26</v>
          </cell>
          <cell r="E676">
            <v>9</v>
          </cell>
          <cell r="F676">
            <v>12</v>
          </cell>
          <cell r="G676">
            <v>23</v>
          </cell>
          <cell r="H676">
            <v>88</v>
          </cell>
          <cell r="I676">
            <v>204</v>
          </cell>
          <cell r="J676">
            <v>324</v>
          </cell>
          <cell r="K676">
            <v>278</v>
          </cell>
          <cell r="M676">
            <v>65.354771784232369</v>
          </cell>
          <cell r="N676">
            <v>69.971991701244818</v>
          </cell>
          <cell r="O676">
            <v>2.6970954356846474E-2</v>
          </cell>
          <cell r="P676">
            <v>9.3360995850622405E-3</v>
          </cell>
          <cell r="Q676">
            <v>1.2448132780082987E-2</v>
          </cell>
          <cell r="R676">
            <v>2.3858921161825725E-2</v>
          </cell>
          <cell r="S676">
            <v>9.1286307053941904E-2</v>
          </cell>
          <cell r="T676">
            <v>0.21161825726141079</v>
          </cell>
          <cell r="U676">
            <v>0.33609958506224069</v>
          </cell>
          <cell r="V676">
            <v>0.28838174273858919</v>
          </cell>
        </row>
        <row r="677">
          <cell r="B677">
            <v>44990</v>
          </cell>
          <cell r="D677">
            <v>27</v>
          </cell>
          <cell r="E677">
            <v>8</v>
          </cell>
          <cell r="F677">
            <v>11</v>
          </cell>
          <cell r="G677">
            <v>23</v>
          </cell>
          <cell r="H677">
            <v>92</v>
          </cell>
          <cell r="I677">
            <v>205</v>
          </cell>
          <cell r="J677">
            <v>336</v>
          </cell>
          <cell r="K677">
            <v>294</v>
          </cell>
          <cell r="M677">
            <v>65.596385542168676</v>
          </cell>
          <cell r="N677">
            <v>70.212851405622487</v>
          </cell>
          <cell r="O677">
            <v>2.710843373493976E-2</v>
          </cell>
          <cell r="P677">
            <v>8.0321285140562242E-3</v>
          </cell>
          <cell r="Q677">
            <v>1.104417670682731E-2</v>
          </cell>
          <cell r="R677">
            <v>2.3092369477911646E-2</v>
          </cell>
          <cell r="S677">
            <v>9.2369477911646583E-2</v>
          </cell>
          <cell r="T677">
            <v>0.20582329317269077</v>
          </cell>
          <cell r="U677">
            <v>0.33734939759036142</v>
          </cell>
          <cell r="V677">
            <v>0.29518072289156627</v>
          </cell>
        </row>
        <row r="678">
          <cell r="B678">
            <v>44991</v>
          </cell>
          <cell r="D678">
            <v>22</v>
          </cell>
          <cell r="E678">
            <v>7</v>
          </cell>
          <cell r="F678">
            <v>18</v>
          </cell>
          <cell r="G678">
            <v>24</v>
          </cell>
          <cell r="H678">
            <v>86</v>
          </cell>
          <cell r="I678">
            <v>205</v>
          </cell>
          <cell r="J678">
            <v>346</v>
          </cell>
          <cell r="K678">
            <v>301</v>
          </cell>
          <cell r="M678">
            <v>65.932606541129829</v>
          </cell>
          <cell r="N678">
            <v>70.526759167492571</v>
          </cell>
          <cell r="O678">
            <v>2.1803766105054509E-2</v>
          </cell>
          <cell r="P678">
            <v>6.9375619425173438E-3</v>
          </cell>
          <cell r="Q678">
            <v>1.7839444995044598E-2</v>
          </cell>
          <cell r="R678">
            <v>2.3785926660059464E-2</v>
          </cell>
          <cell r="S678">
            <v>8.523290386521308E-2</v>
          </cell>
          <cell r="T678">
            <v>0.20317145688800792</v>
          </cell>
          <cell r="U678">
            <v>0.34291377601585726</v>
          </cell>
          <cell r="V678">
            <v>0.29831516352824577</v>
          </cell>
        </row>
        <row r="679">
          <cell r="B679">
            <v>44992</v>
          </cell>
          <cell r="D679">
            <v>25</v>
          </cell>
          <cell r="E679">
            <v>8</v>
          </cell>
          <cell r="F679">
            <v>20</v>
          </cell>
          <cell r="G679">
            <v>23</v>
          </cell>
          <cell r="H679">
            <v>89</v>
          </cell>
          <cell r="I679">
            <v>226</v>
          </cell>
          <cell r="J679">
            <v>347</v>
          </cell>
          <cell r="K679">
            <v>302</v>
          </cell>
          <cell r="M679">
            <v>65.503846153846155</v>
          </cell>
          <cell r="N679">
            <v>70.107692307692304</v>
          </cell>
          <cell r="O679">
            <v>2.403846153846154E-2</v>
          </cell>
          <cell r="P679">
            <v>7.6923076923076927E-3</v>
          </cell>
          <cell r="Q679">
            <v>1.9230769230769232E-2</v>
          </cell>
          <cell r="R679">
            <v>2.2115384615384617E-2</v>
          </cell>
          <cell r="S679">
            <v>8.5576923076923078E-2</v>
          </cell>
          <cell r="T679">
            <v>0.21730769230769231</v>
          </cell>
          <cell r="U679">
            <v>0.33365384615384613</v>
          </cell>
          <cell r="V679">
            <v>0.29038461538461541</v>
          </cell>
        </row>
        <row r="680">
          <cell r="B680">
            <v>44993</v>
          </cell>
          <cell r="D680">
            <v>28</v>
          </cell>
          <cell r="E680">
            <v>11</v>
          </cell>
          <cell r="F680">
            <v>20</v>
          </cell>
          <cell r="G680">
            <v>19</v>
          </cell>
          <cell r="H680">
            <v>99</v>
          </cell>
          <cell r="I680">
            <v>226</v>
          </cell>
          <cell r="J680">
            <v>342</v>
          </cell>
          <cell r="K680">
            <v>314</v>
          </cell>
          <cell r="M680">
            <v>65.276676109537306</v>
          </cell>
          <cell r="N680">
            <v>69.892823418319168</v>
          </cell>
          <cell r="O680">
            <v>2.644003777148253E-2</v>
          </cell>
          <cell r="P680">
            <v>1.0387157695939566E-2</v>
          </cell>
          <cell r="Q680">
            <v>1.8885741265344664E-2</v>
          </cell>
          <cell r="R680">
            <v>1.794145420207743E-2</v>
          </cell>
          <cell r="S680">
            <v>9.3484419263456089E-2</v>
          </cell>
          <cell r="T680">
            <v>0.21340887629839472</v>
          </cell>
          <cell r="U680">
            <v>0.32294617563739375</v>
          </cell>
          <cell r="V680">
            <v>0.29650613786591123</v>
          </cell>
        </row>
        <row r="681">
          <cell r="B681">
            <v>44994</v>
          </cell>
          <cell r="D681">
            <v>28</v>
          </cell>
          <cell r="E681">
            <v>7</v>
          </cell>
          <cell r="F681">
            <v>22</v>
          </cell>
          <cell r="G681">
            <v>23</v>
          </cell>
          <cell r="H681">
            <v>98</v>
          </cell>
          <cell r="I681">
            <v>232</v>
          </cell>
          <cell r="J681">
            <v>341</v>
          </cell>
          <cell r="K681">
            <v>322</v>
          </cell>
          <cell r="M681">
            <v>65.38303821062442</v>
          </cell>
          <cell r="N681">
            <v>69.99394221808015</v>
          </cell>
          <cell r="O681">
            <v>2.6095060577819199E-2</v>
          </cell>
          <cell r="P681">
            <v>6.5237651444547996E-3</v>
          </cell>
          <cell r="Q681">
            <v>2.0503261882572229E-2</v>
          </cell>
          <cell r="R681">
            <v>2.1435228331780055E-2</v>
          </cell>
          <cell r="S681">
            <v>9.1332712022367188E-2</v>
          </cell>
          <cell r="T681">
            <v>0.21621621621621623</v>
          </cell>
          <cell r="U681">
            <v>0.31780055917986955</v>
          </cell>
          <cell r="V681">
            <v>0.30009319664492079</v>
          </cell>
        </row>
        <row r="682">
          <cell r="B682">
            <v>44995</v>
          </cell>
          <cell r="D682">
            <v>24</v>
          </cell>
          <cell r="E682">
            <v>11</v>
          </cell>
          <cell r="F682">
            <v>24</v>
          </cell>
          <cell r="G682">
            <v>23</v>
          </cell>
          <cell r="H682">
            <v>99</v>
          </cell>
          <cell r="I682">
            <v>233</v>
          </cell>
          <cell r="J682">
            <v>349</v>
          </cell>
          <cell r="K682">
            <v>308</v>
          </cell>
          <cell r="M682">
            <v>65.208216619981329</v>
          </cell>
          <cell r="N682">
            <v>69.808123249299726</v>
          </cell>
          <cell r="O682">
            <v>2.2408963585434174E-2</v>
          </cell>
          <cell r="P682">
            <v>1.027077497665733E-2</v>
          </cell>
          <cell r="Q682">
            <v>2.2408963585434174E-2</v>
          </cell>
          <cell r="R682">
            <v>2.1475256769374416E-2</v>
          </cell>
          <cell r="S682">
            <v>9.2436974789915971E-2</v>
          </cell>
          <cell r="T682">
            <v>0.21755368814192344</v>
          </cell>
          <cell r="U682">
            <v>0.32586367880485528</v>
          </cell>
          <cell r="V682">
            <v>0.28758169934640521</v>
          </cell>
        </row>
        <row r="683">
          <cell r="B683">
            <v>44996</v>
          </cell>
          <cell r="D683">
            <v>21</v>
          </cell>
          <cell r="E683">
            <v>10</v>
          </cell>
          <cell r="F683">
            <v>22</v>
          </cell>
          <cell r="G683">
            <v>27</v>
          </cell>
          <cell r="H683">
            <v>91</v>
          </cell>
          <cell r="I683">
            <v>230</v>
          </cell>
          <cell r="J683">
            <v>345</v>
          </cell>
          <cell r="K683">
            <v>307</v>
          </cell>
          <cell r="M683">
            <v>65.508072174738842</v>
          </cell>
          <cell r="N683">
            <v>70.097340930674264</v>
          </cell>
          <cell r="O683">
            <v>1.9943019943019943E-2</v>
          </cell>
          <cell r="P683">
            <v>9.4966761633428296E-3</v>
          </cell>
          <cell r="Q683">
            <v>2.0892687559354226E-2</v>
          </cell>
          <cell r="R683">
            <v>2.564102564102564E-2</v>
          </cell>
          <cell r="S683">
            <v>8.6419753086419748E-2</v>
          </cell>
          <cell r="T683">
            <v>0.2184235517568851</v>
          </cell>
          <cell r="U683">
            <v>0.32763532763532766</v>
          </cell>
          <cell r="V683">
            <v>0.29154795821462487</v>
          </cell>
        </row>
        <row r="684">
          <cell r="B684">
            <v>44997</v>
          </cell>
          <cell r="D684">
            <v>19</v>
          </cell>
          <cell r="E684">
            <v>11</v>
          </cell>
          <cell r="F684">
            <v>20</v>
          </cell>
          <cell r="G684">
            <v>30</v>
          </cell>
          <cell r="H684">
            <v>95</v>
          </cell>
          <cell r="I684">
            <v>234</v>
          </cell>
          <cell r="J684">
            <v>349</v>
          </cell>
          <cell r="K684">
            <v>318</v>
          </cell>
          <cell r="M684">
            <v>65.667286245353154</v>
          </cell>
          <cell r="N684">
            <v>70.248141263940525</v>
          </cell>
          <cell r="O684">
            <v>1.7657992565055763E-2</v>
          </cell>
          <cell r="P684">
            <v>1.0223048327137546E-2</v>
          </cell>
          <cell r="Q684">
            <v>1.858736059479554E-2</v>
          </cell>
          <cell r="R684">
            <v>2.7881040892193308E-2</v>
          </cell>
          <cell r="S684">
            <v>8.8289962825278817E-2</v>
          </cell>
          <cell r="T684">
            <v>0.21747211895910781</v>
          </cell>
          <cell r="U684">
            <v>0.32434944237918217</v>
          </cell>
          <cell r="V684">
            <v>0.29553903345724908</v>
          </cell>
        </row>
        <row r="685">
          <cell r="B685">
            <v>44998</v>
          </cell>
          <cell r="D685">
            <v>24</v>
          </cell>
          <cell r="E685">
            <v>8</v>
          </cell>
          <cell r="F685">
            <v>22</v>
          </cell>
          <cell r="G685">
            <v>31</v>
          </cell>
          <cell r="H685">
            <v>103</v>
          </cell>
          <cell r="I685">
            <v>233</v>
          </cell>
          <cell r="J685">
            <v>362</v>
          </cell>
          <cell r="K685">
            <v>335</v>
          </cell>
          <cell r="M685">
            <v>65.57602862254025</v>
          </cell>
          <cell r="N685">
            <v>70.16905187835421</v>
          </cell>
          <cell r="O685">
            <v>2.1466905187835419E-2</v>
          </cell>
          <cell r="P685">
            <v>7.1556350626118068E-3</v>
          </cell>
          <cell r="Q685">
            <v>1.9677996422182469E-2</v>
          </cell>
          <cell r="R685">
            <v>2.7728085867620753E-2</v>
          </cell>
          <cell r="S685">
            <v>9.2128801431127019E-2</v>
          </cell>
          <cell r="T685">
            <v>0.20840787119856888</v>
          </cell>
          <cell r="U685">
            <v>0.32379248658318427</v>
          </cell>
          <cell r="V685">
            <v>0.29964221824686943</v>
          </cell>
        </row>
        <row r="686">
          <cell r="B686">
            <v>44999</v>
          </cell>
          <cell r="D686">
            <v>26</v>
          </cell>
          <cell r="E686">
            <v>13</v>
          </cell>
          <cell r="F686">
            <v>25</v>
          </cell>
          <cell r="G686">
            <v>33</v>
          </cell>
          <cell r="H686">
            <v>114</v>
          </cell>
          <cell r="I686">
            <v>239</v>
          </cell>
          <cell r="J686">
            <v>369</v>
          </cell>
          <cell r="K686">
            <v>321</v>
          </cell>
          <cell r="M686">
            <v>64.784210526315789</v>
          </cell>
          <cell r="N686">
            <v>69.386842105263156</v>
          </cell>
          <cell r="O686">
            <v>2.2807017543859651E-2</v>
          </cell>
          <cell r="P686">
            <v>1.1403508771929825E-2</v>
          </cell>
          <cell r="Q686">
            <v>2.1929824561403508E-2</v>
          </cell>
          <cell r="R686">
            <v>2.8947368421052631E-2</v>
          </cell>
          <cell r="S686">
            <v>0.1</v>
          </cell>
          <cell r="T686">
            <v>0.20964912280701756</v>
          </cell>
          <cell r="U686">
            <v>0.3236842105263158</v>
          </cell>
          <cell r="V686">
            <v>0.28157894736842104</v>
          </cell>
        </row>
        <row r="687">
          <cell r="B687">
            <v>45000</v>
          </cell>
          <cell r="D687">
            <v>28</v>
          </cell>
          <cell r="E687">
            <v>11</v>
          </cell>
          <cell r="F687">
            <v>21</v>
          </cell>
          <cell r="G687">
            <v>35</v>
          </cell>
          <cell r="H687">
            <v>112</v>
          </cell>
          <cell r="I687">
            <v>250</v>
          </cell>
          <cell r="J687">
            <v>366</v>
          </cell>
          <cell r="K687">
            <v>325</v>
          </cell>
          <cell r="M687">
            <v>64.850174216027881</v>
          </cell>
          <cell r="N687">
            <v>69.457317073170728</v>
          </cell>
          <cell r="O687">
            <v>2.4390243902439025E-2</v>
          </cell>
          <cell r="P687">
            <v>9.5818815331010446E-3</v>
          </cell>
          <cell r="Q687">
            <v>1.8292682926829267E-2</v>
          </cell>
          <cell r="R687">
            <v>3.048780487804878E-2</v>
          </cell>
          <cell r="S687">
            <v>9.7560975609756101E-2</v>
          </cell>
          <cell r="T687">
            <v>0.21777003484320556</v>
          </cell>
          <cell r="U687">
            <v>0.31881533101045295</v>
          </cell>
          <cell r="V687">
            <v>0.28310104529616725</v>
          </cell>
        </row>
        <row r="688">
          <cell r="B688">
            <v>45001</v>
          </cell>
          <cell r="D688">
            <v>26</v>
          </cell>
          <cell r="E688">
            <v>11</v>
          </cell>
          <cell r="F688">
            <v>21</v>
          </cell>
          <cell r="G688">
            <v>38</v>
          </cell>
          <cell r="H688">
            <v>110</v>
          </cell>
          <cell r="I688">
            <v>251</v>
          </cell>
          <cell r="J688">
            <v>365</v>
          </cell>
          <cell r="K688">
            <v>345</v>
          </cell>
          <cell r="M688">
            <v>65.17395029991431</v>
          </cell>
          <cell r="N688">
            <v>69.772493573264782</v>
          </cell>
          <cell r="O688">
            <v>2.2279348757497857E-2</v>
          </cell>
          <cell r="P688">
            <v>9.4258783204798635E-3</v>
          </cell>
          <cell r="Q688">
            <v>1.7994858611825194E-2</v>
          </cell>
          <cell r="R688">
            <v>3.2562125107112254E-2</v>
          </cell>
          <cell r="S688">
            <v>9.4258783204798635E-2</v>
          </cell>
          <cell r="T688">
            <v>0.21508140531276779</v>
          </cell>
          <cell r="U688">
            <v>0.31276778063410454</v>
          </cell>
          <cell r="V688">
            <v>0.29562982005141386</v>
          </cell>
        </row>
        <row r="689">
          <cell r="B689">
            <v>45002</v>
          </cell>
          <cell r="D689">
            <v>28</v>
          </cell>
          <cell r="E689">
            <v>10</v>
          </cell>
          <cell r="F689">
            <v>19</v>
          </cell>
          <cell r="G689">
            <v>37</v>
          </cell>
          <cell r="H689">
            <v>112</v>
          </cell>
          <cell r="I689">
            <v>255</v>
          </cell>
          <cell r="J689">
            <v>368</v>
          </cell>
          <cell r="K689">
            <v>346</v>
          </cell>
          <cell r="M689">
            <v>65.165957446808505</v>
          </cell>
          <cell r="N689">
            <v>69.769787234042553</v>
          </cell>
          <cell r="O689">
            <v>2.3829787234042554E-2</v>
          </cell>
          <cell r="P689">
            <v>8.5106382978723406E-3</v>
          </cell>
          <cell r="Q689">
            <v>1.6170212765957447E-2</v>
          </cell>
          <cell r="R689">
            <v>3.1489361702127662E-2</v>
          </cell>
          <cell r="S689">
            <v>9.5319148936170217E-2</v>
          </cell>
          <cell r="T689">
            <v>0.21702127659574469</v>
          </cell>
          <cell r="U689">
            <v>0.3131914893617021</v>
          </cell>
          <cell r="V689">
            <v>0.294468085106383</v>
          </cell>
        </row>
        <row r="690">
          <cell r="B690">
            <v>45003</v>
          </cell>
          <cell r="D690">
            <v>27</v>
          </cell>
          <cell r="E690">
            <v>10</v>
          </cell>
          <cell r="F690">
            <v>20</v>
          </cell>
          <cell r="G690">
            <v>42</v>
          </cell>
          <cell r="H690">
            <v>113</v>
          </cell>
          <cell r="I690">
            <v>250</v>
          </cell>
          <cell r="J690">
            <v>353</v>
          </cell>
          <cell r="K690">
            <v>337</v>
          </cell>
          <cell r="M690">
            <v>64.913194444444443</v>
          </cell>
          <cell r="N690">
            <v>69.515625</v>
          </cell>
          <cell r="O690">
            <v>2.34375E-2</v>
          </cell>
          <cell r="P690">
            <v>8.6805555555555559E-3</v>
          </cell>
          <cell r="Q690">
            <v>1.7361111111111112E-2</v>
          </cell>
          <cell r="R690">
            <v>3.6458333333333336E-2</v>
          </cell>
          <cell r="S690">
            <v>9.8090277777777776E-2</v>
          </cell>
          <cell r="T690">
            <v>0.2170138888888889</v>
          </cell>
          <cell r="U690">
            <v>0.3064236111111111</v>
          </cell>
          <cell r="V690">
            <v>0.29253472222222221</v>
          </cell>
        </row>
        <row r="691">
          <cell r="B691">
            <v>45004</v>
          </cell>
          <cell r="D691">
            <v>25</v>
          </cell>
          <cell r="E691">
            <v>12</v>
          </cell>
          <cell r="F691">
            <v>20</v>
          </cell>
          <cell r="G691">
            <v>45</v>
          </cell>
          <cell r="H691">
            <v>109</v>
          </cell>
          <cell r="I691">
            <v>251</v>
          </cell>
          <cell r="J691">
            <v>342</v>
          </cell>
          <cell r="K691">
            <v>348</v>
          </cell>
          <cell r="M691">
            <v>65.022569444444443</v>
          </cell>
          <cell r="N691">
            <v>69.619791666666671</v>
          </cell>
          <cell r="O691">
            <v>2.1701388888888888E-2</v>
          </cell>
          <cell r="P691">
            <v>1.0416666666666666E-2</v>
          </cell>
          <cell r="Q691">
            <v>1.7361111111111112E-2</v>
          </cell>
          <cell r="R691">
            <v>3.90625E-2</v>
          </cell>
          <cell r="S691">
            <v>9.4618055555555552E-2</v>
          </cell>
          <cell r="T691">
            <v>0.21788194444444445</v>
          </cell>
          <cell r="U691">
            <v>0.296875</v>
          </cell>
          <cell r="V691">
            <v>0.30208333333333331</v>
          </cell>
        </row>
        <row r="692">
          <cell r="B692">
            <v>45005</v>
          </cell>
          <cell r="D692">
            <v>23</v>
          </cell>
          <cell r="E692">
            <v>12</v>
          </cell>
          <cell r="F692">
            <v>20</v>
          </cell>
          <cell r="G692">
            <v>44</v>
          </cell>
          <cell r="H692">
            <v>117</v>
          </cell>
          <cell r="I692">
            <v>247</v>
          </cell>
          <cell r="J692">
            <v>348</v>
          </cell>
          <cell r="K692">
            <v>365</v>
          </cell>
          <cell r="M692">
            <v>65.311224489795919</v>
          </cell>
          <cell r="N692">
            <v>69.899659863945573</v>
          </cell>
          <cell r="O692">
            <v>1.9557823129251702E-2</v>
          </cell>
          <cell r="P692">
            <v>1.020408163265306E-2</v>
          </cell>
          <cell r="Q692">
            <v>1.7006802721088437E-2</v>
          </cell>
          <cell r="R692">
            <v>3.7414965986394558E-2</v>
          </cell>
          <cell r="S692">
            <v>9.9489795918367346E-2</v>
          </cell>
          <cell r="T692">
            <v>0.21003401360544219</v>
          </cell>
          <cell r="U692">
            <v>0.29591836734693877</v>
          </cell>
          <cell r="V692">
            <v>0.31037414965986393</v>
          </cell>
        </row>
        <row r="693">
          <cell r="B693">
            <v>45006</v>
          </cell>
          <cell r="D693">
            <v>26</v>
          </cell>
          <cell r="E693">
            <v>14</v>
          </cell>
          <cell r="F693">
            <v>18</v>
          </cell>
          <cell r="G693">
            <v>42</v>
          </cell>
          <cell r="H693">
            <v>120</v>
          </cell>
          <cell r="I693">
            <v>266</v>
          </cell>
          <cell r="J693">
            <v>358</v>
          </cell>
          <cell r="K693">
            <v>387</v>
          </cell>
          <cell r="M693">
            <v>65.354995938261581</v>
          </cell>
          <cell r="N693">
            <v>69.950852965069046</v>
          </cell>
          <cell r="O693">
            <v>2.1121039805036556E-2</v>
          </cell>
          <cell r="P693">
            <v>1.1372867587327376E-2</v>
          </cell>
          <cell r="Q693">
            <v>1.462225832656377E-2</v>
          </cell>
          <cell r="R693">
            <v>3.4118602761982128E-2</v>
          </cell>
          <cell r="S693">
            <v>9.7481722177091792E-2</v>
          </cell>
          <cell r="T693">
            <v>0.21608448415922016</v>
          </cell>
          <cell r="U693">
            <v>0.29082047116165721</v>
          </cell>
          <cell r="V693">
            <v>0.31437855402112103</v>
          </cell>
        </row>
        <row r="694">
          <cell r="B694">
            <v>45007</v>
          </cell>
          <cell r="D694">
            <v>27</v>
          </cell>
          <cell r="E694">
            <v>15</v>
          </cell>
          <cell r="F694">
            <v>19</v>
          </cell>
          <cell r="G694">
            <v>38</v>
          </cell>
          <cell r="H694">
            <v>124</v>
          </cell>
          <cell r="I694">
            <v>256</v>
          </cell>
          <cell r="J694">
            <v>347</v>
          </cell>
          <cell r="K694">
            <v>363</v>
          </cell>
          <cell r="M694">
            <v>64.970563498738429</v>
          </cell>
          <cell r="N694">
            <v>69.574011774600507</v>
          </cell>
          <cell r="O694">
            <v>2.2708158116063918E-2</v>
          </cell>
          <cell r="P694">
            <v>1.2615643397813289E-2</v>
          </cell>
          <cell r="Q694">
            <v>1.59798149705635E-2</v>
          </cell>
          <cell r="R694">
            <v>3.1959629941126999E-2</v>
          </cell>
          <cell r="S694">
            <v>0.10428931875525652</v>
          </cell>
          <cell r="T694">
            <v>0.21530698065601345</v>
          </cell>
          <cell r="U694">
            <v>0.29184188393608074</v>
          </cell>
          <cell r="V694">
            <v>0.30529857022708157</v>
          </cell>
        </row>
        <row r="695">
          <cell r="B695">
            <v>45008</v>
          </cell>
          <cell r="D695">
            <v>22</v>
          </cell>
          <cell r="E695">
            <v>12</v>
          </cell>
          <cell r="F695">
            <v>18</v>
          </cell>
          <cell r="G695">
            <v>43</v>
          </cell>
          <cell r="H695">
            <v>126</v>
          </cell>
          <cell r="I695">
            <v>238</v>
          </cell>
          <cell r="J695">
            <v>360</v>
          </cell>
          <cell r="K695">
            <v>365</v>
          </cell>
          <cell r="M695">
            <v>65.418918918918919</v>
          </cell>
          <cell r="N695">
            <v>70.003378378378372</v>
          </cell>
          <cell r="O695">
            <v>1.8581081081081082E-2</v>
          </cell>
          <cell r="P695">
            <v>1.0135135135135136E-2</v>
          </cell>
          <cell r="Q695">
            <v>1.5202702702702704E-2</v>
          </cell>
          <cell r="R695">
            <v>3.6317567567567564E-2</v>
          </cell>
          <cell r="S695">
            <v>0.10641891891891891</v>
          </cell>
          <cell r="T695">
            <v>0.20101351351351351</v>
          </cell>
          <cell r="U695">
            <v>0.30405405405405406</v>
          </cell>
          <cell r="V695">
            <v>0.30827702702702703</v>
          </cell>
        </row>
        <row r="696">
          <cell r="B696">
            <v>45009</v>
          </cell>
          <cell r="D696">
            <v>25</v>
          </cell>
          <cell r="E696">
            <v>11</v>
          </cell>
          <cell r="F696">
            <v>21</v>
          </cell>
          <cell r="G696">
            <v>38</v>
          </cell>
          <cell r="H696">
            <v>114</v>
          </cell>
          <cell r="I696">
            <v>238</v>
          </cell>
          <cell r="J696">
            <v>359</v>
          </cell>
          <cell r="K696">
            <v>344</v>
          </cell>
          <cell r="M696">
            <v>65.198260869565217</v>
          </cell>
          <cell r="N696">
            <v>69.794782608695655</v>
          </cell>
          <cell r="O696">
            <v>2.1739130434782608E-2</v>
          </cell>
          <cell r="P696">
            <v>9.5652173913043474E-3</v>
          </cell>
          <cell r="Q696">
            <v>1.8260869565217393E-2</v>
          </cell>
          <cell r="R696">
            <v>3.3043478260869563E-2</v>
          </cell>
          <cell r="S696">
            <v>9.913043478260869E-2</v>
          </cell>
          <cell r="T696">
            <v>0.20695652173913043</v>
          </cell>
          <cell r="U696">
            <v>0.31217391304347825</v>
          </cell>
          <cell r="V696">
            <v>0.2991304347826087</v>
          </cell>
        </row>
        <row r="697">
          <cell r="B697">
            <v>45010</v>
          </cell>
          <cell r="D697">
            <v>24</v>
          </cell>
          <cell r="E697">
            <v>7</v>
          </cell>
          <cell r="F697">
            <v>21</v>
          </cell>
          <cell r="G697">
            <v>40</v>
          </cell>
          <cell r="H697">
            <v>109</v>
          </cell>
          <cell r="I697">
            <v>230</v>
          </cell>
          <cell r="J697">
            <v>360</v>
          </cell>
          <cell r="K697">
            <v>339</v>
          </cell>
          <cell r="M697">
            <v>65.421238938053094</v>
          </cell>
          <cell r="N697">
            <v>70.012389380530976</v>
          </cell>
          <cell r="O697">
            <v>2.1238938053097345E-2</v>
          </cell>
          <cell r="P697">
            <v>6.1946902654867256E-3</v>
          </cell>
          <cell r="Q697">
            <v>1.8584070796460177E-2</v>
          </cell>
          <cell r="R697">
            <v>3.5398230088495575E-2</v>
          </cell>
          <cell r="S697">
            <v>9.6460176991150448E-2</v>
          </cell>
          <cell r="T697">
            <v>0.20353982300884957</v>
          </cell>
          <cell r="U697">
            <v>0.31858407079646017</v>
          </cell>
          <cell r="V697">
            <v>0.3</v>
          </cell>
        </row>
        <row r="698">
          <cell r="B698">
            <v>45011</v>
          </cell>
          <cell r="D698">
            <v>21</v>
          </cell>
          <cell r="E698">
            <v>9</v>
          </cell>
          <cell r="F698">
            <v>20</v>
          </cell>
          <cell r="G698">
            <v>42</v>
          </cell>
          <cell r="H698">
            <v>108</v>
          </cell>
          <cell r="I698">
            <v>227</v>
          </cell>
          <cell r="J698">
            <v>348</v>
          </cell>
          <cell r="K698">
            <v>330</v>
          </cell>
          <cell r="M698">
            <v>65.35927601809955</v>
          </cell>
          <cell r="N698">
            <v>69.943438914027155</v>
          </cell>
          <cell r="O698">
            <v>1.9004524886877826E-2</v>
          </cell>
          <cell r="P698">
            <v>8.1447963800904983E-3</v>
          </cell>
          <cell r="Q698">
            <v>1.8099547511312219E-2</v>
          </cell>
          <cell r="R698">
            <v>3.8009049773755653E-2</v>
          </cell>
          <cell r="S698">
            <v>9.7737556561085973E-2</v>
          </cell>
          <cell r="T698">
            <v>0.20542986425339366</v>
          </cell>
          <cell r="U698">
            <v>0.31493212669683257</v>
          </cell>
          <cell r="V698">
            <v>0.29864253393665158</v>
          </cell>
        </row>
        <row r="699">
          <cell r="B699">
            <v>45012</v>
          </cell>
          <cell r="D699">
            <v>21</v>
          </cell>
          <cell r="E699">
            <v>10</v>
          </cell>
          <cell r="F699">
            <v>20</v>
          </cell>
          <cell r="G699">
            <v>45</v>
          </cell>
          <cell r="H699">
            <v>106</v>
          </cell>
          <cell r="I699">
            <v>220</v>
          </cell>
          <cell r="J699">
            <v>369</v>
          </cell>
          <cell r="K699">
            <v>342</v>
          </cell>
          <cell r="M699">
            <v>65.551632833186233</v>
          </cell>
          <cell r="N699">
            <v>70.134598411297446</v>
          </cell>
          <cell r="O699">
            <v>1.8534863195057368E-2</v>
          </cell>
          <cell r="P699">
            <v>8.8261253309796991E-3</v>
          </cell>
          <cell r="Q699">
            <v>1.7652250661959398E-2</v>
          </cell>
          <cell r="R699">
            <v>3.971756398940865E-2</v>
          </cell>
          <cell r="S699">
            <v>9.3556928508384818E-2</v>
          </cell>
          <cell r="T699">
            <v>0.1941747572815534</v>
          </cell>
          <cell r="U699">
            <v>0.32568402471315094</v>
          </cell>
          <cell r="V699">
            <v>0.30185348631950576</v>
          </cell>
        </row>
        <row r="700">
          <cell r="B700">
            <v>45013</v>
          </cell>
          <cell r="D700">
            <v>16</v>
          </cell>
          <cell r="E700">
            <v>8</v>
          </cell>
          <cell r="F700">
            <v>21</v>
          </cell>
          <cell r="G700">
            <v>39</v>
          </cell>
          <cell r="H700">
            <v>105</v>
          </cell>
          <cell r="I700">
            <v>209</v>
          </cell>
          <cell r="J700">
            <v>368</v>
          </cell>
          <cell r="K700">
            <v>318</v>
          </cell>
          <cell r="M700">
            <v>65.79704797047971</v>
          </cell>
          <cell r="N700">
            <v>70.363468634686342</v>
          </cell>
          <cell r="O700">
            <v>1.4760147601476014E-2</v>
          </cell>
          <cell r="P700">
            <v>7.3800738007380072E-3</v>
          </cell>
          <cell r="Q700">
            <v>1.9372693726937271E-2</v>
          </cell>
          <cell r="R700">
            <v>3.5977859778597784E-2</v>
          </cell>
          <cell r="S700">
            <v>9.6863468634686353E-2</v>
          </cell>
          <cell r="T700">
            <v>0.19280442804428044</v>
          </cell>
          <cell r="U700">
            <v>0.33948339483394835</v>
          </cell>
          <cell r="V700">
            <v>0.29335793357933582</v>
          </cell>
        </row>
        <row r="701">
          <cell r="B701">
            <v>45014</v>
          </cell>
          <cell r="D701">
            <v>17</v>
          </cell>
          <cell r="E701">
            <v>7</v>
          </cell>
          <cell r="F701">
            <v>20</v>
          </cell>
          <cell r="G701">
            <v>45</v>
          </cell>
          <cell r="H701">
            <v>101</v>
          </cell>
          <cell r="I701">
            <v>206</v>
          </cell>
          <cell r="J701">
            <v>354</v>
          </cell>
          <cell r="K701">
            <v>293</v>
          </cell>
          <cell r="M701">
            <v>65.346116970278047</v>
          </cell>
          <cell r="N701">
            <v>69.918024928092038</v>
          </cell>
          <cell r="O701">
            <v>1.6299137104506232E-2</v>
          </cell>
          <cell r="P701">
            <v>6.7114093959731542E-3</v>
          </cell>
          <cell r="Q701">
            <v>1.9175455417066157E-2</v>
          </cell>
          <cell r="R701">
            <v>4.3144774688398849E-2</v>
          </cell>
          <cell r="S701">
            <v>9.6836049856184089E-2</v>
          </cell>
          <cell r="T701">
            <v>0.19750719079578141</v>
          </cell>
          <cell r="U701">
            <v>0.33940556088207097</v>
          </cell>
          <cell r="V701">
            <v>0.2809204218600192</v>
          </cell>
        </row>
        <row r="702">
          <cell r="B702">
            <v>45015</v>
          </cell>
          <cell r="D702">
            <v>17</v>
          </cell>
          <cell r="E702">
            <v>7</v>
          </cell>
          <cell r="F702">
            <v>20</v>
          </cell>
          <cell r="G702">
            <v>44</v>
          </cell>
          <cell r="H702">
            <v>99</v>
          </cell>
          <cell r="I702">
            <v>209</v>
          </cell>
          <cell r="J702">
            <v>343</v>
          </cell>
          <cell r="K702">
            <v>283</v>
          </cell>
          <cell r="M702">
            <v>65.191780821917803</v>
          </cell>
          <cell r="N702">
            <v>69.765166340508813</v>
          </cell>
          <cell r="O702">
            <v>1.6634050880626222E-2</v>
          </cell>
          <cell r="P702">
            <v>6.8493150684931503E-3</v>
          </cell>
          <cell r="Q702">
            <v>1.9569471624266144E-2</v>
          </cell>
          <cell r="R702">
            <v>4.3052837573385516E-2</v>
          </cell>
          <cell r="S702">
            <v>9.6868884540117411E-2</v>
          </cell>
          <cell r="T702">
            <v>0.2045009784735812</v>
          </cell>
          <cell r="U702">
            <v>0.33561643835616439</v>
          </cell>
          <cell r="V702">
            <v>0.27690802348336596</v>
          </cell>
        </row>
        <row r="703">
          <cell r="B703">
            <v>45016</v>
          </cell>
          <cell r="D703">
            <v>16</v>
          </cell>
          <cell r="E703">
            <v>8</v>
          </cell>
          <cell r="F703">
            <v>20</v>
          </cell>
          <cell r="G703">
            <v>33</v>
          </cell>
          <cell r="H703">
            <v>105</v>
          </cell>
          <cell r="I703">
            <v>214</v>
          </cell>
          <cell r="J703">
            <v>343</v>
          </cell>
          <cell r="K703">
            <v>278</v>
          </cell>
          <cell r="M703">
            <v>65.294001966568345</v>
          </cell>
          <cell r="N703">
            <v>69.864798426745324</v>
          </cell>
          <cell r="O703">
            <v>1.5732546705998034E-2</v>
          </cell>
          <cell r="P703">
            <v>7.8662733529990172E-3</v>
          </cell>
          <cell r="Q703">
            <v>1.966568338249754E-2</v>
          </cell>
          <cell r="R703">
            <v>3.2448377581120944E-2</v>
          </cell>
          <cell r="S703">
            <v>0.10324483775811209</v>
          </cell>
          <cell r="T703">
            <v>0.21042281219272368</v>
          </cell>
          <cell r="U703">
            <v>0.33726647000983284</v>
          </cell>
          <cell r="V703">
            <v>0.27335299901671584</v>
          </cell>
        </row>
        <row r="704">
          <cell r="B704">
            <v>45017</v>
          </cell>
          <cell r="D704">
            <v>13</v>
          </cell>
          <cell r="E704">
            <v>9</v>
          </cell>
          <cell r="F704">
            <v>16</v>
          </cell>
          <cell r="G704">
            <v>33</v>
          </cell>
          <cell r="H704">
            <v>100</v>
          </cell>
          <cell r="I704">
            <v>217</v>
          </cell>
          <cell r="J704">
            <v>335</v>
          </cell>
          <cell r="K704">
            <v>280</v>
          </cell>
          <cell r="M704">
            <v>65.635094715852446</v>
          </cell>
          <cell r="N704">
            <v>70.195912263210374</v>
          </cell>
          <cell r="O704">
            <v>1.2961116650049851E-2</v>
          </cell>
          <cell r="P704">
            <v>8.9730807577268201E-3</v>
          </cell>
          <cell r="Q704">
            <v>1.5952143569292122E-2</v>
          </cell>
          <cell r="R704">
            <v>3.2901296111665007E-2</v>
          </cell>
          <cell r="S704">
            <v>9.970089730807577E-2</v>
          </cell>
          <cell r="T704">
            <v>0.21635094715852443</v>
          </cell>
          <cell r="U704">
            <v>0.33399800598205381</v>
          </cell>
          <cell r="V704">
            <v>0.27916251246261214</v>
          </cell>
        </row>
        <row r="705">
          <cell r="B705">
            <v>45018</v>
          </cell>
          <cell r="D705">
            <v>12</v>
          </cell>
          <cell r="E705">
            <v>9</v>
          </cell>
          <cell r="F705">
            <v>17</v>
          </cell>
          <cell r="G705">
            <v>31</v>
          </cell>
          <cell r="H705">
            <v>89</v>
          </cell>
          <cell r="I705">
            <v>219</v>
          </cell>
          <cell r="J705">
            <v>327</v>
          </cell>
          <cell r="K705">
            <v>278</v>
          </cell>
          <cell r="M705">
            <v>65.81670061099797</v>
          </cell>
          <cell r="N705">
            <v>70.374745417515271</v>
          </cell>
          <cell r="O705">
            <v>1.2219959266802444E-2</v>
          </cell>
          <cell r="P705">
            <v>9.1649694501018328E-3</v>
          </cell>
          <cell r="Q705">
            <v>1.7311608961303463E-2</v>
          </cell>
          <cell r="R705">
            <v>3.1568228105906315E-2</v>
          </cell>
          <cell r="S705">
            <v>9.0631364562118122E-2</v>
          </cell>
          <cell r="T705">
            <v>0.22301425661914459</v>
          </cell>
          <cell r="U705">
            <v>0.33299389002036661</v>
          </cell>
          <cell r="V705">
            <v>0.28309572301425662</v>
          </cell>
        </row>
        <row r="706">
          <cell r="B706">
            <v>45019</v>
          </cell>
          <cell r="D706">
            <v>13</v>
          </cell>
          <cell r="E706">
            <v>9</v>
          </cell>
          <cell r="F706">
            <v>17</v>
          </cell>
          <cell r="G706">
            <v>30</v>
          </cell>
          <cell r="H706">
            <v>75</v>
          </cell>
          <cell r="I706">
            <v>206</v>
          </cell>
          <cell r="J706">
            <v>319</v>
          </cell>
          <cell r="K706">
            <v>267</v>
          </cell>
          <cell r="M706">
            <v>65.888888888888886</v>
          </cell>
          <cell r="N706">
            <v>70.45405982905983</v>
          </cell>
          <cell r="O706">
            <v>1.3888888888888888E-2</v>
          </cell>
          <cell r="P706">
            <v>9.6153846153846159E-3</v>
          </cell>
          <cell r="Q706">
            <v>1.8162393162393164E-2</v>
          </cell>
          <cell r="R706">
            <v>3.2051282051282048E-2</v>
          </cell>
          <cell r="S706">
            <v>8.0128205128205135E-2</v>
          </cell>
          <cell r="T706">
            <v>0.22008547008547008</v>
          </cell>
          <cell r="U706">
            <v>0.34081196581196582</v>
          </cell>
          <cell r="V706">
            <v>0.28525641025641024</v>
          </cell>
        </row>
        <row r="707">
          <cell r="B707">
            <v>45020</v>
          </cell>
          <cell r="D707">
            <v>14</v>
          </cell>
          <cell r="E707">
            <v>9</v>
          </cell>
          <cell r="F707">
            <v>16</v>
          </cell>
          <cell r="G707">
            <v>26</v>
          </cell>
          <cell r="H707">
            <v>82</v>
          </cell>
          <cell r="I707">
            <v>217</v>
          </cell>
          <cell r="J707">
            <v>302</v>
          </cell>
          <cell r="K707">
            <v>256</v>
          </cell>
          <cell r="M707">
            <v>65.533622559652926</v>
          </cell>
          <cell r="N707">
            <v>70.104121475054228</v>
          </cell>
          <cell r="O707">
            <v>1.5184381778741865E-2</v>
          </cell>
          <cell r="P707">
            <v>9.7613882863340565E-3</v>
          </cell>
          <cell r="Q707">
            <v>1.735357917570499E-2</v>
          </cell>
          <cell r="R707">
            <v>2.8199566160520606E-2</v>
          </cell>
          <cell r="S707">
            <v>8.8937093275488072E-2</v>
          </cell>
          <cell r="T707">
            <v>0.23535791757049893</v>
          </cell>
          <cell r="U707">
            <v>0.32754880694143168</v>
          </cell>
          <cell r="V707">
            <v>0.27765726681127983</v>
          </cell>
        </row>
        <row r="708">
          <cell r="B708">
            <v>45021</v>
          </cell>
          <cell r="D708">
            <v>12</v>
          </cell>
          <cell r="E708">
            <v>7</v>
          </cell>
          <cell r="F708">
            <v>18</v>
          </cell>
          <cell r="G708">
            <v>27</v>
          </cell>
          <cell r="H708">
            <v>79</v>
          </cell>
          <cell r="I708">
            <v>218</v>
          </cell>
          <cell r="J708">
            <v>285</v>
          </cell>
          <cell r="K708">
            <v>240</v>
          </cell>
          <cell r="M708">
            <v>65.379232505643344</v>
          </cell>
          <cell r="N708">
            <v>69.941309255079005</v>
          </cell>
          <cell r="O708">
            <v>1.3544018058690745E-2</v>
          </cell>
          <cell r="P708">
            <v>7.900677200902935E-3</v>
          </cell>
          <cell r="Q708">
            <v>2.0316027088036117E-2</v>
          </cell>
          <cell r="R708">
            <v>3.0474040632054177E-2</v>
          </cell>
          <cell r="S708">
            <v>8.916478555304741E-2</v>
          </cell>
          <cell r="T708">
            <v>0.24604966139954854</v>
          </cell>
          <cell r="U708">
            <v>0.32167042889390518</v>
          </cell>
          <cell r="V708">
            <v>0.27088036117381492</v>
          </cell>
        </row>
        <row r="709">
          <cell r="B709">
            <v>45022</v>
          </cell>
          <cell r="D709">
            <v>7</v>
          </cell>
          <cell r="E709">
            <v>6</v>
          </cell>
          <cell r="F709">
            <v>16</v>
          </cell>
          <cell r="G709">
            <v>28</v>
          </cell>
          <cell r="H709">
            <v>72</v>
          </cell>
          <cell r="I709">
            <v>208</v>
          </cell>
          <cell r="J709">
            <v>279</v>
          </cell>
          <cell r="K709">
            <v>226</v>
          </cell>
          <cell r="M709">
            <v>65.793349168646074</v>
          </cell>
          <cell r="N709">
            <v>70.333729216152022</v>
          </cell>
          <cell r="O709">
            <v>8.3135391923990498E-3</v>
          </cell>
          <cell r="P709">
            <v>7.1258907363420431E-3</v>
          </cell>
          <cell r="Q709">
            <v>1.9002375296912115E-2</v>
          </cell>
          <cell r="R709">
            <v>3.3254156769596199E-2</v>
          </cell>
          <cell r="S709">
            <v>8.5510688836104506E-2</v>
          </cell>
          <cell r="T709">
            <v>0.24703087885985747</v>
          </cell>
          <cell r="U709">
            <v>0.33135391923990498</v>
          </cell>
          <cell r="V709">
            <v>0.26840855106888362</v>
          </cell>
        </row>
        <row r="710">
          <cell r="B710">
            <v>45023</v>
          </cell>
          <cell r="D710">
            <v>10</v>
          </cell>
          <cell r="E710">
            <v>4</v>
          </cell>
          <cell r="F710">
            <v>15</v>
          </cell>
          <cell r="G710">
            <v>24</v>
          </cell>
          <cell r="H710">
            <v>68</v>
          </cell>
          <cell r="I710">
            <v>196</v>
          </cell>
          <cell r="J710">
            <v>260</v>
          </cell>
          <cell r="K710">
            <v>224</v>
          </cell>
          <cell r="M710">
            <v>65.870162297128587</v>
          </cell>
          <cell r="N710">
            <v>70.425093632958806</v>
          </cell>
          <cell r="O710">
            <v>1.2484394506866416E-2</v>
          </cell>
          <cell r="P710">
            <v>4.9937578027465668E-3</v>
          </cell>
          <cell r="Q710">
            <v>1.8726591760299626E-2</v>
          </cell>
          <cell r="R710">
            <v>2.9962546816479401E-2</v>
          </cell>
          <cell r="S710">
            <v>8.4893882646691635E-2</v>
          </cell>
          <cell r="T710">
            <v>0.24469413233458176</v>
          </cell>
          <cell r="U710">
            <v>0.32459425717852686</v>
          </cell>
          <cell r="V710">
            <v>0.27965043695380776</v>
          </cell>
        </row>
        <row r="711">
          <cell r="B711">
            <v>45024</v>
          </cell>
          <cell r="D711">
            <v>8</v>
          </cell>
          <cell r="E711">
            <v>6</v>
          </cell>
          <cell r="F711">
            <v>16</v>
          </cell>
          <cell r="G711">
            <v>19</v>
          </cell>
          <cell r="H711">
            <v>66</v>
          </cell>
          <cell r="I711">
            <v>193</v>
          </cell>
          <cell r="J711">
            <v>256</v>
          </cell>
          <cell r="K711">
            <v>202</v>
          </cell>
          <cell r="M711">
            <v>65.676240208877289</v>
          </cell>
          <cell r="N711">
            <v>70.225848563968668</v>
          </cell>
          <cell r="O711">
            <v>1.0443864229765013E-2</v>
          </cell>
          <cell r="P711">
            <v>7.832898172323759E-3</v>
          </cell>
          <cell r="Q711">
            <v>2.0887728459530026E-2</v>
          </cell>
          <cell r="R711">
            <v>2.4804177545691905E-2</v>
          </cell>
          <cell r="S711">
            <v>8.6161879895561358E-2</v>
          </cell>
          <cell r="T711">
            <v>0.25195822454308092</v>
          </cell>
          <cell r="U711">
            <v>0.33420365535248042</v>
          </cell>
          <cell r="V711">
            <v>0.26370757180156656</v>
          </cell>
        </row>
        <row r="712">
          <cell r="B712">
            <v>45025</v>
          </cell>
          <cell r="D712">
            <v>7</v>
          </cell>
          <cell r="E712">
            <v>8</v>
          </cell>
          <cell r="F712">
            <v>14</v>
          </cell>
          <cell r="G712">
            <v>20</v>
          </cell>
          <cell r="H712">
            <v>65</v>
          </cell>
          <cell r="I712">
            <v>200</v>
          </cell>
          <cell r="J712">
            <v>255</v>
          </cell>
          <cell r="K712">
            <v>202</v>
          </cell>
          <cell r="M712">
            <v>65.660181582360565</v>
          </cell>
          <cell r="N712">
            <v>70.206874189364456</v>
          </cell>
          <cell r="O712">
            <v>9.0791180285343717E-3</v>
          </cell>
          <cell r="P712">
            <v>1.0376134889753566E-2</v>
          </cell>
          <cell r="Q712">
            <v>1.8158236057068743E-2</v>
          </cell>
          <cell r="R712">
            <v>2.5940337224383919E-2</v>
          </cell>
          <cell r="S712">
            <v>8.4306095979247736E-2</v>
          </cell>
          <cell r="T712">
            <v>0.25940337224383919</v>
          </cell>
          <cell r="U712">
            <v>0.33073929961089493</v>
          </cell>
          <cell r="V712">
            <v>0.26199740596627757</v>
          </cell>
        </row>
        <row r="713">
          <cell r="B713">
            <v>45026</v>
          </cell>
          <cell r="D713">
            <v>7</v>
          </cell>
          <cell r="E713">
            <v>9</v>
          </cell>
          <cell r="F713">
            <v>11</v>
          </cell>
          <cell r="G713">
            <v>20</v>
          </cell>
          <cell r="H713">
            <v>63</v>
          </cell>
          <cell r="I713">
            <v>202</v>
          </cell>
          <cell r="J713">
            <v>249</v>
          </cell>
          <cell r="K713">
            <v>191</v>
          </cell>
          <cell r="M713">
            <v>65.521276595744681</v>
          </cell>
          <cell r="N713">
            <v>70.07047872340425</v>
          </cell>
          <cell r="O713">
            <v>9.3085106382978719E-3</v>
          </cell>
          <cell r="P713">
            <v>1.1968085106382979E-2</v>
          </cell>
          <cell r="Q713">
            <v>1.4627659574468085E-2</v>
          </cell>
          <cell r="R713">
            <v>2.6595744680851064E-2</v>
          </cell>
          <cell r="S713">
            <v>8.3776595744680854E-2</v>
          </cell>
          <cell r="T713">
            <v>0.26861702127659576</v>
          </cell>
          <cell r="U713">
            <v>0.33111702127659576</v>
          </cell>
          <cell r="V713">
            <v>0.25398936170212766</v>
          </cell>
        </row>
        <row r="714">
          <cell r="B714">
            <v>45027</v>
          </cell>
          <cell r="D714">
            <v>8</v>
          </cell>
          <cell r="E714">
            <v>7</v>
          </cell>
          <cell r="F714">
            <v>11</v>
          </cell>
          <cell r="G714">
            <v>20</v>
          </cell>
          <cell r="H714">
            <v>69</v>
          </cell>
          <cell r="I714">
            <v>201</v>
          </cell>
          <cell r="J714">
            <v>240</v>
          </cell>
          <cell r="K714">
            <v>206</v>
          </cell>
          <cell r="M714">
            <v>65.677165354330711</v>
          </cell>
          <cell r="N714">
            <v>70.228346456692918</v>
          </cell>
          <cell r="O714">
            <v>1.0498687664041995E-2</v>
          </cell>
          <cell r="P714">
            <v>9.1863517060367453E-3</v>
          </cell>
          <cell r="Q714">
            <v>1.4435695538057743E-2</v>
          </cell>
          <cell r="R714">
            <v>2.6246719160104987E-2</v>
          </cell>
          <cell r="S714">
            <v>9.055118110236221E-2</v>
          </cell>
          <cell r="T714">
            <v>0.26377952755905509</v>
          </cell>
          <cell r="U714">
            <v>0.31496062992125984</v>
          </cell>
          <cell r="V714">
            <v>0.27034120734908135</v>
          </cell>
        </row>
        <row r="715">
          <cell r="B715">
            <v>45028</v>
          </cell>
          <cell r="D715">
            <v>10</v>
          </cell>
          <cell r="E715">
            <v>5</v>
          </cell>
          <cell r="F715">
            <v>12</v>
          </cell>
          <cell r="G715">
            <v>22</v>
          </cell>
          <cell r="H715">
            <v>68</v>
          </cell>
          <cell r="I715">
            <v>182</v>
          </cell>
          <cell r="J715">
            <v>225</v>
          </cell>
          <cell r="K715">
            <v>199</v>
          </cell>
          <cell r="M715">
            <v>65.449515905947436</v>
          </cell>
          <cell r="N715">
            <v>70.011756569847861</v>
          </cell>
          <cell r="O715">
            <v>1.3831258644536652E-2</v>
          </cell>
          <cell r="P715">
            <v>6.9156293222683261E-3</v>
          </cell>
          <cell r="Q715">
            <v>1.6597510373443983E-2</v>
          </cell>
          <cell r="R715">
            <v>3.0428769017980636E-2</v>
          </cell>
          <cell r="S715">
            <v>9.4052558782849238E-2</v>
          </cell>
          <cell r="T715">
            <v>0.25172890733056708</v>
          </cell>
          <cell r="U715">
            <v>0.31120331950207469</v>
          </cell>
          <cell r="V715">
            <v>0.27524204702627941</v>
          </cell>
        </row>
        <row r="716">
          <cell r="B716">
            <v>45029</v>
          </cell>
          <cell r="D716">
            <v>11</v>
          </cell>
          <cell r="E716">
            <v>4</v>
          </cell>
          <cell r="F716">
            <v>9</v>
          </cell>
          <cell r="G716">
            <v>20</v>
          </cell>
          <cell r="H716">
            <v>64</v>
          </cell>
          <cell r="I716">
            <v>170</v>
          </cell>
          <cell r="J716">
            <v>234</v>
          </cell>
          <cell r="K716">
            <v>194</v>
          </cell>
          <cell r="M716">
            <v>65.781869688385271</v>
          </cell>
          <cell r="N716">
            <v>70.349858356940516</v>
          </cell>
          <cell r="O716">
            <v>1.5580736543909348E-2</v>
          </cell>
          <cell r="P716">
            <v>5.6657223796033997E-3</v>
          </cell>
          <cell r="Q716">
            <v>1.2747875354107648E-2</v>
          </cell>
          <cell r="R716">
            <v>2.8328611898016998E-2</v>
          </cell>
          <cell r="S716">
            <v>9.0651558073654395E-2</v>
          </cell>
          <cell r="T716">
            <v>0.24079320113314448</v>
          </cell>
          <cell r="U716">
            <v>0.33144475920679889</v>
          </cell>
          <cell r="V716">
            <v>0.27478753541076489</v>
          </cell>
        </row>
        <row r="717">
          <cell r="B717">
            <v>45030</v>
          </cell>
          <cell r="D717">
            <v>10</v>
          </cell>
          <cell r="E717">
            <v>6</v>
          </cell>
          <cell r="F717">
            <v>9</v>
          </cell>
          <cell r="G717">
            <v>17</v>
          </cell>
          <cell r="H717">
            <v>64</v>
          </cell>
          <cell r="I717">
            <v>158</v>
          </cell>
          <cell r="J717">
            <v>226</v>
          </cell>
          <cell r="K717">
            <v>191</v>
          </cell>
          <cell r="M717">
            <v>65.841409691629963</v>
          </cell>
          <cell r="N717">
            <v>70.408957415565339</v>
          </cell>
          <cell r="O717">
            <v>1.4684287812041116E-2</v>
          </cell>
          <cell r="P717">
            <v>8.8105726872246704E-3</v>
          </cell>
          <cell r="Q717">
            <v>1.3215859030837005E-2</v>
          </cell>
          <cell r="R717">
            <v>2.4963289280469897E-2</v>
          </cell>
          <cell r="S717">
            <v>9.3979441997063137E-2</v>
          </cell>
          <cell r="T717">
            <v>0.23201174743024963</v>
          </cell>
          <cell r="U717">
            <v>0.33186490455212925</v>
          </cell>
          <cell r="V717">
            <v>0.28046989720998533</v>
          </cell>
        </row>
        <row r="718">
          <cell r="B718">
            <v>45031</v>
          </cell>
          <cell r="D718">
            <v>9</v>
          </cell>
          <cell r="E718">
            <v>4</v>
          </cell>
          <cell r="F718">
            <v>7</v>
          </cell>
          <cell r="G718">
            <v>17</v>
          </cell>
          <cell r="H718">
            <v>63</v>
          </cell>
          <cell r="I718">
            <v>158</v>
          </cell>
          <cell r="J718">
            <v>223</v>
          </cell>
          <cell r="K718">
            <v>194</v>
          </cell>
          <cell r="M718">
            <v>66.254814814814821</v>
          </cell>
          <cell r="N718">
            <v>70.814074074074071</v>
          </cell>
          <cell r="O718">
            <v>1.3333333333333334E-2</v>
          </cell>
          <cell r="P718">
            <v>5.9259259259259256E-3</v>
          </cell>
          <cell r="Q718">
            <v>1.037037037037037E-2</v>
          </cell>
          <cell r="R718">
            <v>2.5185185185185185E-2</v>
          </cell>
          <cell r="S718">
            <v>9.3333333333333338E-2</v>
          </cell>
          <cell r="T718">
            <v>0.23407407407407407</v>
          </cell>
          <cell r="U718">
            <v>0.33037037037037037</v>
          </cell>
          <cell r="V718">
            <v>0.28740740740740739</v>
          </cell>
        </row>
        <row r="719">
          <cell r="B719">
            <v>45032</v>
          </cell>
          <cell r="D719">
            <v>9</v>
          </cell>
          <cell r="E719">
            <v>5</v>
          </cell>
          <cell r="F719">
            <v>10</v>
          </cell>
          <cell r="G719">
            <v>15</v>
          </cell>
          <cell r="H719">
            <v>60</v>
          </cell>
          <cell r="I719">
            <v>162</v>
          </cell>
          <cell r="J719">
            <v>225</v>
          </cell>
          <cell r="K719">
            <v>179</v>
          </cell>
          <cell r="M719">
            <v>65.834586466165419</v>
          </cell>
          <cell r="N719">
            <v>70.396240601503763</v>
          </cell>
          <cell r="O719">
            <v>1.3533834586466165E-2</v>
          </cell>
          <cell r="P719">
            <v>7.5187969924812026E-3</v>
          </cell>
          <cell r="Q719">
            <v>1.5037593984962405E-2</v>
          </cell>
          <cell r="R719">
            <v>2.2556390977443608E-2</v>
          </cell>
          <cell r="S719">
            <v>9.0225563909774431E-2</v>
          </cell>
          <cell r="T719">
            <v>0.24360902255639097</v>
          </cell>
          <cell r="U719">
            <v>0.33834586466165412</v>
          </cell>
          <cell r="V719">
            <v>0.26917293233082706</v>
          </cell>
        </row>
        <row r="720">
          <cell r="B720">
            <v>45033</v>
          </cell>
          <cell r="D720">
            <v>9</v>
          </cell>
          <cell r="E720">
            <v>4</v>
          </cell>
          <cell r="F720">
            <v>10</v>
          </cell>
          <cell r="G720">
            <v>15</v>
          </cell>
          <cell r="H720">
            <v>63</v>
          </cell>
          <cell r="I720">
            <v>158</v>
          </cell>
          <cell r="J720">
            <v>215</v>
          </cell>
          <cell r="K720">
            <v>181</v>
          </cell>
          <cell r="M720">
            <v>65.850381679389315</v>
          </cell>
          <cell r="N720">
            <v>70.411450381679387</v>
          </cell>
          <cell r="O720">
            <v>1.3740458015267175E-2</v>
          </cell>
          <cell r="P720">
            <v>6.1068702290076335E-3</v>
          </cell>
          <cell r="Q720">
            <v>1.5267175572519083E-2</v>
          </cell>
          <cell r="R720">
            <v>2.2900763358778626E-2</v>
          </cell>
          <cell r="S720">
            <v>9.6183206106870228E-2</v>
          </cell>
          <cell r="T720">
            <v>0.24122137404580152</v>
          </cell>
          <cell r="U720">
            <v>0.3282442748091603</v>
          </cell>
          <cell r="V720">
            <v>0.27633587786259545</v>
          </cell>
        </row>
        <row r="721">
          <cell r="B721">
            <v>45034</v>
          </cell>
          <cell r="D721">
            <v>10</v>
          </cell>
          <cell r="E721">
            <v>4</v>
          </cell>
          <cell r="F721">
            <v>7</v>
          </cell>
          <cell r="G721">
            <v>15</v>
          </cell>
          <cell r="H721">
            <v>59</v>
          </cell>
          <cell r="I721">
            <v>158</v>
          </cell>
          <cell r="J721">
            <v>211</v>
          </cell>
          <cell r="K721">
            <v>183</v>
          </cell>
          <cell r="M721">
            <v>66.030911901081922</v>
          </cell>
          <cell r="N721">
            <v>70.598918083462138</v>
          </cell>
          <cell r="O721">
            <v>1.5455950540958269E-2</v>
          </cell>
          <cell r="P721">
            <v>6.1823802163833074E-3</v>
          </cell>
          <cell r="Q721">
            <v>1.0819165378670788E-2</v>
          </cell>
          <cell r="R721">
            <v>2.3183925811437404E-2</v>
          </cell>
          <cell r="S721">
            <v>9.1190108191653782E-2</v>
          </cell>
          <cell r="T721">
            <v>0.24420401854714066</v>
          </cell>
          <cell r="U721">
            <v>0.3261205564142195</v>
          </cell>
          <cell r="V721">
            <v>0.28284389489953632</v>
          </cell>
        </row>
        <row r="722">
          <cell r="B722">
            <v>45035</v>
          </cell>
          <cell r="D722">
            <v>11</v>
          </cell>
          <cell r="E722">
            <v>4</v>
          </cell>
          <cell r="F722">
            <v>5</v>
          </cell>
          <cell r="G722">
            <v>13</v>
          </cell>
          <cell r="H722">
            <v>59</v>
          </cell>
          <cell r="I722">
            <v>155</v>
          </cell>
          <cell r="J722">
            <v>197</v>
          </cell>
          <cell r="K722">
            <v>169</v>
          </cell>
          <cell r="M722">
            <v>65.745513866231647</v>
          </cell>
          <cell r="N722">
            <v>70.323817292006524</v>
          </cell>
          <cell r="O722">
            <v>1.794453507340946E-2</v>
          </cell>
          <cell r="P722">
            <v>6.5252854812398045E-3</v>
          </cell>
          <cell r="Q722">
            <v>8.1566068515497546E-3</v>
          </cell>
          <cell r="R722">
            <v>2.1207177814029365E-2</v>
          </cell>
          <cell r="S722">
            <v>9.6247960848287115E-2</v>
          </cell>
          <cell r="T722">
            <v>0.25285481239804242</v>
          </cell>
          <cell r="U722">
            <v>0.32137030995106036</v>
          </cell>
          <cell r="V722">
            <v>0.27569331158238175</v>
          </cell>
        </row>
        <row r="723">
          <cell r="B723">
            <v>45036</v>
          </cell>
          <cell r="D723">
            <v>9</v>
          </cell>
          <cell r="E723">
            <v>3</v>
          </cell>
          <cell r="F723">
            <v>5</v>
          </cell>
          <cell r="G723">
            <v>14</v>
          </cell>
          <cell r="H723">
            <v>57</v>
          </cell>
          <cell r="I723">
            <v>144</v>
          </cell>
          <cell r="J723">
            <v>199</v>
          </cell>
          <cell r="K723">
            <v>164</v>
          </cell>
          <cell r="M723">
            <v>66.057142857142864</v>
          </cell>
          <cell r="N723">
            <v>70.622689075630248</v>
          </cell>
          <cell r="O723">
            <v>1.5126050420168067E-2</v>
          </cell>
          <cell r="P723">
            <v>5.0420168067226894E-3</v>
          </cell>
          <cell r="Q723">
            <v>8.4033613445378148E-3</v>
          </cell>
          <cell r="R723">
            <v>2.3529411764705882E-2</v>
          </cell>
          <cell r="S723">
            <v>9.5798319327731099E-2</v>
          </cell>
          <cell r="T723">
            <v>0.24201680672268908</v>
          </cell>
          <cell r="U723">
            <v>0.33445378151260502</v>
          </cell>
          <cell r="V723">
            <v>0.27563025210084036</v>
          </cell>
        </row>
        <row r="724">
          <cell r="B724">
            <v>45037</v>
          </cell>
          <cell r="D724">
            <v>11</v>
          </cell>
          <cell r="E724">
            <v>3</v>
          </cell>
          <cell r="F724">
            <v>4</v>
          </cell>
          <cell r="G724">
            <v>20</v>
          </cell>
          <cell r="H724">
            <v>63</v>
          </cell>
          <cell r="I724">
            <v>137</v>
          </cell>
          <cell r="J724">
            <v>183</v>
          </cell>
          <cell r="K724">
            <v>164</v>
          </cell>
          <cell r="M724">
            <v>65.425641025641028</v>
          </cell>
          <cell r="N724">
            <v>70.005982905982904</v>
          </cell>
          <cell r="O724">
            <v>1.8803418803418803E-2</v>
          </cell>
          <cell r="P724">
            <v>5.1282051282051282E-3</v>
          </cell>
          <cell r="Q724">
            <v>6.8376068376068376E-3</v>
          </cell>
          <cell r="R724">
            <v>3.4188034188034191E-2</v>
          </cell>
          <cell r="S724">
            <v>0.1076923076923077</v>
          </cell>
          <cell r="T724">
            <v>0.23418803418803419</v>
          </cell>
          <cell r="U724">
            <v>0.31282051282051282</v>
          </cell>
          <cell r="V724">
            <v>0.28034188034188035</v>
          </cell>
        </row>
        <row r="725">
          <cell r="B725">
            <v>45038</v>
          </cell>
          <cell r="D725">
            <v>10</v>
          </cell>
          <cell r="E725">
            <v>5</v>
          </cell>
          <cell r="F725">
            <v>3</v>
          </cell>
          <cell r="G725">
            <v>18</v>
          </cell>
          <cell r="H725">
            <v>60</v>
          </cell>
          <cell r="I725">
            <v>131</v>
          </cell>
          <cell r="J725">
            <v>186</v>
          </cell>
          <cell r="K725">
            <v>149</v>
          </cell>
          <cell r="M725">
            <v>65.30249110320284</v>
          </cell>
          <cell r="N725">
            <v>69.882562277580078</v>
          </cell>
          <cell r="O725">
            <v>1.7793594306049824E-2</v>
          </cell>
          <cell r="P725">
            <v>8.8967971530249119E-3</v>
          </cell>
          <cell r="Q725">
            <v>5.3380782918149468E-3</v>
          </cell>
          <cell r="R725">
            <v>3.2028469750889681E-2</v>
          </cell>
          <cell r="S725">
            <v>0.10676156583629894</v>
          </cell>
          <cell r="T725">
            <v>0.23309608540925267</v>
          </cell>
          <cell r="U725">
            <v>0.33096085409252668</v>
          </cell>
          <cell r="V725">
            <v>0.26512455516014233</v>
          </cell>
        </row>
        <row r="726">
          <cell r="B726">
            <v>45039</v>
          </cell>
          <cell r="D726">
            <v>10</v>
          </cell>
          <cell r="E726">
            <v>6</v>
          </cell>
          <cell r="F726">
            <v>5</v>
          </cell>
          <cell r="G726">
            <v>16</v>
          </cell>
          <cell r="H726">
            <v>56</v>
          </cell>
          <cell r="I726">
            <v>133</v>
          </cell>
          <cell r="J726">
            <v>196</v>
          </cell>
          <cell r="K726">
            <v>149</v>
          </cell>
          <cell r="M726">
            <v>65.355516637478104</v>
          </cell>
          <cell r="N726">
            <v>69.936077057793341</v>
          </cell>
          <cell r="O726">
            <v>1.7513134851138354E-2</v>
          </cell>
          <cell r="P726">
            <v>1.0507880910683012E-2</v>
          </cell>
          <cell r="Q726">
            <v>8.7565674255691769E-3</v>
          </cell>
          <cell r="R726">
            <v>2.8021015761821366E-2</v>
          </cell>
          <cell r="S726">
            <v>9.8073555166374782E-2</v>
          </cell>
          <cell r="T726">
            <v>0.23292469352014011</v>
          </cell>
          <cell r="U726">
            <v>0.34325744308231171</v>
          </cell>
          <cell r="V726">
            <v>0.26094570928196148</v>
          </cell>
        </row>
        <row r="727">
          <cell r="B727">
            <v>45040</v>
          </cell>
          <cell r="D727">
            <v>12</v>
          </cell>
          <cell r="E727">
            <v>8</v>
          </cell>
          <cell r="F727">
            <v>5</v>
          </cell>
          <cell r="G727">
            <v>20</v>
          </cell>
          <cell r="H727">
            <v>55</v>
          </cell>
          <cell r="I727">
            <v>134</v>
          </cell>
          <cell r="J727">
            <v>187</v>
          </cell>
          <cell r="K727">
            <v>155</v>
          </cell>
          <cell r="M727">
            <v>64.885416666666671</v>
          </cell>
          <cell r="N727">
            <v>69.482638888888886</v>
          </cell>
          <cell r="O727">
            <v>2.0833333333333332E-2</v>
          </cell>
          <cell r="P727">
            <v>1.3888888888888888E-2</v>
          </cell>
          <cell r="Q727">
            <v>8.6805555555555559E-3</v>
          </cell>
          <cell r="R727">
            <v>3.4722222222222224E-2</v>
          </cell>
          <cell r="S727">
            <v>9.5486111111111105E-2</v>
          </cell>
          <cell r="T727">
            <v>0.2326388888888889</v>
          </cell>
          <cell r="U727">
            <v>0.32465277777777779</v>
          </cell>
          <cell r="V727">
            <v>0.26909722222222221</v>
          </cell>
        </row>
        <row r="728">
          <cell r="B728">
            <v>45041</v>
          </cell>
          <cell r="D728">
            <v>10</v>
          </cell>
          <cell r="E728">
            <v>7</v>
          </cell>
          <cell r="F728">
            <v>5</v>
          </cell>
          <cell r="G728">
            <v>19</v>
          </cell>
          <cell r="H728">
            <v>56</v>
          </cell>
          <cell r="I728">
            <v>134</v>
          </cell>
          <cell r="J728">
            <v>181</v>
          </cell>
          <cell r="K728">
            <v>136</v>
          </cell>
          <cell r="M728">
            <v>64.645985401459853</v>
          </cell>
          <cell r="N728">
            <v>69.231751824817522</v>
          </cell>
          <cell r="O728">
            <v>1.824817518248175E-2</v>
          </cell>
          <cell r="P728">
            <v>1.2773722627737226E-2</v>
          </cell>
          <cell r="Q728">
            <v>9.1240875912408752E-3</v>
          </cell>
          <cell r="R728">
            <v>3.4671532846715328E-2</v>
          </cell>
          <cell r="S728">
            <v>0.10218978102189781</v>
          </cell>
          <cell r="T728">
            <v>0.24452554744525548</v>
          </cell>
          <cell r="U728">
            <v>0.33029197080291972</v>
          </cell>
          <cell r="V728">
            <v>0.24817518248175183</v>
          </cell>
        </row>
        <row r="729">
          <cell r="B729">
            <v>45042</v>
          </cell>
          <cell r="D729">
            <v>12</v>
          </cell>
          <cell r="E729">
            <v>5</v>
          </cell>
          <cell r="F729">
            <v>5</v>
          </cell>
          <cell r="G729">
            <v>17</v>
          </cell>
          <cell r="H729">
            <v>57</v>
          </cell>
          <cell r="I729">
            <v>127</v>
          </cell>
          <cell r="J729">
            <v>174</v>
          </cell>
          <cell r="K729">
            <v>128</v>
          </cell>
          <cell r="M729">
            <v>64.400000000000006</v>
          </cell>
          <cell r="N729">
            <v>69.000952380952384</v>
          </cell>
          <cell r="O729">
            <v>2.2857142857142857E-2</v>
          </cell>
          <cell r="P729">
            <v>9.5238095238095247E-3</v>
          </cell>
          <cell r="Q729">
            <v>9.5238095238095247E-3</v>
          </cell>
          <cell r="R729">
            <v>3.2380952380952378E-2</v>
          </cell>
          <cell r="S729">
            <v>0.10857142857142857</v>
          </cell>
          <cell r="T729">
            <v>0.2419047619047619</v>
          </cell>
          <cell r="U729">
            <v>0.33142857142857141</v>
          </cell>
          <cell r="V729">
            <v>0.24380952380952381</v>
          </cell>
        </row>
        <row r="730">
          <cell r="B730">
            <v>45043</v>
          </cell>
          <cell r="D730">
            <v>13</v>
          </cell>
          <cell r="E730">
            <v>5</v>
          </cell>
          <cell r="F730">
            <v>7</v>
          </cell>
          <cell r="G730">
            <v>15</v>
          </cell>
          <cell r="H730">
            <v>53</v>
          </cell>
          <cell r="I730">
            <v>122</v>
          </cell>
          <cell r="J730">
            <v>176</v>
          </cell>
          <cell r="K730">
            <v>126</v>
          </cell>
          <cell r="M730">
            <v>64.352030947775631</v>
          </cell>
          <cell r="N730">
            <v>68.962282398452615</v>
          </cell>
          <cell r="O730">
            <v>2.5145067698259187E-2</v>
          </cell>
          <cell r="P730">
            <v>9.6711798839458421E-3</v>
          </cell>
          <cell r="Q730">
            <v>1.3539651837524178E-2</v>
          </cell>
          <cell r="R730">
            <v>2.9013539651837523E-2</v>
          </cell>
          <cell r="S730">
            <v>0.10251450676982592</v>
          </cell>
          <cell r="T730">
            <v>0.23597678916827852</v>
          </cell>
          <cell r="U730">
            <v>0.34042553191489361</v>
          </cell>
          <cell r="V730">
            <v>0.2437137330754352</v>
          </cell>
        </row>
        <row r="731">
          <cell r="B731">
            <v>45044</v>
          </cell>
          <cell r="D731">
            <v>12</v>
          </cell>
          <cell r="E731">
            <v>5</v>
          </cell>
          <cell r="F731">
            <v>6</v>
          </cell>
          <cell r="G731">
            <v>21</v>
          </cell>
          <cell r="H731">
            <v>47</v>
          </cell>
          <cell r="I731">
            <v>104</v>
          </cell>
          <cell r="J731">
            <v>167</v>
          </cell>
          <cell r="K731">
            <v>124</v>
          </cell>
          <cell r="M731">
            <v>64.423868312757207</v>
          </cell>
          <cell r="N731">
            <v>69.032921810699591</v>
          </cell>
          <cell r="O731">
            <v>2.4691358024691357E-2</v>
          </cell>
          <cell r="P731">
            <v>1.0288065843621399E-2</v>
          </cell>
          <cell r="Q731">
            <v>1.2345679012345678E-2</v>
          </cell>
          <cell r="R731">
            <v>4.3209876543209874E-2</v>
          </cell>
          <cell r="S731">
            <v>9.6707818930041156E-2</v>
          </cell>
          <cell r="T731">
            <v>0.2139917695473251</v>
          </cell>
          <cell r="U731">
            <v>0.34362139917695472</v>
          </cell>
          <cell r="V731">
            <v>0.2551440329218107</v>
          </cell>
        </row>
        <row r="732">
          <cell r="B732">
            <v>45045</v>
          </cell>
          <cell r="D732">
            <v>11</v>
          </cell>
          <cell r="E732">
            <v>5</v>
          </cell>
          <cell r="F732">
            <v>6</v>
          </cell>
          <cell r="G732">
            <v>20</v>
          </cell>
          <cell r="H732">
            <v>48</v>
          </cell>
          <cell r="I732">
            <v>106</v>
          </cell>
          <cell r="J732">
            <v>159</v>
          </cell>
          <cell r="K732">
            <v>124</v>
          </cell>
          <cell r="M732">
            <v>64.467640918580372</v>
          </cell>
          <cell r="N732">
            <v>69.069937369519835</v>
          </cell>
          <cell r="O732">
            <v>2.2964509394572025E-2</v>
          </cell>
          <cell r="P732">
            <v>1.0438413361169102E-2</v>
          </cell>
          <cell r="Q732">
            <v>1.2526096033402923E-2</v>
          </cell>
          <cell r="R732">
            <v>4.1753653444676408E-2</v>
          </cell>
          <cell r="S732">
            <v>0.10020876826722339</v>
          </cell>
          <cell r="T732">
            <v>0.22129436325678498</v>
          </cell>
          <cell r="U732">
            <v>0.33194154488517746</v>
          </cell>
          <cell r="V732">
            <v>0.25887265135699372</v>
          </cell>
        </row>
        <row r="733">
          <cell r="B733">
            <v>45046</v>
          </cell>
          <cell r="D733">
            <v>10</v>
          </cell>
          <cell r="E733">
            <v>5</v>
          </cell>
          <cell r="F733">
            <v>6</v>
          </cell>
          <cell r="G733">
            <v>21</v>
          </cell>
          <cell r="H733">
            <v>46</v>
          </cell>
          <cell r="I733">
            <v>109</v>
          </cell>
          <cell r="J733">
            <v>153</v>
          </cell>
          <cell r="K733">
            <v>125</v>
          </cell>
          <cell r="M733">
            <v>64.547368421052639</v>
          </cell>
          <cell r="N733">
            <v>69.142105263157902</v>
          </cell>
          <cell r="O733">
            <v>2.1052631578947368E-2</v>
          </cell>
          <cell r="P733">
            <v>1.0526315789473684E-2</v>
          </cell>
          <cell r="Q733">
            <v>1.2631578947368421E-2</v>
          </cell>
          <cell r="R733">
            <v>4.4210526315789471E-2</v>
          </cell>
          <cell r="S733">
            <v>9.6842105263157896E-2</v>
          </cell>
          <cell r="T733">
            <v>0.2294736842105263</v>
          </cell>
          <cell r="U733">
            <v>0.32210526315789473</v>
          </cell>
          <cell r="V733">
            <v>0.26315789473684209</v>
          </cell>
        </row>
        <row r="734">
          <cell r="B734">
            <v>45047</v>
          </cell>
          <cell r="D734">
            <v>10</v>
          </cell>
          <cell r="E734">
            <v>6</v>
          </cell>
          <cell r="F734">
            <v>4</v>
          </cell>
          <cell r="G734">
            <v>21</v>
          </cell>
          <cell r="H734">
            <v>46</v>
          </cell>
          <cell r="I734">
            <v>115</v>
          </cell>
          <cell r="J734">
            <v>155</v>
          </cell>
          <cell r="K734">
            <v>118</v>
          </cell>
          <cell r="M734">
            <v>64.332631578947371</v>
          </cell>
          <cell r="N734">
            <v>68.929473684210521</v>
          </cell>
          <cell r="O734">
            <v>2.1052631578947368E-2</v>
          </cell>
          <cell r="P734">
            <v>1.2631578947368421E-2</v>
          </cell>
          <cell r="Q734">
            <v>8.4210526315789472E-3</v>
          </cell>
          <cell r="R734">
            <v>4.4210526315789471E-2</v>
          </cell>
          <cell r="S734">
            <v>9.6842105263157896E-2</v>
          </cell>
          <cell r="T734">
            <v>0.24210526315789474</v>
          </cell>
          <cell r="U734">
            <v>0.32631578947368423</v>
          </cell>
          <cell r="V734">
            <v>0.24842105263157896</v>
          </cell>
        </row>
        <row r="735">
          <cell r="B735">
            <v>45048</v>
          </cell>
          <cell r="D735">
            <v>11</v>
          </cell>
          <cell r="E735">
            <v>7</v>
          </cell>
          <cell r="F735">
            <v>3</v>
          </cell>
          <cell r="G735">
            <v>22</v>
          </cell>
          <cell r="H735">
            <v>47</v>
          </cell>
          <cell r="I735">
            <v>113</v>
          </cell>
          <cell r="J735">
            <v>150</v>
          </cell>
          <cell r="K735">
            <v>119</v>
          </cell>
          <cell r="M735">
            <v>64.080508474576277</v>
          </cell>
          <cell r="N735">
            <v>68.688559322033896</v>
          </cell>
          <cell r="O735">
            <v>2.3305084745762712E-2</v>
          </cell>
          <cell r="P735">
            <v>1.4830508474576272E-2</v>
          </cell>
          <cell r="Q735">
            <v>6.3559322033898309E-3</v>
          </cell>
          <cell r="R735">
            <v>4.6610169491525424E-2</v>
          </cell>
          <cell r="S735">
            <v>9.9576271186440676E-2</v>
          </cell>
          <cell r="T735">
            <v>0.23940677966101695</v>
          </cell>
          <cell r="U735">
            <v>0.31779661016949151</v>
          </cell>
          <cell r="V735">
            <v>0.2521186440677966</v>
          </cell>
        </row>
        <row r="736">
          <cell r="B736">
            <v>45049</v>
          </cell>
          <cell r="D736">
            <v>7</v>
          </cell>
          <cell r="E736">
            <v>6</v>
          </cell>
          <cell r="F736">
            <v>4</v>
          </cell>
          <cell r="G736">
            <v>23</v>
          </cell>
          <cell r="H736">
            <v>46</v>
          </cell>
          <cell r="I736">
            <v>108</v>
          </cell>
          <cell r="J736">
            <v>138</v>
          </cell>
          <cell r="K736">
            <v>111</v>
          </cell>
          <cell r="M736">
            <v>64.261851015801355</v>
          </cell>
          <cell r="N736">
            <v>68.838600451467272</v>
          </cell>
          <cell r="O736">
            <v>1.580135440180587E-2</v>
          </cell>
          <cell r="P736">
            <v>1.3544018058690745E-2</v>
          </cell>
          <cell r="Q736">
            <v>9.0293453724604959E-3</v>
          </cell>
          <cell r="R736">
            <v>5.1918735891647853E-2</v>
          </cell>
          <cell r="S736">
            <v>0.10383747178329571</v>
          </cell>
          <cell r="T736">
            <v>0.24379232505643342</v>
          </cell>
          <cell r="U736">
            <v>0.31151241534988711</v>
          </cell>
          <cell r="V736">
            <v>0.25056433408577877</v>
          </cell>
        </row>
        <row r="737">
          <cell r="B737">
            <v>45050</v>
          </cell>
          <cell r="D737">
            <v>8</v>
          </cell>
          <cell r="E737">
            <v>7</v>
          </cell>
          <cell r="F737">
            <v>4</v>
          </cell>
          <cell r="G737">
            <v>22</v>
          </cell>
          <cell r="H737">
            <v>43</v>
          </cell>
          <cell r="I737">
            <v>98</v>
          </cell>
          <cell r="J737">
            <v>134</v>
          </cell>
          <cell r="K737">
            <v>108</v>
          </cell>
          <cell r="M737">
            <v>64.094339622641513</v>
          </cell>
          <cell r="N737">
            <v>68.686320754716988</v>
          </cell>
          <cell r="O737">
            <v>1.8867924528301886E-2</v>
          </cell>
          <cell r="P737">
            <v>1.6509433962264151E-2</v>
          </cell>
          <cell r="Q737">
            <v>9.433962264150943E-3</v>
          </cell>
          <cell r="R737">
            <v>5.1886792452830191E-2</v>
          </cell>
          <cell r="S737">
            <v>0.10141509433962265</v>
          </cell>
          <cell r="T737">
            <v>0.23113207547169812</v>
          </cell>
          <cell r="U737">
            <v>0.31603773584905659</v>
          </cell>
          <cell r="V737">
            <v>0.25471698113207547</v>
          </cell>
        </row>
        <row r="738">
          <cell r="B738">
            <v>45051</v>
          </cell>
          <cell r="D738">
            <v>7</v>
          </cell>
          <cell r="E738">
            <v>3</v>
          </cell>
          <cell r="F738">
            <v>4</v>
          </cell>
          <cell r="G738">
            <v>23</v>
          </cell>
          <cell r="H738">
            <v>46</v>
          </cell>
          <cell r="I738">
            <v>92</v>
          </cell>
          <cell r="J738">
            <v>124</v>
          </cell>
          <cell r="K738">
            <v>112</v>
          </cell>
          <cell r="M738">
            <v>64.608272506082727</v>
          </cell>
          <cell r="N738">
            <v>69.18369829683698</v>
          </cell>
          <cell r="O738">
            <v>1.7031630170316302E-2</v>
          </cell>
          <cell r="P738">
            <v>7.2992700729927005E-3</v>
          </cell>
          <cell r="Q738">
            <v>9.7323600973236012E-3</v>
          </cell>
          <cell r="R738">
            <v>5.5961070559610707E-2</v>
          </cell>
          <cell r="S738">
            <v>0.11192214111922141</v>
          </cell>
          <cell r="T738">
            <v>0.22384428223844283</v>
          </cell>
          <cell r="U738">
            <v>0.30170316301703165</v>
          </cell>
          <cell r="V738">
            <v>0.27250608272506083</v>
          </cell>
        </row>
        <row r="739">
          <cell r="B739">
            <v>45052</v>
          </cell>
          <cell r="D739">
            <v>6</v>
          </cell>
          <cell r="E739">
            <v>4</v>
          </cell>
          <cell r="F739">
            <v>5</v>
          </cell>
          <cell r="G739">
            <v>19</v>
          </cell>
          <cell r="H739">
            <v>46</v>
          </cell>
          <cell r="I739">
            <v>97</v>
          </cell>
          <cell r="J739">
            <v>116</v>
          </cell>
          <cell r="K739">
            <v>114</v>
          </cell>
          <cell r="M739">
            <v>64.72235872235872</v>
          </cell>
          <cell r="N739">
            <v>69.291154791154796</v>
          </cell>
          <cell r="O739">
            <v>1.4742014742014743E-2</v>
          </cell>
          <cell r="P739">
            <v>9.8280098280098278E-3</v>
          </cell>
          <cell r="Q739">
            <v>1.2285012285012284E-2</v>
          </cell>
          <cell r="R739">
            <v>4.6683046683046681E-2</v>
          </cell>
          <cell r="S739">
            <v>0.11302211302211303</v>
          </cell>
          <cell r="T739">
            <v>0.23832923832923833</v>
          </cell>
          <cell r="U739">
            <v>0.28501228501228504</v>
          </cell>
          <cell r="V739">
            <v>0.28009828009828008</v>
          </cell>
        </row>
        <row r="740">
          <cell r="B740">
            <v>45053</v>
          </cell>
          <cell r="D740">
            <v>4</v>
          </cell>
          <cell r="E740">
            <v>4</v>
          </cell>
          <cell r="F740">
            <v>3</v>
          </cell>
          <cell r="G740">
            <v>20</v>
          </cell>
          <cell r="H740">
            <v>46</v>
          </cell>
          <cell r="I740">
            <v>89</v>
          </cell>
          <cell r="J740">
            <v>108</v>
          </cell>
          <cell r="K740">
            <v>113</v>
          </cell>
          <cell r="M740">
            <v>65.121447028423773</v>
          </cell>
          <cell r="N740">
            <v>69.673126614987083</v>
          </cell>
          <cell r="O740">
            <v>1.0335917312661499E-2</v>
          </cell>
          <cell r="P740">
            <v>1.0335917312661499E-2</v>
          </cell>
          <cell r="Q740">
            <v>7.7519379844961239E-3</v>
          </cell>
          <cell r="R740">
            <v>5.1679586563307491E-2</v>
          </cell>
          <cell r="S740">
            <v>0.11886304909560723</v>
          </cell>
          <cell r="T740">
            <v>0.22997416020671835</v>
          </cell>
          <cell r="U740">
            <v>0.27906976744186046</v>
          </cell>
          <cell r="V740">
            <v>0.29198966408268734</v>
          </cell>
        </row>
        <row r="741">
          <cell r="B741">
            <v>45054</v>
          </cell>
          <cell r="D741">
            <v>5</v>
          </cell>
          <cell r="E741">
            <v>4</v>
          </cell>
          <cell r="F741">
            <v>4</v>
          </cell>
          <cell r="G741">
            <v>20</v>
          </cell>
          <cell r="H741">
            <v>45</v>
          </cell>
          <cell r="I741">
            <v>79</v>
          </cell>
          <cell r="J741">
            <v>111</v>
          </cell>
          <cell r="K741">
            <v>103</v>
          </cell>
          <cell r="M741">
            <v>64.668463611859835</v>
          </cell>
          <cell r="N741">
            <v>69.233153638814017</v>
          </cell>
          <cell r="O741">
            <v>1.3477088948787063E-2</v>
          </cell>
          <cell r="P741">
            <v>1.078167115902965E-2</v>
          </cell>
          <cell r="Q741">
            <v>1.078167115902965E-2</v>
          </cell>
          <cell r="R741">
            <v>5.3908355795148251E-2</v>
          </cell>
          <cell r="S741">
            <v>0.12129380053908356</v>
          </cell>
          <cell r="T741">
            <v>0.21293800539083557</v>
          </cell>
          <cell r="U741">
            <v>0.29919137466307277</v>
          </cell>
          <cell r="V741">
            <v>0.27762803234501349</v>
          </cell>
        </row>
        <row r="742">
          <cell r="B742">
            <v>45055</v>
          </cell>
          <cell r="D742">
            <v>5</v>
          </cell>
          <cell r="E742">
            <v>4</v>
          </cell>
          <cell r="F742">
            <v>1</v>
          </cell>
          <cell r="G742">
            <v>19</v>
          </cell>
          <cell r="H742">
            <v>45</v>
          </cell>
          <cell r="I742">
            <v>83</v>
          </cell>
          <cell r="J742">
            <v>100</v>
          </cell>
          <cell r="K742">
            <v>99</v>
          </cell>
          <cell r="M742">
            <v>64.640449438202253</v>
          </cell>
          <cell r="N742">
            <v>69.207865168539328</v>
          </cell>
          <cell r="O742">
            <v>1.4044943820224719E-2</v>
          </cell>
          <cell r="P742">
            <v>1.1235955056179775E-2</v>
          </cell>
          <cell r="Q742">
            <v>2.8089887640449437E-3</v>
          </cell>
          <cell r="R742">
            <v>5.3370786516853931E-2</v>
          </cell>
          <cell r="S742">
            <v>0.12640449438202248</v>
          </cell>
          <cell r="T742">
            <v>0.23314606741573032</v>
          </cell>
          <cell r="U742">
            <v>0.2808988764044944</v>
          </cell>
          <cell r="V742">
            <v>0.27808988764044945</v>
          </cell>
        </row>
        <row r="743">
          <cell r="B743">
            <v>45056</v>
          </cell>
          <cell r="D743">
            <v>6</v>
          </cell>
          <cell r="E743">
            <v>5</v>
          </cell>
          <cell r="F743">
            <v>3</v>
          </cell>
          <cell r="G743">
            <v>17</v>
          </cell>
          <cell r="H743">
            <v>37</v>
          </cell>
          <cell r="I743">
            <v>82</v>
          </cell>
          <cell r="J743">
            <v>95</v>
          </cell>
          <cell r="K743">
            <v>90</v>
          </cell>
          <cell r="M743">
            <v>64.119402985074629</v>
          </cell>
          <cell r="N743">
            <v>68.70597014925373</v>
          </cell>
          <cell r="O743">
            <v>1.7910447761194031E-2</v>
          </cell>
          <cell r="P743">
            <v>1.4925373134328358E-2</v>
          </cell>
          <cell r="Q743">
            <v>8.9552238805970154E-3</v>
          </cell>
          <cell r="R743">
            <v>5.0746268656716415E-2</v>
          </cell>
          <cell r="S743">
            <v>0.11044776119402985</v>
          </cell>
          <cell r="T743">
            <v>0.24477611940298508</v>
          </cell>
          <cell r="U743">
            <v>0.28358208955223879</v>
          </cell>
          <cell r="V743">
            <v>0.26865671641791045</v>
          </cell>
        </row>
        <row r="744">
          <cell r="B744">
            <v>45057</v>
          </cell>
          <cell r="D744">
            <v>7</v>
          </cell>
          <cell r="E744">
            <v>3</v>
          </cell>
          <cell r="F744">
            <v>2</v>
          </cell>
          <cell r="G744">
            <v>12</v>
          </cell>
          <cell r="H744">
            <v>36</v>
          </cell>
          <cell r="I744">
            <v>77</v>
          </cell>
          <cell r="J744">
            <v>103</v>
          </cell>
          <cell r="K744">
            <v>81</v>
          </cell>
          <cell r="M744">
            <v>64.498442367601243</v>
          </cell>
          <cell r="N744">
            <v>69.095015576323988</v>
          </cell>
          <cell r="O744">
            <v>2.1806853582554516E-2</v>
          </cell>
          <cell r="P744">
            <v>9.3457943925233638E-3</v>
          </cell>
          <cell r="Q744">
            <v>6.2305295950155761E-3</v>
          </cell>
          <cell r="R744">
            <v>3.7383177570093455E-2</v>
          </cell>
          <cell r="S744">
            <v>0.11214953271028037</v>
          </cell>
          <cell r="T744">
            <v>0.23987538940809969</v>
          </cell>
          <cell r="U744">
            <v>0.32087227414330216</v>
          </cell>
          <cell r="V744">
            <v>0.25233644859813081</v>
          </cell>
        </row>
        <row r="745">
          <cell r="B745">
            <v>45058</v>
          </cell>
          <cell r="D745">
            <v>6</v>
          </cell>
          <cell r="E745">
            <v>3</v>
          </cell>
          <cell r="F745">
            <v>4</v>
          </cell>
          <cell r="G745">
            <v>12</v>
          </cell>
          <cell r="H745">
            <v>28</v>
          </cell>
          <cell r="I745">
            <v>78</v>
          </cell>
          <cell r="J745">
            <v>93</v>
          </cell>
          <cell r="K745">
            <v>81</v>
          </cell>
          <cell r="M745">
            <v>64.668852459016392</v>
          </cell>
          <cell r="N745">
            <v>69.257377049180334</v>
          </cell>
          <cell r="O745">
            <v>1.9672131147540985E-2</v>
          </cell>
          <cell r="P745">
            <v>9.8360655737704927E-3</v>
          </cell>
          <cell r="Q745">
            <v>1.3114754098360656E-2</v>
          </cell>
          <cell r="R745">
            <v>3.9344262295081971E-2</v>
          </cell>
          <cell r="S745">
            <v>9.1803278688524587E-2</v>
          </cell>
          <cell r="T745">
            <v>0.25573770491803277</v>
          </cell>
          <cell r="U745">
            <v>0.30491803278688523</v>
          </cell>
          <cell r="V745">
            <v>0.26557377049180325</v>
          </cell>
        </row>
        <row r="746">
          <cell r="B746">
            <v>45059</v>
          </cell>
          <cell r="D746">
            <v>6</v>
          </cell>
          <cell r="E746">
            <v>3</v>
          </cell>
          <cell r="F746">
            <v>4</v>
          </cell>
          <cell r="G746">
            <v>10</v>
          </cell>
          <cell r="H746">
            <v>26</v>
          </cell>
          <cell r="I746">
            <v>75</v>
          </cell>
          <cell r="J746">
            <v>95</v>
          </cell>
          <cell r="K746">
            <v>81</v>
          </cell>
          <cell r="M746">
            <v>65.013333333333335</v>
          </cell>
          <cell r="N746">
            <v>69.603333333333339</v>
          </cell>
          <cell r="O746">
            <v>0.02</v>
          </cell>
          <cell r="P746">
            <v>0.01</v>
          </cell>
          <cell r="Q746">
            <v>1.3333333333333334E-2</v>
          </cell>
          <cell r="R746">
            <v>3.3333333333333333E-2</v>
          </cell>
          <cell r="S746">
            <v>8.666666666666667E-2</v>
          </cell>
          <cell r="T746">
            <v>0.25</v>
          </cell>
          <cell r="U746">
            <v>0.31666666666666665</v>
          </cell>
          <cell r="V746">
            <v>0.27</v>
          </cell>
        </row>
        <row r="747">
          <cell r="B747">
            <v>45060</v>
          </cell>
          <cell r="D747">
            <v>7</v>
          </cell>
          <cell r="E747">
            <v>2</v>
          </cell>
          <cell r="F747">
            <v>4</v>
          </cell>
          <cell r="G747">
            <v>11</v>
          </cell>
          <cell r="H747">
            <v>28</v>
          </cell>
          <cell r="I747">
            <v>79</v>
          </cell>
          <cell r="J747">
            <v>95</v>
          </cell>
          <cell r="K747">
            <v>76</v>
          </cell>
          <cell r="M747">
            <v>64.456953642384107</v>
          </cell>
          <cell r="N747">
            <v>69.056291390728475</v>
          </cell>
          <cell r="O747">
            <v>2.3178807947019868E-2</v>
          </cell>
          <cell r="P747">
            <v>6.6225165562913907E-3</v>
          </cell>
          <cell r="Q747">
            <v>1.3245033112582781E-2</v>
          </cell>
          <cell r="R747">
            <v>3.6423841059602648E-2</v>
          </cell>
          <cell r="S747">
            <v>9.2715231788079472E-2</v>
          </cell>
          <cell r="T747">
            <v>0.26158940397350994</v>
          </cell>
          <cell r="U747">
            <v>0.31456953642384106</v>
          </cell>
          <cell r="V747">
            <v>0.25165562913907286</v>
          </cell>
        </row>
        <row r="748">
          <cell r="B748">
            <v>45061</v>
          </cell>
          <cell r="D748">
            <v>8</v>
          </cell>
          <cell r="E748">
            <v>3</v>
          </cell>
          <cell r="F748">
            <v>4</v>
          </cell>
          <cell r="G748">
            <v>13</v>
          </cell>
          <cell r="H748">
            <v>26</v>
          </cell>
          <cell r="I748">
            <v>77</v>
          </cell>
          <cell r="J748">
            <v>99</v>
          </cell>
          <cell r="K748">
            <v>75</v>
          </cell>
          <cell r="M748">
            <v>64.078688524590163</v>
          </cell>
          <cell r="N748">
            <v>68.693442622950826</v>
          </cell>
          <cell r="O748">
            <v>2.6229508196721311E-2</v>
          </cell>
          <cell r="P748">
            <v>9.8360655737704927E-3</v>
          </cell>
          <cell r="Q748">
            <v>1.3114754098360656E-2</v>
          </cell>
          <cell r="R748">
            <v>4.2622950819672129E-2</v>
          </cell>
          <cell r="S748">
            <v>8.5245901639344257E-2</v>
          </cell>
          <cell r="T748">
            <v>0.25245901639344265</v>
          </cell>
          <cell r="U748">
            <v>0.32459016393442625</v>
          </cell>
          <cell r="V748">
            <v>0.24590163934426229</v>
          </cell>
        </row>
        <row r="749">
          <cell r="B749">
            <v>45062</v>
          </cell>
          <cell r="D749">
            <v>7</v>
          </cell>
          <cell r="E749">
            <v>1</v>
          </cell>
          <cell r="F749">
            <v>5</v>
          </cell>
          <cell r="G749">
            <v>10</v>
          </cell>
          <cell r="H749">
            <v>27</v>
          </cell>
          <cell r="I749">
            <v>76</v>
          </cell>
          <cell r="J749">
            <v>95</v>
          </cell>
          <cell r="K749">
            <v>78</v>
          </cell>
          <cell r="M749">
            <v>64.775919732441466</v>
          </cell>
          <cell r="N749">
            <v>69.372909698996651</v>
          </cell>
          <cell r="O749">
            <v>2.3411371237458192E-2</v>
          </cell>
          <cell r="P749">
            <v>3.3444816053511705E-3</v>
          </cell>
          <cell r="Q749">
            <v>1.6722408026755852E-2</v>
          </cell>
          <cell r="R749">
            <v>3.3444816053511704E-2</v>
          </cell>
          <cell r="S749">
            <v>9.0301003344481601E-2</v>
          </cell>
          <cell r="T749">
            <v>0.25418060200668896</v>
          </cell>
          <cell r="U749">
            <v>0.31772575250836121</v>
          </cell>
          <cell r="V749">
            <v>0.2608695652173913</v>
          </cell>
        </row>
        <row r="750">
          <cell r="B750">
            <v>45063</v>
          </cell>
          <cell r="D750">
            <v>7</v>
          </cell>
          <cell r="E750">
            <v>1</v>
          </cell>
          <cell r="F750">
            <v>5</v>
          </cell>
          <cell r="G750">
            <v>10</v>
          </cell>
          <cell r="H750">
            <v>27</v>
          </cell>
          <cell r="I750">
            <v>68</v>
          </cell>
          <cell r="J750">
            <v>93</v>
          </cell>
          <cell r="K750">
            <v>66</v>
          </cell>
          <cell r="M750">
            <v>64.216606498194949</v>
          </cell>
          <cell r="N750">
            <v>68.821299638989174</v>
          </cell>
          <cell r="O750">
            <v>2.5270758122743681E-2</v>
          </cell>
          <cell r="P750">
            <v>3.6101083032490976E-3</v>
          </cell>
          <cell r="Q750">
            <v>1.8050541516245487E-2</v>
          </cell>
          <cell r="R750">
            <v>3.6101083032490974E-2</v>
          </cell>
          <cell r="S750">
            <v>9.7472924187725629E-2</v>
          </cell>
          <cell r="T750">
            <v>0.24548736462093862</v>
          </cell>
          <cell r="U750">
            <v>0.33574007220216606</v>
          </cell>
          <cell r="V750">
            <v>0.23826714801444043</v>
          </cell>
        </row>
        <row r="751">
          <cell r="B751">
            <v>45064</v>
          </cell>
          <cell r="D751">
            <v>6</v>
          </cell>
          <cell r="E751">
            <v>2</v>
          </cell>
          <cell r="F751">
            <v>4</v>
          </cell>
          <cell r="G751">
            <v>9</v>
          </cell>
          <cell r="H751">
            <v>33</v>
          </cell>
          <cell r="I751">
            <v>67</v>
          </cell>
          <cell r="J751">
            <v>98</v>
          </cell>
          <cell r="K751">
            <v>70</v>
          </cell>
          <cell r="M751">
            <v>64.51903114186851</v>
          </cell>
          <cell r="N751">
            <v>69.108996539792386</v>
          </cell>
          <cell r="O751">
            <v>2.0761245674740483E-2</v>
          </cell>
          <cell r="P751">
            <v>6.920415224913495E-3</v>
          </cell>
          <cell r="Q751">
            <v>1.384083044982699E-2</v>
          </cell>
          <cell r="R751">
            <v>3.1141868512110725E-2</v>
          </cell>
          <cell r="S751">
            <v>0.11418685121107267</v>
          </cell>
          <cell r="T751">
            <v>0.23183391003460208</v>
          </cell>
          <cell r="U751">
            <v>0.33910034602076122</v>
          </cell>
          <cell r="V751">
            <v>0.24221453287197231</v>
          </cell>
        </row>
        <row r="752">
          <cell r="B752">
            <v>45065</v>
          </cell>
          <cell r="D752">
            <v>6</v>
          </cell>
          <cell r="E752">
            <v>1</v>
          </cell>
          <cell r="F752">
            <v>3</v>
          </cell>
          <cell r="G752">
            <v>9</v>
          </cell>
          <cell r="H752">
            <v>36</v>
          </cell>
          <cell r="I752">
            <v>60</v>
          </cell>
          <cell r="J752">
            <v>98</v>
          </cell>
          <cell r="K752">
            <v>70</v>
          </cell>
          <cell r="M752">
            <v>64.763250883392232</v>
          </cell>
          <cell r="N752">
            <v>69.351590106007066</v>
          </cell>
          <cell r="O752">
            <v>2.1201413427561839E-2</v>
          </cell>
          <cell r="P752">
            <v>3.5335689045936395E-3</v>
          </cell>
          <cell r="Q752">
            <v>1.0600706713780919E-2</v>
          </cell>
          <cell r="R752">
            <v>3.1802120141342753E-2</v>
          </cell>
          <cell r="S752">
            <v>0.12720848056537101</v>
          </cell>
          <cell r="T752">
            <v>0.21201413427561838</v>
          </cell>
          <cell r="U752">
            <v>0.3462897526501767</v>
          </cell>
          <cell r="V752">
            <v>0.24734982332155478</v>
          </cell>
        </row>
        <row r="753">
          <cell r="B753">
            <v>45066</v>
          </cell>
          <cell r="D753">
            <v>6</v>
          </cell>
          <cell r="E753">
            <v>1</v>
          </cell>
          <cell r="F753">
            <v>3</v>
          </cell>
          <cell r="G753">
            <v>8</v>
          </cell>
          <cell r="H753">
            <v>32</v>
          </cell>
          <cell r="I753">
            <v>61</v>
          </cell>
          <cell r="J753">
            <v>92</v>
          </cell>
          <cell r="K753">
            <v>67</v>
          </cell>
          <cell r="M753">
            <v>64.770370370370372</v>
          </cell>
          <cell r="N753">
            <v>69.362962962962968</v>
          </cell>
          <cell r="O753">
            <v>2.2222222222222223E-2</v>
          </cell>
          <cell r="P753">
            <v>3.7037037037037038E-3</v>
          </cell>
          <cell r="Q753">
            <v>1.1111111111111112E-2</v>
          </cell>
          <cell r="R753">
            <v>2.9629629629629631E-2</v>
          </cell>
          <cell r="S753">
            <v>0.11851851851851852</v>
          </cell>
          <cell r="T753">
            <v>0.22592592592592592</v>
          </cell>
          <cell r="U753">
            <v>0.34074074074074073</v>
          </cell>
          <cell r="V753">
            <v>0.24814814814814815</v>
          </cell>
        </row>
        <row r="754">
          <cell r="B754">
            <v>45067</v>
          </cell>
          <cell r="D754">
            <v>6</v>
          </cell>
          <cell r="E754">
            <v>1</v>
          </cell>
          <cell r="F754">
            <v>2</v>
          </cell>
          <cell r="G754">
            <v>9</v>
          </cell>
          <cell r="H754">
            <v>30</v>
          </cell>
          <cell r="I754">
            <v>66</v>
          </cell>
          <cell r="J754">
            <v>99</v>
          </cell>
          <cell r="K754">
            <v>71</v>
          </cell>
          <cell r="M754">
            <v>65.16901408450704</v>
          </cell>
          <cell r="N754">
            <v>69.757042253521121</v>
          </cell>
          <cell r="O754">
            <v>2.1126760563380281E-2</v>
          </cell>
          <cell r="P754">
            <v>3.5211267605633804E-3</v>
          </cell>
          <cell r="Q754">
            <v>7.0422535211267607E-3</v>
          </cell>
          <cell r="R754">
            <v>3.1690140845070422E-2</v>
          </cell>
          <cell r="S754">
            <v>0.10563380281690141</v>
          </cell>
          <cell r="T754">
            <v>0.23239436619718309</v>
          </cell>
          <cell r="U754">
            <v>0.34859154929577463</v>
          </cell>
          <cell r="V754">
            <v>0.25</v>
          </cell>
        </row>
        <row r="755">
          <cell r="B755">
            <v>45068</v>
          </cell>
          <cell r="D755">
            <v>6</v>
          </cell>
          <cell r="E755">
            <v>1</v>
          </cell>
          <cell r="F755">
            <v>2</v>
          </cell>
          <cell r="G755">
            <v>6</v>
          </cell>
          <cell r="H755">
            <v>29</v>
          </cell>
          <cell r="I755">
            <v>68</v>
          </cell>
          <cell r="J755">
            <v>94</v>
          </cell>
          <cell r="K755">
            <v>61</v>
          </cell>
          <cell r="M755">
            <v>64.823970037453179</v>
          </cell>
          <cell r="N755">
            <v>69.417602996254686</v>
          </cell>
          <cell r="O755">
            <v>2.247191011235955E-2</v>
          </cell>
          <cell r="P755">
            <v>3.7453183520599251E-3</v>
          </cell>
          <cell r="Q755">
            <v>7.4906367041198503E-3</v>
          </cell>
          <cell r="R755">
            <v>2.247191011235955E-2</v>
          </cell>
          <cell r="S755">
            <v>0.10861423220973783</v>
          </cell>
          <cell r="T755">
            <v>0.25468164794007492</v>
          </cell>
          <cell r="U755">
            <v>0.35205992509363299</v>
          </cell>
          <cell r="V755">
            <v>0.22846441947565543</v>
          </cell>
        </row>
        <row r="756">
          <cell r="B756">
            <v>45069</v>
          </cell>
          <cell r="D756">
            <v>4</v>
          </cell>
          <cell r="E756">
            <v>0</v>
          </cell>
          <cell r="F756">
            <v>2</v>
          </cell>
          <cell r="G756">
            <v>7</v>
          </cell>
          <cell r="H756">
            <v>32</v>
          </cell>
          <cell r="I756">
            <v>64</v>
          </cell>
          <cell r="J756">
            <v>88</v>
          </cell>
          <cell r="K756">
            <v>57</v>
          </cell>
          <cell r="M756">
            <v>64.960629921259837</v>
          </cell>
          <cell r="N756">
            <v>69.523622047244089</v>
          </cell>
          <cell r="O756">
            <v>1.5748031496062992E-2</v>
          </cell>
          <cell r="P756">
            <v>0</v>
          </cell>
          <cell r="Q756">
            <v>7.874015748031496E-3</v>
          </cell>
          <cell r="R756">
            <v>2.7559055118110236E-2</v>
          </cell>
          <cell r="S756">
            <v>0.12598425196850394</v>
          </cell>
          <cell r="T756">
            <v>0.25196850393700787</v>
          </cell>
          <cell r="U756">
            <v>0.34645669291338582</v>
          </cell>
          <cell r="V756">
            <v>0.22440944881889763</v>
          </cell>
        </row>
        <row r="757">
          <cell r="B757">
            <v>45070</v>
          </cell>
          <cell r="D757">
            <v>3</v>
          </cell>
          <cell r="E757">
            <v>0</v>
          </cell>
          <cell r="F757">
            <v>2</v>
          </cell>
          <cell r="G757">
            <v>6</v>
          </cell>
          <cell r="H757">
            <v>28</v>
          </cell>
          <cell r="I757">
            <v>62</v>
          </cell>
          <cell r="J757">
            <v>76</v>
          </cell>
          <cell r="K757">
            <v>62</v>
          </cell>
          <cell r="M757">
            <v>65.690376569037653</v>
          </cell>
          <cell r="N757">
            <v>70.240585774058573</v>
          </cell>
          <cell r="O757">
            <v>1.2552301255230125E-2</v>
          </cell>
          <cell r="P757">
            <v>0</v>
          </cell>
          <cell r="Q757">
            <v>8.368200836820083E-3</v>
          </cell>
          <cell r="R757">
            <v>2.5104602510460251E-2</v>
          </cell>
          <cell r="S757">
            <v>0.11715481171548117</v>
          </cell>
          <cell r="T757">
            <v>0.2594142259414226</v>
          </cell>
          <cell r="U757">
            <v>0.31799163179916318</v>
          </cell>
          <cell r="V757">
            <v>0.2594142259414226</v>
          </cell>
        </row>
        <row r="758">
          <cell r="B758">
            <v>45071</v>
          </cell>
          <cell r="D758">
            <v>3</v>
          </cell>
          <cell r="E758">
            <v>0</v>
          </cell>
          <cell r="F758">
            <v>1</v>
          </cell>
          <cell r="G758">
            <v>6</v>
          </cell>
          <cell r="H758">
            <v>24</v>
          </cell>
          <cell r="I758">
            <v>60</v>
          </cell>
          <cell r="J758">
            <v>62</v>
          </cell>
          <cell r="K758">
            <v>53</v>
          </cell>
          <cell r="M758">
            <v>65.31100478468899</v>
          </cell>
          <cell r="N758">
            <v>69.868421052631575</v>
          </cell>
          <cell r="O758">
            <v>1.4354066985645933E-2</v>
          </cell>
          <cell r="P758">
            <v>0</v>
          </cell>
          <cell r="Q758">
            <v>4.7846889952153108E-3</v>
          </cell>
          <cell r="R758">
            <v>2.8708133971291867E-2</v>
          </cell>
          <cell r="S758">
            <v>0.11483253588516747</v>
          </cell>
          <cell r="T758">
            <v>0.28708133971291866</v>
          </cell>
          <cell r="U758">
            <v>0.29665071770334928</v>
          </cell>
          <cell r="V758">
            <v>0.25358851674641147</v>
          </cell>
        </row>
        <row r="759">
          <cell r="B759">
            <v>45072</v>
          </cell>
          <cell r="D759">
            <v>5</v>
          </cell>
          <cell r="E759">
            <v>0</v>
          </cell>
          <cell r="F759">
            <v>0</v>
          </cell>
          <cell r="G759">
            <v>7</v>
          </cell>
          <cell r="H759">
            <v>24</v>
          </cell>
          <cell r="I759">
            <v>59</v>
          </cell>
          <cell r="J759">
            <v>64</v>
          </cell>
          <cell r="K759">
            <v>57</v>
          </cell>
          <cell r="M759">
            <v>65.092592592592595</v>
          </cell>
          <cell r="N759">
            <v>69.68518518518519</v>
          </cell>
          <cell r="O759">
            <v>2.3148148148148147E-2</v>
          </cell>
          <cell r="P759">
            <v>0</v>
          </cell>
          <cell r="Q759">
            <v>0</v>
          </cell>
          <cell r="R759">
            <v>3.2407407407407406E-2</v>
          </cell>
          <cell r="S759">
            <v>0.1111111111111111</v>
          </cell>
          <cell r="T759">
            <v>0.27314814814814814</v>
          </cell>
          <cell r="U759">
            <v>0.29629629629629628</v>
          </cell>
          <cell r="V759">
            <v>0.2638888888888889</v>
          </cell>
        </row>
        <row r="760">
          <cell r="B760">
            <v>45073</v>
          </cell>
          <cell r="D760">
            <v>6</v>
          </cell>
          <cell r="E760">
            <v>0</v>
          </cell>
          <cell r="F760">
            <v>0</v>
          </cell>
          <cell r="G760">
            <v>8</v>
          </cell>
          <cell r="H760">
            <v>23</v>
          </cell>
          <cell r="I760">
            <v>62</v>
          </cell>
          <cell r="J760">
            <v>73</v>
          </cell>
          <cell r="K760">
            <v>59</v>
          </cell>
          <cell r="M760">
            <v>65.021645021645028</v>
          </cell>
          <cell r="N760">
            <v>69.625541125541119</v>
          </cell>
          <cell r="O760">
            <v>2.5974025974025976E-2</v>
          </cell>
          <cell r="P760">
            <v>0</v>
          </cell>
          <cell r="Q760">
            <v>0</v>
          </cell>
          <cell r="R760">
            <v>3.4632034632034632E-2</v>
          </cell>
          <cell r="S760">
            <v>9.9567099567099568E-2</v>
          </cell>
          <cell r="T760">
            <v>0.26839826839826841</v>
          </cell>
          <cell r="U760">
            <v>0.31601731601731603</v>
          </cell>
          <cell r="V760">
            <v>0.25541125541125542</v>
          </cell>
        </row>
        <row r="761">
          <cell r="B761">
            <v>45074</v>
          </cell>
          <cell r="D761">
            <v>6</v>
          </cell>
          <cell r="E761">
            <v>1</v>
          </cell>
          <cell r="F761">
            <v>2</v>
          </cell>
          <cell r="G761">
            <v>8</v>
          </cell>
          <cell r="H761">
            <v>23</v>
          </cell>
          <cell r="I761">
            <v>55</v>
          </cell>
          <cell r="J761">
            <v>68</v>
          </cell>
          <cell r="K761">
            <v>51</v>
          </cell>
          <cell r="M761">
            <v>63.962616822429908</v>
          </cell>
          <cell r="N761">
            <v>68.579439252336442</v>
          </cell>
          <cell r="O761">
            <v>2.8037383177570093E-2</v>
          </cell>
          <cell r="P761">
            <v>4.6728971962616819E-3</v>
          </cell>
          <cell r="Q761">
            <v>9.3457943925233638E-3</v>
          </cell>
          <cell r="R761">
            <v>3.7383177570093455E-2</v>
          </cell>
          <cell r="S761">
            <v>0.10747663551401869</v>
          </cell>
          <cell r="T761">
            <v>0.2570093457943925</v>
          </cell>
          <cell r="U761">
            <v>0.31775700934579437</v>
          </cell>
          <cell r="V761">
            <v>0.23831775700934579</v>
          </cell>
        </row>
        <row r="762">
          <cell r="B762">
            <v>45075</v>
          </cell>
          <cell r="D762">
            <v>6</v>
          </cell>
          <cell r="E762">
            <v>0</v>
          </cell>
          <cell r="F762">
            <v>1</v>
          </cell>
          <cell r="G762">
            <v>8</v>
          </cell>
          <cell r="H762">
            <v>25</v>
          </cell>
          <cell r="I762">
            <v>54</v>
          </cell>
          <cell r="J762">
            <v>71</v>
          </cell>
          <cell r="K762">
            <v>48</v>
          </cell>
          <cell r="M762">
            <v>64.08450704225352</v>
          </cell>
          <cell r="N762">
            <v>68.697183098591552</v>
          </cell>
          <cell r="O762">
            <v>2.8169014084507043E-2</v>
          </cell>
          <cell r="P762">
            <v>0</v>
          </cell>
          <cell r="Q762">
            <v>4.6948356807511738E-3</v>
          </cell>
          <cell r="R762">
            <v>3.7558685446009391E-2</v>
          </cell>
          <cell r="S762">
            <v>0.11737089201877934</v>
          </cell>
          <cell r="T762">
            <v>0.25352112676056338</v>
          </cell>
          <cell r="U762">
            <v>0.33333333333333331</v>
          </cell>
          <cell r="V762">
            <v>0.22535211267605634</v>
          </cell>
        </row>
        <row r="763">
          <cell r="B763">
            <v>45076</v>
          </cell>
          <cell r="D763">
            <v>8</v>
          </cell>
          <cell r="E763">
            <v>0</v>
          </cell>
          <cell r="F763">
            <v>1</v>
          </cell>
          <cell r="G763">
            <v>8</v>
          </cell>
          <cell r="H763">
            <v>25</v>
          </cell>
          <cell r="I763">
            <v>49</v>
          </cell>
          <cell r="J763">
            <v>76</v>
          </cell>
          <cell r="K763">
            <v>44</v>
          </cell>
          <cell r="M763">
            <v>63.412322274881518</v>
          </cell>
          <cell r="N763">
            <v>68.063981042654035</v>
          </cell>
          <cell r="O763">
            <v>3.7914691943127965E-2</v>
          </cell>
          <cell r="P763">
            <v>0</v>
          </cell>
          <cell r="Q763">
            <v>4.7393364928909956E-3</v>
          </cell>
          <cell r="R763">
            <v>3.7914691943127965E-2</v>
          </cell>
          <cell r="S763">
            <v>0.11848341232227488</v>
          </cell>
          <cell r="T763">
            <v>0.23222748815165878</v>
          </cell>
          <cell r="U763">
            <v>0.36018957345971564</v>
          </cell>
          <cell r="V763">
            <v>0.20853080568720378</v>
          </cell>
        </row>
        <row r="764">
          <cell r="B764">
            <v>45077</v>
          </cell>
          <cell r="D764">
            <v>8</v>
          </cell>
          <cell r="E764">
            <v>0</v>
          </cell>
          <cell r="F764">
            <v>1</v>
          </cell>
          <cell r="G764">
            <v>9</v>
          </cell>
          <cell r="H764">
            <v>23</v>
          </cell>
          <cell r="I764">
            <v>50</v>
          </cell>
          <cell r="J764">
            <v>73</v>
          </cell>
          <cell r="K764">
            <v>40</v>
          </cell>
          <cell r="M764">
            <v>62.990196078431374</v>
          </cell>
          <cell r="N764">
            <v>67.647058823529406</v>
          </cell>
          <cell r="O764">
            <v>3.9215686274509803E-2</v>
          </cell>
          <cell r="P764">
            <v>0</v>
          </cell>
          <cell r="Q764">
            <v>4.9019607843137254E-3</v>
          </cell>
          <cell r="R764">
            <v>4.4117647058823532E-2</v>
          </cell>
          <cell r="S764">
            <v>0.11274509803921569</v>
          </cell>
          <cell r="T764">
            <v>0.24509803921568626</v>
          </cell>
          <cell r="U764">
            <v>0.35784313725490197</v>
          </cell>
          <cell r="V764">
            <v>0.19607843137254902</v>
          </cell>
        </row>
        <row r="765">
          <cell r="B765">
            <v>45078</v>
          </cell>
          <cell r="D765">
            <v>7</v>
          </cell>
          <cell r="E765">
            <v>1</v>
          </cell>
          <cell r="F765">
            <v>1</v>
          </cell>
          <cell r="G765">
            <v>9</v>
          </cell>
          <cell r="H765">
            <v>22</v>
          </cell>
          <cell r="I765">
            <v>51</v>
          </cell>
          <cell r="J765">
            <v>59</v>
          </cell>
          <cell r="K765">
            <v>40</v>
          </cell>
          <cell r="M765">
            <v>62.621052631578948</v>
          </cell>
          <cell r="N765">
            <v>67.273684210526312</v>
          </cell>
          <cell r="O765">
            <v>3.6842105263157891E-2</v>
          </cell>
          <cell r="P765">
            <v>5.263157894736842E-3</v>
          </cell>
          <cell r="Q765">
            <v>5.263157894736842E-3</v>
          </cell>
          <cell r="R765">
            <v>4.736842105263158E-2</v>
          </cell>
          <cell r="S765">
            <v>0.11578947368421053</v>
          </cell>
          <cell r="T765">
            <v>0.26842105263157895</v>
          </cell>
          <cell r="U765">
            <v>0.31052631578947371</v>
          </cell>
          <cell r="V765">
            <v>0.21052631578947367</v>
          </cell>
        </row>
        <row r="766">
          <cell r="B766">
            <v>45079</v>
          </cell>
          <cell r="D766">
            <v>6</v>
          </cell>
          <cell r="E766">
            <v>3</v>
          </cell>
          <cell r="F766">
            <v>2</v>
          </cell>
          <cell r="G766">
            <v>7</v>
          </cell>
          <cell r="H766">
            <v>21</v>
          </cell>
          <cell r="I766">
            <v>50</v>
          </cell>
          <cell r="J766">
            <v>54</v>
          </cell>
          <cell r="K766">
            <v>43</v>
          </cell>
          <cell r="M766">
            <v>62.70967741935484</v>
          </cell>
          <cell r="N766">
            <v>67.354838709677423</v>
          </cell>
          <cell r="O766">
            <v>3.2258064516129031E-2</v>
          </cell>
          <cell r="P766">
            <v>1.6129032258064516E-2</v>
          </cell>
          <cell r="Q766">
            <v>1.0752688172043012E-2</v>
          </cell>
          <cell r="R766">
            <v>3.7634408602150539E-2</v>
          </cell>
          <cell r="S766">
            <v>0.11290322580645161</v>
          </cell>
          <cell r="T766">
            <v>0.26881720430107525</v>
          </cell>
          <cell r="U766">
            <v>0.29032258064516131</v>
          </cell>
          <cell r="V766">
            <v>0.23118279569892472</v>
          </cell>
        </row>
        <row r="767">
          <cell r="B767">
            <v>45080</v>
          </cell>
          <cell r="D767">
            <v>7</v>
          </cell>
          <cell r="E767">
            <v>3</v>
          </cell>
          <cell r="F767">
            <v>2</v>
          </cell>
          <cell r="G767">
            <v>9</v>
          </cell>
          <cell r="H767">
            <v>21</v>
          </cell>
          <cell r="I767">
            <v>45</v>
          </cell>
          <cell r="J767">
            <v>48</v>
          </cell>
          <cell r="K767">
            <v>38</v>
          </cell>
          <cell r="M767">
            <v>61.410404624277454</v>
          </cell>
          <cell r="N767">
            <v>66.089595375722539</v>
          </cell>
          <cell r="O767">
            <v>4.046242774566474E-2</v>
          </cell>
          <cell r="P767">
            <v>1.7341040462427744E-2</v>
          </cell>
          <cell r="Q767">
            <v>1.1560693641618497E-2</v>
          </cell>
          <cell r="R767">
            <v>5.2023121387283239E-2</v>
          </cell>
          <cell r="S767">
            <v>0.12138728323699421</v>
          </cell>
          <cell r="T767">
            <v>0.26011560693641617</v>
          </cell>
          <cell r="U767">
            <v>0.2774566473988439</v>
          </cell>
          <cell r="V767">
            <v>0.21965317919075145</v>
          </cell>
        </row>
        <row r="768">
          <cell r="B768">
            <v>45081</v>
          </cell>
          <cell r="D768">
            <v>7</v>
          </cell>
          <cell r="E768">
            <v>2</v>
          </cell>
          <cell r="F768">
            <v>2</v>
          </cell>
          <cell r="G768">
            <v>9</v>
          </cell>
          <cell r="H768">
            <v>22</v>
          </cell>
          <cell r="I768">
            <v>48</v>
          </cell>
          <cell r="J768">
            <v>48</v>
          </cell>
          <cell r="K768">
            <v>41</v>
          </cell>
          <cell r="M768">
            <v>61.877094972067042</v>
          </cell>
          <cell r="N768">
            <v>66.544692737430168</v>
          </cell>
          <cell r="O768">
            <v>3.9106145251396648E-2</v>
          </cell>
          <cell r="P768">
            <v>1.11731843575419E-2</v>
          </cell>
          <cell r="Q768">
            <v>1.11731843575419E-2</v>
          </cell>
          <cell r="R768">
            <v>5.027932960893855E-2</v>
          </cell>
          <cell r="S768">
            <v>0.12290502793296089</v>
          </cell>
          <cell r="T768">
            <v>0.26815642458100558</v>
          </cell>
          <cell r="U768">
            <v>0.26815642458100558</v>
          </cell>
          <cell r="V768">
            <v>0.22905027932960895</v>
          </cell>
        </row>
        <row r="769">
          <cell r="B769">
            <v>45082</v>
          </cell>
          <cell r="D769">
            <v>6</v>
          </cell>
          <cell r="E769">
            <v>2</v>
          </cell>
          <cell r="F769">
            <v>2</v>
          </cell>
          <cell r="G769">
            <v>8</v>
          </cell>
          <cell r="H769">
            <v>22</v>
          </cell>
          <cell r="I769">
            <v>48</v>
          </cell>
          <cell r="J769">
            <v>53</v>
          </cell>
          <cell r="K769">
            <v>47</v>
          </cell>
          <cell r="M769">
            <v>63.117021276595743</v>
          </cell>
          <cell r="N769">
            <v>67.755319148936167</v>
          </cell>
          <cell r="O769">
            <v>3.1914893617021274E-2</v>
          </cell>
          <cell r="P769">
            <v>1.0638297872340425E-2</v>
          </cell>
          <cell r="Q769">
            <v>1.0638297872340425E-2</v>
          </cell>
          <cell r="R769">
            <v>4.2553191489361701E-2</v>
          </cell>
          <cell r="S769">
            <v>0.11702127659574468</v>
          </cell>
          <cell r="T769">
            <v>0.25531914893617019</v>
          </cell>
          <cell r="U769">
            <v>0.28191489361702127</v>
          </cell>
          <cell r="V769">
            <v>0.25</v>
          </cell>
        </row>
        <row r="770">
          <cell r="B770">
            <v>45083</v>
          </cell>
          <cell r="D770">
            <v>8</v>
          </cell>
          <cell r="E770">
            <v>2</v>
          </cell>
          <cell r="F770">
            <v>2</v>
          </cell>
          <cell r="G770">
            <v>7</v>
          </cell>
          <cell r="H770">
            <v>21</v>
          </cell>
          <cell r="I770">
            <v>42</v>
          </cell>
          <cell r="J770">
            <v>48</v>
          </cell>
          <cell r="K770">
            <v>53</v>
          </cell>
          <cell r="M770">
            <v>63.092896174863391</v>
          </cell>
          <cell r="N770">
            <v>67.778688524590166</v>
          </cell>
          <cell r="O770">
            <v>4.3715846994535519E-2</v>
          </cell>
          <cell r="P770">
            <v>1.092896174863388E-2</v>
          </cell>
          <cell r="Q770">
            <v>1.092896174863388E-2</v>
          </cell>
          <cell r="R770">
            <v>3.825136612021858E-2</v>
          </cell>
          <cell r="S770">
            <v>0.11475409836065574</v>
          </cell>
          <cell r="T770">
            <v>0.22950819672131148</v>
          </cell>
          <cell r="U770">
            <v>0.26229508196721313</v>
          </cell>
          <cell r="V770">
            <v>0.2896174863387978</v>
          </cell>
        </row>
        <row r="771">
          <cell r="B771">
            <v>45084</v>
          </cell>
          <cell r="D771">
            <v>7</v>
          </cell>
          <cell r="E771">
            <v>0</v>
          </cell>
          <cell r="F771">
            <v>2</v>
          </cell>
          <cell r="G771">
            <v>4</v>
          </cell>
          <cell r="H771">
            <v>18</v>
          </cell>
          <cell r="I771">
            <v>42</v>
          </cell>
          <cell r="J771">
            <v>41</v>
          </cell>
          <cell r="K771">
            <v>48</v>
          </cell>
          <cell r="M771">
            <v>63.888888888888886</v>
          </cell>
          <cell r="N771">
            <v>68.561728395061735</v>
          </cell>
          <cell r="O771">
            <v>4.3209876543209874E-2</v>
          </cell>
          <cell r="P771">
            <v>0</v>
          </cell>
          <cell r="Q771">
            <v>1.2345679012345678E-2</v>
          </cell>
          <cell r="R771">
            <v>2.4691358024691357E-2</v>
          </cell>
          <cell r="S771">
            <v>0.1111111111111111</v>
          </cell>
          <cell r="T771">
            <v>0.25925925925925924</v>
          </cell>
          <cell r="U771">
            <v>0.25308641975308643</v>
          </cell>
          <cell r="V771">
            <v>0.29629629629629628</v>
          </cell>
        </row>
        <row r="772">
          <cell r="B772">
            <v>45085</v>
          </cell>
          <cell r="D772">
            <v>6</v>
          </cell>
          <cell r="E772">
            <v>0</v>
          </cell>
          <cell r="F772">
            <v>2</v>
          </cell>
          <cell r="G772">
            <v>3</v>
          </cell>
          <cell r="H772">
            <v>14</v>
          </cell>
          <cell r="I772">
            <v>39</v>
          </cell>
          <cell r="J772">
            <v>41</v>
          </cell>
          <cell r="K772">
            <v>45</v>
          </cell>
          <cell r="M772">
            <v>64.599999999999994</v>
          </cell>
          <cell r="N772">
            <v>69.260000000000005</v>
          </cell>
          <cell r="O772">
            <v>0.04</v>
          </cell>
          <cell r="P772">
            <v>0</v>
          </cell>
          <cell r="Q772">
            <v>1.3333333333333334E-2</v>
          </cell>
          <cell r="R772">
            <v>0.02</v>
          </cell>
          <cell r="S772">
            <v>9.3333333333333338E-2</v>
          </cell>
          <cell r="T772">
            <v>0.26</v>
          </cell>
          <cell r="U772">
            <v>0.27333333333333332</v>
          </cell>
          <cell r="V772">
            <v>0.3</v>
          </cell>
        </row>
        <row r="773">
          <cell r="B773">
            <v>45086</v>
          </cell>
          <cell r="D773">
            <v>6</v>
          </cell>
          <cell r="E773">
            <v>0</v>
          </cell>
          <cell r="F773">
            <v>1</v>
          </cell>
          <cell r="G773">
            <v>3</v>
          </cell>
          <cell r="H773">
            <v>14</v>
          </cell>
          <cell r="I773">
            <v>40</v>
          </cell>
          <cell r="J773">
            <v>43</v>
          </cell>
          <cell r="K773">
            <v>50</v>
          </cell>
          <cell r="M773">
            <v>65.350318471337573</v>
          </cell>
          <cell r="N773">
            <v>70.003184713375802</v>
          </cell>
          <cell r="O773">
            <v>3.8216560509554139E-2</v>
          </cell>
          <cell r="P773">
            <v>0</v>
          </cell>
          <cell r="Q773">
            <v>6.369426751592357E-3</v>
          </cell>
          <cell r="R773">
            <v>1.9108280254777069E-2</v>
          </cell>
          <cell r="S773">
            <v>8.9171974522292988E-2</v>
          </cell>
          <cell r="T773">
            <v>0.25477707006369427</v>
          </cell>
          <cell r="U773">
            <v>0.27388535031847133</v>
          </cell>
          <cell r="V773">
            <v>0.31847133757961782</v>
          </cell>
        </row>
        <row r="774">
          <cell r="B774">
            <v>45087</v>
          </cell>
          <cell r="D774">
            <v>6</v>
          </cell>
          <cell r="E774">
            <v>0</v>
          </cell>
          <cell r="F774">
            <v>3</v>
          </cell>
          <cell r="G774">
            <v>3</v>
          </cell>
          <cell r="H774">
            <v>16</v>
          </cell>
          <cell r="I774">
            <v>40</v>
          </cell>
          <cell r="J774">
            <v>41</v>
          </cell>
          <cell r="K774">
            <v>53</v>
          </cell>
          <cell r="M774">
            <v>64.938271604938265</v>
          </cell>
          <cell r="N774">
            <v>69.586419753086417</v>
          </cell>
          <cell r="O774">
            <v>3.7037037037037035E-2</v>
          </cell>
          <cell r="P774">
            <v>0</v>
          </cell>
          <cell r="Q774">
            <v>1.8518518518518517E-2</v>
          </cell>
          <cell r="R774">
            <v>1.8518518518518517E-2</v>
          </cell>
          <cell r="S774">
            <v>9.8765432098765427E-2</v>
          </cell>
          <cell r="T774">
            <v>0.24691358024691357</v>
          </cell>
          <cell r="U774">
            <v>0.25308641975308643</v>
          </cell>
          <cell r="V774">
            <v>0.3271604938271605</v>
          </cell>
        </row>
        <row r="775">
          <cell r="B775">
            <v>45088</v>
          </cell>
          <cell r="D775">
            <v>6</v>
          </cell>
          <cell r="E775">
            <v>0</v>
          </cell>
          <cell r="F775">
            <v>4</v>
          </cell>
          <cell r="G775">
            <v>4</v>
          </cell>
          <cell r="H775">
            <v>18</v>
          </cell>
          <cell r="I775">
            <v>42</v>
          </cell>
          <cell r="J775">
            <v>41</v>
          </cell>
          <cell r="K775">
            <v>55</v>
          </cell>
          <cell r="M775">
            <v>64.529411764705884</v>
          </cell>
          <cell r="N775">
            <v>69.170588235294119</v>
          </cell>
          <cell r="O775">
            <v>3.5294117647058823E-2</v>
          </cell>
          <cell r="P775">
            <v>0</v>
          </cell>
          <cell r="Q775">
            <v>2.3529411764705882E-2</v>
          </cell>
          <cell r="R775">
            <v>2.3529411764705882E-2</v>
          </cell>
          <cell r="S775">
            <v>0.10588235294117647</v>
          </cell>
          <cell r="T775">
            <v>0.24705882352941178</v>
          </cell>
          <cell r="U775">
            <v>0.2411764705882353</v>
          </cell>
          <cell r="V775">
            <v>0.3235294117647059</v>
          </cell>
        </row>
        <row r="776">
          <cell r="B776">
            <v>45089</v>
          </cell>
          <cell r="D776">
            <v>6</v>
          </cell>
          <cell r="E776">
            <v>0</v>
          </cell>
          <cell r="F776">
            <v>4</v>
          </cell>
          <cell r="G776">
            <v>2</v>
          </cell>
          <cell r="H776">
            <v>20</v>
          </cell>
          <cell r="I776">
            <v>42</v>
          </cell>
          <cell r="J776">
            <v>42</v>
          </cell>
          <cell r="K776">
            <v>48</v>
          </cell>
          <cell r="M776">
            <v>64.024390243902445</v>
          </cell>
          <cell r="N776">
            <v>68.670731707317074</v>
          </cell>
          <cell r="O776">
            <v>3.6585365853658534E-2</v>
          </cell>
          <cell r="P776">
            <v>0</v>
          </cell>
          <cell r="Q776">
            <v>2.4390243902439025E-2</v>
          </cell>
          <cell r="R776">
            <v>1.2195121951219513E-2</v>
          </cell>
          <cell r="S776">
            <v>0.12195121951219512</v>
          </cell>
          <cell r="T776">
            <v>0.25609756097560976</v>
          </cell>
          <cell r="U776">
            <v>0.25609756097560976</v>
          </cell>
          <cell r="V776">
            <v>0.29268292682926828</v>
          </cell>
        </row>
        <row r="777">
          <cell r="B777">
            <v>45090</v>
          </cell>
          <cell r="D777">
            <v>6</v>
          </cell>
          <cell r="E777">
            <v>0</v>
          </cell>
          <cell r="F777">
            <v>5</v>
          </cell>
          <cell r="G777">
            <v>6</v>
          </cell>
          <cell r="H777">
            <v>20</v>
          </cell>
          <cell r="I777">
            <v>41</v>
          </cell>
          <cell r="J777">
            <v>42</v>
          </cell>
          <cell r="K777">
            <v>54</v>
          </cell>
          <cell r="M777">
            <v>63.850574712643677</v>
          </cell>
          <cell r="N777">
            <v>68.488505747126439</v>
          </cell>
          <cell r="O777">
            <v>3.4482758620689655E-2</v>
          </cell>
          <cell r="P777">
            <v>0</v>
          </cell>
          <cell r="Q777">
            <v>2.8735632183908046E-2</v>
          </cell>
          <cell r="R777">
            <v>3.4482758620689655E-2</v>
          </cell>
          <cell r="S777">
            <v>0.11494252873563218</v>
          </cell>
          <cell r="T777">
            <v>0.23563218390804597</v>
          </cell>
          <cell r="U777">
            <v>0.2413793103448276</v>
          </cell>
          <cell r="V777">
            <v>0.31034482758620691</v>
          </cell>
        </row>
        <row r="778">
          <cell r="B778">
            <v>45091</v>
          </cell>
          <cell r="D778">
            <v>5</v>
          </cell>
          <cell r="E778">
            <v>0</v>
          </cell>
          <cell r="F778">
            <v>3</v>
          </cell>
          <cell r="G778">
            <v>8</v>
          </cell>
          <cell r="H778">
            <v>20</v>
          </cell>
          <cell r="I778">
            <v>40</v>
          </cell>
          <cell r="J778">
            <v>44</v>
          </cell>
          <cell r="K778">
            <v>49</v>
          </cell>
          <cell r="M778">
            <v>63.964497041420117</v>
          </cell>
          <cell r="N778">
            <v>68.582840236686394</v>
          </cell>
          <cell r="O778">
            <v>2.9585798816568046E-2</v>
          </cell>
          <cell r="P778">
            <v>0</v>
          </cell>
          <cell r="Q778">
            <v>1.7751479289940829E-2</v>
          </cell>
          <cell r="R778">
            <v>4.7337278106508875E-2</v>
          </cell>
          <cell r="S778">
            <v>0.11834319526627218</v>
          </cell>
          <cell r="T778">
            <v>0.23668639053254437</v>
          </cell>
          <cell r="U778">
            <v>0.26035502958579881</v>
          </cell>
          <cell r="V778">
            <v>0.28994082840236685</v>
          </cell>
        </row>
        <row r="779">
          <cell r="B779">
            <v>45092</v>
          </cell>
          <cell r="D779">
            <v>5</v>
          </cell>
          <cell r="E779">
            <v>0</v>
          </cell>
          <cell r="F779">
            <v>3</v>
          </cell>
          <cell r="G779">
            <v>6</v>
          </cell>
          <cell r="H779">
            <v>18</v>
          </cell>
          <cell r="I779">
            <v>38</v>
          </cell>
          <cell r="J779">
            <v>45</v>
          </cell>
          <cell r="K779">
            <v>44</v>
          </cell>
          <cell r="M779">
            <v>64.025157232704402</v>
          </cell>
          <cell r="N779">
            <v>68.65094339622641</v>
          </cell>
          <cell r="O779">
            <v>3.1446540880503145E-2</v>
          </cell>
          <cell r="P779">
            <v>0</v>
          </cell>
          <cell r="Q779">
            <v>1.8867924528301886E-2</v>
          </cell>
          <cell r="R779">
            <v>3.7735849056603772E-2</v>
          </cell>
          <cell r="S779">
            <v>0.11320754716981132</v>
          </cell>
          <cell r="T779">
            <v>0.2389937106918239</v>
          </cell>
          <cell r="U779">
            <v>0.28301886792452829</v>
          </cell>
          <cell r="V779">
            <v>0.27672955974842767</v>
          </cell>
        </row>
        <row r="780">
          <cell r="B780">
            <v>45093</v>
          </cell>
          <cell r="D780">
            <v>5</v>
          </cell>
          <cell r="E780">
            <v>1</v>
          </cell>
          <cell r="F780">
            <v>3</v>
          </cell>
          <cell r="G780">
            <v>7</v>
          </cell>
          <cell r="H780">
            <v>17</v>
          </cell>
          <cell r="I780">
            <v>33</v>
          </cell>
          <cell r="J780">
            <v>41</v>
          </cell>
          <cell r="K780">
            <v>38</v>
          </cell>
          <cell r="M780">
            <v>62.951724137931038</v>
          </cell>
          <cell r="N780">
            <v>67.596551724137925</v>
          </cell>
          <cell r="O780">
            <v>3.4482758620689655E-2</v>
          </cell>
          <cell r="P780">
            <v>6.8965517241379309E-3</v>
          </cell>
          <cell r="Q780">
            <v>2.0689655172413793E-2</v>
          </cell>
          <cell r="R780">
            <v>4.8275862068965517E-2</v>
          </cell>
          <cell r="S780">
            <v>0.11724137931034483</v>
          </cell>
          <cell r="T780">
            <v>0.22758620689655173</v>
          </cell>
          <cell r="U780">
            <v>0.28275862068965518</v>
          </cell>
          <cell r="V780">
            <v>0.2620689655172414</v>
          </cell>
        </row>
        <row r="781">
          <cell r="B781">
            <v>45094</v>
          </cell>
          <cell r="D781">
            <v>3</v>
          </cell>
          <cell r="E781">
            <v>1</v>
          </cell>
          <cell r="F781">
            <v>2</v>
          </cell>
          <cell r="G781">
            <v>6</v>
          </cell>
          <cell r="H781">
            <v>15</v>
          </cell>
          <cell r="I781">
            <v>33</v>
          </cell>
          <cell r="J781">
            <v>38</v>
          </cell>
          <cell r="K781">
            <v>37</v>
          </cell>
          <cell r="M781">
            <v>64.207407407407402</v>
          </cell>
          <cell r="N781">
            <v>68.803703703703704</v>
          </cell>
          <cell r="O781">
            <v>2.2222222222222223E-2</v>
          </cell>
          <cell r="P781">
            <v>7.4074074074074077E-3</v>
          </cell>
          <cell r="Q781">
            <v>1.4814814814814815E-2</v>
          </cell>
          <cell r="R781">
            <v>4.4444444444444446E-2</v>
          </cell>
          <cell r="S781">
            <v>0.1111111111111111</v>
          </cell>
          <cell r="T781">
            <v>0.24444444444444444</v>
          </cell>
          <cell r="U781">
            <v>0.2814814814814815</v>
          </cell>
          <cell r="V781">
            <v>0.27407407407407408</v>
          </cell>
        </row>
        <row r="782">
          <cell r="B782">
            <v>45095</v>
          </cell>
          <cell r="D782">
            <v>3</v>
          </cell>
          <cell r="E782">
            <v>1</v>
          </cell>
          <cell r="F782">
            <v>2</v>
          </cell>
          <cell r="G782">
            <v>6</v>
          </cell>
          <cell r="H782">
            <v>14</v>
          </cell>
          <cell r="I782">
            <v>31</v>
          </cell>
          <cell r="J782">
            <v>39</v>
          </cell>
          <cell r="K782">
            <v>30</v>
          </cell>
          <cell r="M782">
            <v>63.555555555555557</v>
          </cell>
          <cell r="N782">
            <v>68.158730158730165</v>
          </cell>
          <cell r="O782">
            <v>2.3809523809523808E-2</v>
          </cell>
          <cell r="P782">
            <v>7.9365079365079361E-3</v>
          </cell>
          <cell r="Q782">
            <v>1.5873015873015872E-2</v>
          </cell>
          <cell r="R782">
            <v>4.7619047619047616E-2</v>
          </cell>
          <cell r="S782">
            <v>0.1111111111111111</v>
          </cell>
          <cell r="T782">
            <v>0.24603174603174602</v>
          </cell>
          <cell r="U782">
            <v>0.30952380952380953</v>
          </cell>
          <cell r="V782">
            <v>0.23809523809523808</v>
          </cell>
        </row>
        <row r="783">
          <cell r="B783">
            <v>45096</v>
          </cell>
          <cell r="D783">
            <v>3</v>
          </cell>
          <cell r="E783">
            <v>1</v>
          </cell>
          <cell r="F783">
            <v>2</v>
          </cell>
          <cell r="G783">
            <v>5</v>
          </cell>
          <cell r="H783">
            <v>18</v>
          </cell>
          <cell r="I783">
            <v>35</v>
          </cell>
          <cell r="J783">
            <v>36</v>
          </cell>
          <cell r="K783">
            <v>28</v>
          </cell>
          <cell r="M783">
            <v>62.796875</v>
          </cell>
          <cell r="N783">
            <v>67.3984375</v>
          </cell>
          <cell r="O783">
            <v>2.34375E-2</v>
          </cell>
          <cell r="P783">
            <v>7.8125E-3</v>
          </cell>
          <cell r="Q783">
            <v>1.5625E-2</v>
          </cell>
          <cell r="R783">
            <v>3.90625E-2</v>
          </cell>
          <cell r="S783">
            <v>0.140625</v>
          </cell>
          <cell r="T783">
            <v>0.2734375</v>
          </cell>
          <cell r="U783">
            <v>0.28125</v>
          </cell>
          <cell r="V783">
            <v>0.21875</v>
          </cell>
        </row>
        <row r="784">
          <cell r="B784">
            <v>45097</v>
          </cell>
          <cell r="D784">
            <v>3</v>
          </cell>
          <cell r="E784">
            <v>1</v>
          </cell>
          <cell r="F784">
            <v>2</v>
          </cell>
          <cell r="G784">
            <v>5</v>
          </cell>
          <cell r="H784">
            <v>16</v>
          </cell>
          <cell r="I784">
            <v>34</v>
          </cell>
          <cell r="J784">
            <v>33</v>
          </cell>
          <cell r="K784">
            <v>23</v>
          </cell>
          <cell r="M784">
            <v>62.119658119658119</v>
          </cell>
          <cell r="N784">
            <v>66.730769230769226</v>
          </cell>
          <cell r="O784">
            <v>2.564102564102564E-2</v>
          </cell>
          <cell r="P784">
            <v>8.5470085470085479E-3</v>
          </cell>
          <cell r="Q784">
            <v>1.7094017094017096E-2</v>
          </cell>
          <cell r="R784">
            <v>4.2735042735042736E-2</v>
          </cell>
          <cell r="S784">
            <v>0.13675213675213677</v>
          </cell>
          <cell r="T784">
            <v>0.29059829059829062</v>
          </cell>
          <cell r="U784">
            <v>0.28205128205128205</v>
          </cell>
          <cell r="V784">
            <v>0.19658119658119658</v>
          </cell>
        </row>
        <row r="785">
          <cell r="B785">
            <v>45098</v>
          </cell>
          <cell r="D785">
            <v>3</v>
          </cell>
          <cell r="E785">
            <v>1</v>
          </cell>
          <cell r="F785">
            <v>1</v>
          </cell>
          <cell r="G785">
            <v>5</v>
          </cell>
          <cell r="H785">
            <v>17</v>
          </cell>
          <cell r="I785">
            <v>35</v>
          </cell>
          <cell r="J785">
            <v>35</v>
          </cell>
          <cell r="K785">
            <v>25</v>
          </cell>
          <cell r="M785">
            <v>62.688524590163937</v>
          </cell>
          <cell r="N785">
            <v>67.295081967213122</v>
          </cell>
          <cell r="O785">
            <v>2.4590163934426229E-2</v>
          </cell>
          <cell r="P785">
            <v>8.1967213114754103E-3</v>
          </cell>
          <cell r="Q785">
            <v>8.1967213114754103E-3</v>
          </cell>
          <cell r="R785">
            <v>4.0983606557377046E-2</v>
          </cell>
          <cell r="S785">
            <v>0.13934426229508196</v>
          </cell>
          <cell r="T785">
            <v>0.28688524590163933</v>
          </cell>
          <cell r="U785">
            <v>0.28688524590163933</v>
          </cell>
          <cell r="V785">
            <v>0.20491803278688525</v>
          </cell>
        </row>
        <row r="786">
          <cell r="B786">
            <v>45099</v>
          </cell>
          <cell r="D786">
            <v>3</v>
          </cell>
          <cell r="E786">
            <v>1</v>
          </cell>
          <cell r="F786">
            <v>1</v>
          </cell>
          <cell r="G786">
            <v>6</v>
          </cell>
          <cell r="H786">
            <v>17</v>
          </cell>
          <cell r="I786">
            <v>33</v>
          </cell>
          <cell r="J786">
            <v>35</v>
          </cell>
          <cell r="K786">
            <v>24</v>
          </cell>
          <cell r="M786">
            <v>62.4</v>
          </cell>
          <cell r="N786">
            <v>67.00833333333334</v>
          </cell>
          <cell r="O786">
            <v>2.5000000000000001E-2</v>
          </cell>
          <cell r="P786">
            <v>8.3333333333333332E-3</v>
          </cell>
          <cell r="Q786">
            <v>8.3333333333333332E-3</v>
          </cell>
          <cell r="R786">
            <v>0.05</v>
          </cell>
          <cell r="S786">
            <v>0.14166666666666666</v>
          </cell>
          <cell r="T786">
            <v>0.27500000000000002</v>
          </cell>
          <cell r="U786">
            <v>0.29166666666666669</v>
          </cell>
          <cell r="V786">
            <v>0.2</v>
          </cell>
        </row>
        <row r="787">
          <cell r="B787">
            <v>45100</v>
          </cell>
          <cell r="D787">
            <v>3</v>
          </cell>
          <cell r="E787">
            <v>0</v>
          </cell>
          <cell r="F787">
            <v>1</v>
          </cell>
          <cell r="G787">
            <v>6</v>
          </cell>
          <cell r="H787">
            <v>17</v>
          </cell>
          <cell r="I787">
            <v>32</v>
          </cell>
          <cell r="J787">
            <v>28</v>
          </cell>
          <cell r="K787">
            <v>25</v>
          </cell>
          <cell r="M787">
            <v>62.5</v>
          </cell>
          <cell r="N787">
            <v>67.107142857142861</v>
          </cell>
          <cell r="O787">
            <v>2.6785714285714284E-2</v>
          </cell>
          <cell r="P787">
            <v>0</v>
          </cell>
          <cell r="Q787">
            <v>8.9285714285714281E-3</v>
          </cell>
          <cell r="R787">
            <v>5.3571428571428568E-2</v>
          </cell>
          <cell r="S787">
            <v>0.15178571428571427</v>
          </cell>
          <cell r="T787">
            <v>0.2857142857142857</v>
          </cell>
          <cell r="U787">
            <v>0.25</v>
          </cell>
          <cell r="V787">
            <v>0.22321428571428573</v>
          </cell>
        </row>
        <row r="788">
          <cell r="B788">
            <v>45101</v>
          </cell>
          <cell r="D788">
            <v>3</v>
          </cell>
          <cell r="E788">
            <v>0</v>
          </cell>
          <cell r="F788">
            <v>1</v>
          </cell>
          <cell r="G788">
            <v>4</v>
          </cell>
          <cell r="H788">
            <v>16</v>
          </cell>
          <cell r="I788">
            <v>31</v>
          </cell>
          <cell r="J788">
            <v>28</v>
          </cell>
          <cell r="K788">
            <v>25</v>
          </cell>
          <cell r="M788">
            <v>63.055555555555557</v>
          </cell>
          <cell r="N788">
            <v>67.666666666666671</v>
          </cell>
          <cell r="O788">
            <v>2.7777777777777776E-2</v>
          </cell>
          <cell r="P788">
            <v>0</v>
          </cell>
          <cell r="Q788">
            <v>9.2592592592592587E-3</v>
          </cell>
          <cell r="R788">
            <v>3.7037037037037035E-2</v>
          </cell>
          <cell r="S788">
            <v>0.14814814814814814</v>
          </cell>
          <cell r="T788">
            <v>0.28703703703703703</v>
          </cell>
          <cell r="U788">
            <v>0.25925925925925924</v>
          </cell>
          <cell r="V788">
            <v>0.23148148148148148</v>
          </cell>
        </row>
        <row r="789">
          <cell r="B789">
            <v>45102</v>
          </cell>
          <cell r="D789">
            <v>3</v>
          </cell>
          <cell r="E789">
            <v>0</v>
          </cell>
          <cell r="F789">
            <v>1</v>
          </cell>
          <cell r="G789">
            <v>3</v>
          </cell>
          <cell r="H789">
            <v>13</v>
          </cell>
          <cell r="I789">
            <v>30</v>
          </cell>
          <cell r="J789">
            <v>26</v>
          </cell>
          <cell r="K789">
            <v>25</v>
          </cell>
          <cell r="M789">
            <v>63.564356435643568</v>
          </cell>
          <cell r="N789">
            <v>68.183168316831683</v>
          </cell>
          <cell r="O789">
            <v>2.9702970297029702E-2</v>
          </cell>
          <cell r="P789">
            <v>0</v>
          </cell>
          <cell r="Q789">
            <v>9.9009900990099011E-3</v>
          </cell>
          <cell r="R789">
            <v>2.9702970297029702E-2</v>
          </cell>
          <cell r="S789">
            <v>0.12871287128712872</v>
          </cell>
          <cell r="T789">
            <v>0.29702970297029702</v>
          </cell>
          <cell r="U789">
            <v>0.25742574257425743</v>
          </cell>
          <cell r="V789">
            <v>0.24752475247524752</v>
          </cell>
        </row>
        <row r="790">
          <cell r="B790">
            <v>45103</v>
          </cell>
          <cell r="D790">
            <v>3</v>
          </cell>
          <cell r="E790">
            <v>0</v>
          </cell>
          <cell r="F790">
            <v>1</v>
          </cell>
          <cell r="G790">
            <v>3</v>
          </cell>
          <cell r="H790">
            <v>13</v>
          </cell>
          <cell r="I790">
            <v>27</v>
          </cell>
          <cell r="J790">
            <v>24</v>
          </cell>
          <cell r="K790">
            <v>21</v>
          </cell>
          <cell r="M790">
            <v>62.826086956521742</v>
          </cell>
          <cell r="N790">
            <v>67.456521739130437</v>
          </cell>
          <cell r="O790">
            <v>3.2608695652173912E-2</v>
          </cell>
          <cell r="P790">
            <v>0</v>
          </cell>
          <cell r="Q790">
            <v>1.0869565217391304E-2</v>
          </cell>
          <cell r="R790">
            <v>3.2608695652173912E-2</v>
          </cell>
          <cell r="S790">
            <v>0.14130434782608695</v>
          </cell>
          <cell r="T790">
            <v>0.29347826086956524</v>
          </cell>
          <cell r="U790">
            <v>0.2608695652173913</v>
          </cell>
          <cell r="V790">
            <v>0.22826086956521738</v>
          </cell>
        </row>
        <row r="791">
          <cell r="B791">
            <v>45104</v>
          </cell>
          <cell r="D791">
            <v>3</v>
          </cell>
          <cell r="E791">
            <v>0</v>
          </cell>
          <cell r="F791">
            <v>2</v>
          </cell>
          <cell r="G791">
            <v>3</v>
          </cell>
          <cell r="H791">
            <v>13</v>
          </cell>
          <cell r="I791">
            <v>21</v>
          </cell>
          <cell r="J791">
            <v>24</v>
          </cell>
          <cell r="K791">
            <v>18</v>
          </cell>
          <cell r="M791">
            <v>62.023809523809526</v>
          </cell>
          <cell r="N791">
            <v>66.666666666666671</v>
          </cell>
          <cell r="O791">
            <v>3.5714285714285712E-2</v>
          </cell>
          <cell r="P791">
            <v>0</v>
          </cell>
          <cell r="Q791">
            <v>2.3809523809523808E-2</v>
          </cell>
          <cell r="R791">
            <v>3.5714285714285712E-2</v>
          </cell>
          <cell r="S791">
            <v>0.15476190476190477</v>
          </cell>
          <cell r="T791">
            <v>0.25</v>
          </cell>
          <cell r="U791">
            <v>0.2857142857142857</v>
          </cell>
          <cell r="V791">
            <v>0.21428571428571427</v>
          </cell>
        </row>
        <row r="792">
          <cell r="B792">
            <v>45105</v>
          </cell>
          <cell r="D792">
            <v>3</v>
          </cell>
          <cell r="E792">
            <v>0</v>
          </cell>
          <cell r="F792">
            <v>2</v>
          </cell>
          <cell r="G792">
            <v>2</v>
          </cell>
          <cell r="H792">
            <v>13</v>
          </cell>
          <cell r="I792">
            <v>22</v>
          </cell>
          <cell r="J792">
            <v>20</v>
          </cell>
          <cell r="K792">
            <v>19</v>
          </cell>
          <cell r="M792">
            <v>62.098765432098766</v>
          </cell>
          <cell r="N792">
            <v>66.746913580246911</v>
          </cell>
          <cell r="O792">
            <v>3.7037037037037035E-2</v>
          </cell>
          <cell r="P792">
            <v>0</v>
          </cell>
          <cell r="Q792">
            <v>2.4691358024691357E-2</v>
          </cell>
          <cell r="R792">
            <v>2.4691358024691357E-2</v>
          </cell>
          <cell r="S792">
            <v>0.16049382716049382</v>
          </cell>
          <cell r="T792">
            <v>0.27160493827160492</v>
          </cell>
          <cell r="U792">
            <v>0.24691358024691357</v>
          </cell>
          <cell r="V792">
            <v>0.23456790123456789</v>
          </cell>
        </row>
        <row r="793">
          <cell r="B793">
            <v>45106</v>
          </cell>
          <cell r="D793">
            <v>3</v>
          </cell>
          <cell r="E793">
            <v>0</v>
          </cell>
          <cell r="F793">
            <v>3</v>
          </cell>
          <cell r="G793">
            <v>2</v>
          </cell>
          <cell r="H793">
            <v>15</v>
          </cell>
          <cell r="I793">
            <v>22</v>
          </cell>
          <cell r="J793">
            <v>20</v>
          </cell>
          <cell r="K793">
            <v>13</v>
          </cell>
          <cell r="M793">
            <v>60</v>
          </cell>
          <cell r="N793">
            <v>64.65384615384616</v>
          </cell>
          <cell r="O793">
            <v>3.8461538461538464E-2</v>
          </cell>
          <cell r="P793">
            <v>0</v>
          </cell>
          <cell r="Q793">
            <v>3.8461538461538464E-2</v>
          </cell>
          <cell r="R793">
            <v>2.564102564102564E-2</v>
          </cell>
          <cell r="S793">
            <v>0.19230769230769232</v>
          </cell>
          <cell r="T793">
            <v>0.28205128205128205</v>
          </cell>
          <cell r="U793">
            <v>0.25641025641025639</v>
          </cell>
          <cell r="V793">
            <v>0.16666666666666666</v>
          </cell>
        </row>
        <row r="794">
          <cell r="B794">
            <v>45107</v>
          </cell>
          <cell r="D794">
            <v>3</v>
          </cell>
          <cell r="E794">
            <v>0</v>
          </cell>
          <cell r="F794">
            <v>2</v>
          </cell>
          <cell r="G794">
            <v>2</v>
          </cell>
          <cell r="H794">
            <v>12</v>
          </cell>
          <cell r="I794">
            <v>24</v>
          </cell>
          <cell r="J794">
            <v>25</v>
          </cell>
          <cell r="K794">
            <v>13</v>
          </cell>
          <cell r="M794">
            <v>61.358024691358025</v>
          </cell>
          <cell r="N794">
            <v>66.006172839506178</v>
          </cell>
          <cell r="O794">
            <v>3.7037037037037035E-2</v>
          </cell>
          <cell r="P794">
            <v>0</v>
          </cell>
          <cell r="Q794">
            <v>2.4691358024691357E-2</v>
          </cell>
          <cell r="R794">
            <v>2.4691358024691357E-2</v>
          </cell>
          <cell r="S794">
            <v>0.14814814814814814</v>
          </cell>
          <cell r="T794">
            <v>0.29629629629629628</v>
          </cell>
          <cell r="U794">
            <v>0.30864197530864196</v>
          </cell>
          <cell r="V794">
            <v>0.16049382716049382</v>
          </cell>
        </row>
        <row r="795">
          <cell r="B795">
            <v>45108</v>
          </cell>
          <cell r="D795">
            <v>3</v>
          </cell>
          <cell r="E795">
            <v>0</v>
          </cell>
          <cell r="F795">
            <v>2</v>
          </cell>
          <cell r="G795">
            <v>3</v>
          </cell>
          <cell r="H795">
            <v>13</v>
          </cell>
          <cell r="I795">
            <v>22</v>
          </cell>
          <cell r="J795">
            <v>24</v>
          </cell>
          <cell r="K795">
            <v>15</v>
          </cell>
          <cell r="M795">
            <v>61.341463414634148</v>
          </cell>
          <cell r="N795">
            <v>65.987804878048777</v>
          </cell>
          <cell r="O795">
            <v>3.6585365853658534E-2</v>
          </cell>
          <cell r="P795">
            <v>0</v>
          </cell>
          <cell r="Q795">
            <v>2.4390243902439025E-2</v>
          </cell>
          <cell r="R795">
            <v>3.6585365853658534E-2</v>
          </cell>
          <cell r="S795">
            <v>0.15853658536585366</v>
          </cell>
          <cell r="T795">
            <v>0.26829268292682928</v>
          </cell>
          <cell r="U795">
            <v>0.29268292682926828</v>
          </cell>
          <cell r="V795">
            <v>0.18292682926829268</v>
          </cell>
        </row>
        <row r="796">
          <cell r="B796">
            <v>45109</v>
          </cell>
          <cell r="D796">
            <v>3</v>
          </cell>
          <cell r="E796">
            <v>0</v>
          </cell>
          <cell r="F796">
            <v>2</v>
          </cell>
          <cell r="G796">
            <v>3</v>
          </cell>
          <cell r="H796">
            <v>13</v>
          </cell>
          <cell r="I796">
            <v>21</v>
          </cell>
          <cell r="J796">
            <v>22</v>
          </cell>
          <cell r="K796">
            <v>16</v>
          </cell>
          <cell r="M796">
            <v>61.375</v>
          </cell>
          <cell r="N796">
            <v>66.025000000000006</v>
          </cell>
          <cell r="O796">
            <v>3.7499999999999999E-2</v>
          </cell>
          <cell r="P796">
            <v>0</v>
          </cell>
          <cell r="Q796">
            <v>2.5000000000000001E-2</v>
          </cell>
          <cell r="R796">
            <v>3.7499999999999999E-2</v>
          </cell>
          <cell r="S796">
            <v>0.16250000000000001</v>
          </cell>
          <cell r="T796">
            <v>0.26250000000000001</v>
          </cell>
          <cell r="U796">
            <v>0.27500000000000002</v>
          </cell>
          <cell r="V796">
            <v>0.2</v>
          </cell>
        </row>
        <row r="797">
          <cell r="B797">
            <v>45110</v>
          </cell>
          <cell r="D797">
            <v>3</v>
          </cell>
          <cell r="E797">
            <v>0</v>
          </cell>
          <cell r="F797">
            <v>2</v>
          </cell>
          <cell r="G797">
            <v>3</v>
          </cell>
          <cell r="H797">
            <v>14</v>
          </cell>
          <cell r="I797">
            <v>18</v>
          </cell>
          <cell r="J797">
            <v>20</v>
          </cell>
          <cell r="K797">
            <v>14</v>
          </cell>
          <cell r="M797">
            <v>60.54054054054054</v>
          </cell>
          <cell r="N797">
            <v>65.202702702702709</v>
          </cell>
          <cell r="O797">
            <v>4.0540540540540543E-2</v>
          </cell>
          <cell r="P797">
            <v>0</v>
          </cell>
          <cell r="Q797">
            <v>2.7027027027027029E-2</v>
          </cell>
          <cell r="R797">
            <v>4.0540540540540543E-2</v>
          </cell>
          <cell r="S797">
            <v>0.1891891891891892</v>
          </cell>
          <cell r="T797">
            <v>0.24324324324324326</v>
          </cell>
          <cell r="U797">
            <v>0.27027027027027029</v>
          </cell>
          <cell r="V797">
            <v>0.1891891891891892</v>
          </cell>
        </row>
        <row r="798">
          <cell r="B798">
            <v>45111</v>
          </cell>
          <cell r="D798">
            <v>3</v>
          </cell>
          <cell r="E798">
            <v>0</v>
          </cell>
          <cell r="F798">
            <v>2</v>
          </cell>
          <cell r="G798">
            <v>2</v>
          </cell>
          <cell r="H798">
            <v>12</v>
          </cell>
          <cell r="I798">
            <v>18</v>
          </cell>
          <cell r="J798">
            <v>18</v>
          </cell>
          <cell r="K798">
            <v>14</v>
          </cell>
          <cell r="M798">
            <v>60.869565217391305</v>
          </cell>
          <cell r="N798">
            <v>65.543478260869563</v>
          </cell>
          <cell r="O798">
            <v>4.3478260869565216E-2</v>
          </cell>
          <cell r="P798">
            <v>0</v>
          </cell>
          <cell r="Q798">
            <v>2.8985507246376812E-2</v>
          </cell>
          <cell r="R798">
            <v>2.8985507246376812E-2</v>
          </cell>
          <cell r="S798">
            <v>0.17391304347826086</v>
          </cell>
          <cell r="T798">
            <v>0.2608695652173913</v>
          </cell>
          <cell r="U798">
            <v>0.2608695652173913</v>
          </cell>
          <cell r="V798">
            <v>0.20289855072463769</v>
          </cell>
        </row>
        <row r="799">
          <cell r="B799">
            <v>45112</v>
          </cell>
          <cell r="D799">
            <v>3</v>
          </cell>
          <cell r="E799">
            <v>0</v>
          </cell>
          <cell r="F799">
            <v>2</v>
          </cell>
          <cell r="G799">
            <v>3</v>
          </cell>
          <cell r="H799">
            <v>13</v>
          </cell>
          <cell r="I799">
            <v>18</v>
          </cell>
          <cell r="J799">
            <v>20</v>
          </cell>
          <cell r="K799">
            <v>13</v>
          </cell>
          <cell r="M799">
            <v>60.416666666666664</v>
          </cell>
          <cell r="N799">
            <v>65.083333333333329</v>
          </cell>
          <cell r="O799">
            <v>4.1666666666666664E-2</v>
          </cell>
          <cell r="P799">
            <v>0</v>
          </cell>
          <cell r="Q799">
            <v>2.7777777777777776E-2</v>
          </cell>
          <cell r="R799">
            <v>4.1666666666666664E-2</v>
          </cell>
          <cell r="S799">
            <v>0.18055555555555555</v>
          </cell>
          <cell r="T799">
            <v>0.25</v>
          </cell>
          <cell r="U799">
            <v>0.27777777777777779</v>
          </cell>
          <cell r="V799">
            <v>0.18055555555555555</v>
          </cell>
        </row>
        <row r="800">
          <cell r="B800">
            <v>45113</v>
          </cell>
          <cell r="D800">
            <v>3</v>
          </cell>
          <cell r="E800">
            <v>0</v>
          </cell>
          <cell r="F800">
            <v>3</v>
          </cell>
          <cell r="G800">
            <v>4</v>
          </cell>
          <cell r="H800">
            <v>12</v>
          </cell>
          <cell r="I800">
            <v>17</v>
          </cell>
          <cell r="J800">
            <v>21</v>
          </cell>
          <cell r="K800">
            <v>15</v>
          </cell>
          <cell r="M800">
            <v>60.533333333333331</v>
          </cell>
          <cell r="N800">
            <v>65.193333333333328</v>
          </cell>
          <cell r="O800">
            <v>0.04</v>
          </cell>
          <cell r="P800">
            <v>0</v>
          </cell>
          <cell r="Q800">
            <v>0.04</v>
          </cell>
          <cell r="R800">
            <v>5.3333333333333337E-2</v>
          </cell>
          <cell r="S800">
            <v>0.16</v>
          </cell>
          <cell r="T800">
            <v>0.22666666666666666</v>
          </cell>
          <cell r="U800">
            <v>0.28000000000000003</v>
          </cell>
          <cell r="V800">
            <v>0.2</v>
          </cell>
        </row>
        <row r="801">
          <cell r="B801">
            <v>45114</v>
          </cell>
          <cell r="D801">
            <v>3</v>
          </cell>
          <cell r="E801">
            <v>0</v>
          </cell>
          <cell r="F801">
            <v>3</v>
          </cell>
          <cell r="G801">
            <v>4</v>
          </cell>
          <cell r="H801">
            <v>13</v>
          </cell>
          <cell r="I801">
            <v>16</v>
          </cell>
          <cell r="J801">
            <v>21</v>
          </cell>
          <cell r="K801">
            <v>13</v>
          </cell>
          <cell r="M801">
            <v>59.863013698630134</v>
          </cell>
          <cell r="N801">
            <v>64.527397260273972</v>
          </cell>
          <cell r="O801">
            <v>4.1095890410958902E-2</v>
          </cell>
          <cell r="P801">
            <v>0</v>
          </cell>
          <cell r="Q801">
            <v>4.1095890410958902E-2</v>
          </cell>
          <cell r="R801">
            <v>5.4794520547945202E-2</v>
          </cell>
          <cell r="S801">
            <v>0.17808219178082191</v>
          </cell>
          <cell r="T801">
            <v>0.21917808219178081</v>
          </cell>
          <cell r="U801">
            <v>0.28767123287671231</v>
          </cell>
          <cell r="V801">
            <v>0.17808219178082191</v>
          </cell>
        </row>
        <row r="802">
          <cell r="B802">
            <v>45115</v>
          </cell>
          <cell r="D802">
            <v>3</v>
          </cell>
          <cell r="E802">
            <v>0</v>
          </cell>
          <cell r="F802">
            <v>3</v>
          </cell>
          <cell r="G802">
            <v>4</v>
          </cell>
          <cell r="H802">
            <v>12</v>
          </cell>
          <cell r="I802">
            <v>15</v>
          </cell>
          <cell r="J802">
            <v>21</v>
          </cell>
          <cell r="K802">
            <v>14</v>
          </cell>
          <cell r="M802">
            <v>60.277777777777779</v>
          </cell>
          <cell r="N802">
            <v>64.944444444444443</v>
          </cell>
          <cell r="O802">
            <v>4.1666666666666664E-2</v>
          </cell>
          <cell r="P802">
            <v>0</v>
          </cell>
          <cell r="Q802">
            <v>4.1666666666666664E-2</v>
          </cell>
          <cell r="R802">
            <v>5.5555555555555552E-2</v>
          </cell>
          <cell r="S802">
            <v>0.16666666666666666</v>
          </cell>
          <cell r="T802">
            <v>0.20833333333333334</v>
          </cell>
          <cell r="U802">
            <v>0.29166666666666669</v>
          </cell>
          <cell r="V802">
            <v>0.19444444444444445</v>
          </cell>
        </row>
        <row r="803">
          <cell r="B803">
            <v>45116</v>
          </cell>
          <cell r="D803">
            <v>3</v>
          </cell>
          <cell r="E803">
            <v>1</v>
          </cell>
          <cell r="F803">
            <v>3</v>
          </cell>
          <cell r="G803">
            <v>4</v>
          </cell>
          <cell r="H803">
            <v>12</v>
          </cell>
          <cell r="I803">
            <v>13</v>
          </cell>
          <cell r="J803">
            <v>20</v>
          </cell>
          <cell r="K803">
            <v>13</v>
          </cell>
          <cell r="M803">
            <v>59.246376811594203</v>
          </cell>
          <cell r="N803">
            <v>63.934782608695649</v>
          </cell>
          <cell r="O803">
            <v>4.3478260869565216E-2</v>
          </cell>
          <cell r="P803">
            <v>1.4492753623188406E-2</v>
          </cell>
          <cell r="Q803">
            <v>4.3478260869565216E-2</v>
          </cell>
          <cell r="R803">
            <v>5.7971014492753624E-2</v>
          </cell>
          <cell r="S803">
            <v>0.17391304347826086</v>
          </cell>
          <cell r="T803">
            <v>0.18840579710144928</v>
          </cell>
          <cell r="U803">
            <v>0.28985507246376813</v>
          </cell>
          <cell r="V803">
            <v>0.18840579710144928</v>
          </cell>
        </row>
        <row r="804">
          <cell r="B804">
            <v>45117</v>
          </cell>
          <cell r="D804">
            <v>3</v>
          </cell>
          <cell r="E804">
            <v>1</v>
          </cell>
          <cell r="F804">
            <v>2</v>
          </cell>
          <cell r="G804">
            <v>3</v>
          </cell>
          <cell r="H804">
            <v>13</v>
          </cell>
          <cell r="I804">
            <v>15</v>
          </cell>
          <cell r="J804">
            <v>22</v>
          </cell>
          <cell r="K804">
            <v>13</v>
          </cell>
          <cell r="M804">
            <v>60.111111111111114</v>
          </cell>
          <cell r="N804">
            <v>64.791666666666671</v>
          </cell>
          <cell r="O804">
            <v>4.1666666666666664E-2</v>
          </cell>
          <cell r="P804">
            <v>1.3888888888888888E-2</v>
          </cell>
          <cell r="Q804">
            <v>2.7777777777777776E-2</v>
          </cell>
          <cell r="R804">
            <v>4.1666666666666664E-2</v>
          </cell>
          <cell r="S804">
            <v>0.18055555555555555</v>
          </cell>
          <cell r="T804">
            <v>0.20833333333333334</v>
          </cell>
          <cell r="U804">
            <v>0.30555555555555558</v>
          </cell>
          <cell r="V804">
            <v>0.18055555555555555</v>
          </cell>
        </row>
        <row r="805">
          <cell r="B805">
            <v>45118</v>
          </cell>
          <cell r="D805">
            <v>3</v>
          </cell>
          <cell r="E805">
            <v>0</v>
          </cell>
          <cell r="F805">
            <v>3</v>
          </cell>
          <cell r="G805">
            <v>3</v>
          </cell>
          <cell r="H805">
            <v>16</v>
          </cell>
          <cell r="I805">
            <v>16</v>
          </cell>
          <cell r="J805">
            <v>20</v>
          </cell>
          <cell r="K805">
            <v>14</v>
          </cell>
          <cell r="M805">
            <v>59.866666666666667</v>
          </cell>
          <cell r="N805">
            <v>64.526666666666671</v>
          </cell>
          <cell r="O805">
            <v>0.04</v>
          </cell>
          <cell r="P805">
            <v>0</v>
          </cell>
          <cell r="Q805">
            <v>0.04</v>
          </cell>
          <cell r="R805">
            <v>0.04</v>
          </cell>
          <cell r="S805">
            <v>0.21333333333333335</v>
          </cell>
          <cell r="T805">
            <v>0.21333333333333335</v>
          </cell>
          <cell r="U805">
            <v>0.26666666666666666</v>
          </cell>
          <cell r="V805">
            <v>0.18666666666666668</v>
          </cell>
        </row>
        <row r="806">
          <cell r="B806">
            <v>45119</v>
          </cell>
          <cell r="D806">
            <v>3</v>
          </cell>
          <cell r="E806">
            <v>0</v>
          </cell>
          <cell r="F806">
            <v>3</v>
          </cell>
          <cell r="G806">
            <v>3</v>
          </cell>
          <cell r="H806">
            <v>15</v>
          </cell>
          <cell r="I806">
            <v>17</v>
          </cell>
          <cell r="J806">
            <v>19</v>
          </cell>
          <cell r="K806">
            <v>8</v>
          </cell>
          <cell r="M806">
            <v>58.088235294117645</v>
          </cell>
          <cell r="N806">
            <v>62.764705882352942</v>
          </cell>
          <cell r="O806">
            <v>4.4117647058823532E-2</v>
          </cell>
          <cell r="P806">
            <v>0</v>
          </cell>
          <cell r="Q806">
            <v>4.4117647058823532E-2</v>
          </cell>
          <cell r="R806">
            <v>4.4117647058823532E-2</v>
          </cell>
          <cell r="S806">
            <v>0.22058823529411764</v>
          </cell>
          <cell r="T806">
            <v>0.25</v>
          </cell>
          <cell r="U806">
            <v>0.27941176470588236</v>
          </cell>
          <cell r="V806">
            <v>0.11764705882352941</v>
          </cell>
        </row>
        <row r="807">
          <cell r="B807">
            <v>45120</v>
          </cell>
          <cell r="D807">
            <v>4</v>
          </cell>
          <cell r="E807">
            <v>0</v>
          </cell>
          <cell r="F807">
            <v>2</v>
          </cell>
          <cell r="G807">
            <v>3</v>
          </cell>
          <cell r="H807">
            <v>13</v>
          </cell>
          <cell r="I807">
            <v>19</v>
          </cell>
          <cell r="J807">
            <v>20</v>
          </cell>
          <cell r="K807">
            <v>6</v>
          </cell>
          <cell r="M807">
            <v>57.462686567164177</v>
          </cell>
          <cell r="N807">
            <v>62.201492537313435</v>
          </cell>
          <cell r="O807">
            <v>5.9701492537313432E-2</v>
          </cell>
          <cell r="P807">
            <v>0</v>
          </cell>
          <cell r="Q807">
            <v>2.9850746268656716E-2</v>
          </cell>
          <cell r="R807">
            <v>4.4776119402985072E-2</v>
          </cell>
          <cell r="S807">
            <v>0.19402985074626866</v>
          </cell>
          <cell r="T807">
            <v>0.28358208955223879</v>
          </cell>
          <cell r="U807">
            <v>0.29850746268656714</v>
          </cell>
          <cell r="V807">
            <v>8.9552238805970144E-2</v>
          </cell>
        </row>
        <row r="808">
          <cell r="B808">
            <v>45121</v>
          </cell>
          <cell r="D808">
            <v>2</v>
          </cell>
          <cell r="E808">
            <v>0</v>
          </cell>
          <cell r="F808">
            <v>2</v>
          </cell>
          <cell r="G808">
            <v>5</v>
          </cell>
          <cell r="H808">
            <v>13</v>
          </cell>
          <cell r="I808">
            <v>17</v>
          </cell>
          <cell r="J808">
            <v>20</v>
          </cell>
          <cell r="K808">
            <v>6</v>
          </cell>
          <cell r="M808">
            <v>58.615384615384613</v>
          </cell>
          <cell r="N808">
            <v>63.238461538461536</v>
          </cell>
          <cell r="O808">
            <v>3.0769230769230771E-2</v>
          </cell>
          <cell r="P808">
            <v>0</v>
          </cell>
          <cell r="Q808">
            <v>3.0769230769230771E-2</v>
          </cell>
          <cell r="R808">
            <v>7.6923076923076927E-2</v>
          </cell>
          <cell r="S808">
            <v>0.2</v>
          </cell>
          <cell r="T808">
            <v>0.26153846153846155</v>
          </cell>
          <cell r="U808">
            <v>0.30769230769230771</v>
          </cell>
          <cell r="V808">
            <v>9.2307692307692313E-2</v>
          </cell>
        </row>
        <row r="809">
          <cell r="B809">
            <v>45122</v>
          </cell>
          <cell r="D809">
            <v>2</v>
          </cell>
          <cell r="E809">
            <v>0</v>
          </cell>
          <cell r="F809">
            <v>1</v>
          </cell>
          <cell r="G809">
            <v>5</v>
          </cell>
          <cell r="H809">
            <v>14</v>
          </cell>
          <cell r="I809">
            <v>18</v>
          </cell>
          <cell r="J809">
            <v>18</v>
          </cell>
          <cell r="K809">
            <v>8</v>
          </cell>
          <cell r="M809">
            <v>59.242424242424242</v>
          </cell>
          <cell r="N809">
            <v>63.863636363636367</v>
          </cell>
          <cell r="O809">
            <v>3.0303030303030304E-2</v>
          </cell>
          <cell r="P809">
            <v>0</v>
          </cell>
          <cell r="Q809">
            <v>1.5151515151515152E-2</v>
          </cell>
          <cell r="R809">
            <v>7.575757575757576E-2</v>
          </cell>
          <cell r="S809">
            <v>0.21212121212121213</v>
          </cell>
          <cell r="T809">
            <v>0.27272727272727271</v>
          </cell>
          <cell r="U809">
            <v>0.27272727272727271</v>
          </cell>
          <cell r="V809">
            <v>0.12121212121212122</v>
          </cell>
        </row>
        <row r="810">
          <cell r="B810">
            <v>45123</v>
          </cell>
          <cell r="D810">
            <v>2</v>
          </cell>
          <cell r="E810">
            <v>0</v>
          </cell>
          <cell r="F810">
            <v>0</v>
          </cell>
          <cell r="G810">
            <v>5</v>
          </cell>
          <cell r="H810">
            <v>15</v>
          </cell>
          <cell r="I810">
            <v>17</v>
          </cell>
          <cell r="J810">
            <v>17</v>
          </cell>
          <cell r="K810">
            <v>9</v>
          </cell>
          <cell r="M810">
            <v>59.692307692307693</v>
          </cell>
          <cell r="N810">
            <v>64.315384615384616</v>
          </cell>
          <cell r="O810">
            <v>3.0769230769230771E-2</v>
          </cell>
          <cell r="P810">
            <v>0</v>
          </cell>
          <cell r="Q810">
            <v>0</v>
          </cell>
          <cell r="R810">
            <v>7.6923076923076927E-2</v>
          </cell>
          <cell r="S810">
            <v>0.23076923076923078</v>
          </cell>
          <cell r="T810">
            <v>0.26153846153846155</v>
          </cell>
          <cell r="U810">
            <v>0.26153846153846155</v>
          </cell>
          <cell r="V810">
            <v>0.13846153846153847</v>
          </cell>
        </row>
        <row r="811">
          <cell r="B811">
            <v>45124</v>
          </cell>
          <cell r="D811">
            <v>2</v>
          </cell>
          <cell r="E811">
            <v>0</v>
          </cell>
          <cell r="F811">
            <v>0</v>
          </cell>
          <cell r="G811">
            <v>3</v>
          </cell>
          <cell r="H811">
            <v>12</v>
          </cell>
          <cell r="I811">
            <v>16</v>
          </cell>
          <cell r="J811">
            <v>22</v>
          </cell>
          <cell r="K811">
            <v>14</v>
          </cell>
          <cell r="M811">
            <v>62.89855072463768</v>
          </cell>
          <cell r="N811">
            <v>67.514492753623188</v>
          </cell>
          <cell r="O811">
            <v>2.8985507246376812E-2</v>
          </cell>
          <cell r="P811">
            <v>0</v>
          </cell>
          <cell r="Q811">
            <v>0</v>
          </cell>
          <cell r="R811">
            <v>4.3478260869565216E-2</v>
          </cell>
          <cell r="S811">
            <v>0.17391304347826086</v>
          </cell>
          <cell r="T811">
            <v>0.2318840579710145</v>
          </cell>
          <cell r="U811">
            <v>0.3188405797101449</v>
          </cell>
          <cell r="V811">
            <v>0.20289855072463769</v>
          </cell>
        </row>
        <row r="812">
          <cell r="B812">
            <v>45125</v>
          </cell>
          <cell r="D812">
            <v>2</v>
          </cell>
          <cell r="E812">
            <v>0</v>
          </cell>
          <cell r="F812">
            <v>0</v>
          </cell>
          <cell r="G812">
            <v>4</v>
          </cell>
          <cell r="H812">
            <v>11</v>
          </cell>
          <cell r="I812">
            <v>14</v>
          </cell>
          <cell r="J812">
            <v>22</v>
          </cell>
          <cell r="K812">
            <v>17</v>
          </cell>
          <cell r="M812">
            <v>63.571428571428569</v>
          </cell>
          <cell r="N812">
            <v>68.185714285714283</v>
          </cell>
          <cell r="O812">
            <v>2.8571428571428571E-2</v>
          </cell>
          <cell r="P812">
            <v>0</v>
          </cell>
          <cell r="Q812">
            <v>0</v>
          </cell>
          <cell r="R812">
            <v>5.7142857142857141E-2</v>
          </cell>
          <cell r="S812">
            <v>0.15714285714285714</v>
          </cell>
          <cell r="T812">
            <v>0.2</v>
          </cell>
          <cell r="U812">
            <v>0.31428571428571428</v>
          </cell>
          <cell r="V812">
            <v>0.24285714285714285</v>
          </cell>
        </row>
        <row r="813">
          <cell r="B813">
            <v>45126</v>
          </cell>
          <cell r="D813">
            <v>2</v>
          </cell>
          <cell r="E813">
            <v>0</v>
          </cell>
          <cell r="F813">
            <v>0</v>
          </cell>
          <cell r="G813">
            <v>3</v>
          </cell>
          <cell r="H813">
            <v>11</v>
          </cell>
          <cell r="I813">
            <v>18</v>
          </cell>
          <cell r="J813">
            <v>23</v>
          </cell>
          <cell r="K813">
            <v>19</v>
          </cell>
          <cell r="M813">
            <v>64.21052631578948</v>
          </cell>
          <cell r="N813">
            <v>68.815789473684205</v>
          </cell>
          <cell r="O813">
            <v>2.6315789473684209E-2</v>
          </cell>
          <cell r="P813">
            <v>0</v>
          </cell>
          <cell r="Q813">
            <v>0</v>
          </cell>
          <cell r="R813">
            <v>3.9473684210526314E-2</v>
          </cell>
          <cell r="S813">
            <v>0.14473684210526316</v>
          </cell>
          <cell r="T813">
            <v>0.23684210526315788</v>
          </cell>
          <cell r="U813">
            <v>0.30263157894736842</v>
          </cell>
          <cell r="V813">
            <v>0.25</v>
          </cell>
        </row>
        <row r="814">
          <cell r="B814">
            <v>45127</v>
          </cell>
          <cell r="D814">
            <v>2</v>
          </cell>
          <cell r="E814">
            <v>0</v>
          </cell>
          <cell r="F814">
            <v>0</v>
          </cell>
          <cell r="G814">
            <v>2</v>
          </cell>
          <cell r="H814">
            <v>11</v>
          </cell>
          <cell r="I814">
            <v>17</v>
          </cell>
          <cell r="J814">
            <v>25</v>
          </cell>
          <cell r="K814">
            <v>13</v>
          </cell>
          <cell r="M814">
            <v>63.428571428571431</v>
          </cell>
          <cell r="N814">
            <v>68.042857142857144</v>
          </cell>
          <cell r="O814">
            <v>2.8571428571428571E-2</v>
          </cell>
          <cell r="P814">
            <v>0</v>
          </cell>
          <cell r="Q814">
            <v>0</v>
          </cell>
          <cell r="R814">
            <v>2.8571428571428571E-2</v>
          </cell>
          <cell r="S814">
            <v>0.15714285714285714</v>
          </cell>
          <cell r="T814">
            <v>0.24285714285714285</v>
          </cell>
          <cell r="U814">
            <v>0.35714285714285715</v>
          </cell>
          <cell r="V814">
            <v>0.18571428571428572</v>
          </cell>
        </row>
        <row r="815">
          <cell r="B815">
            <v>45128</v>
          </cell>
          <cell r="D815">
            <v>3</v>
          </cell>
          <cell r="E815">
            <v>0</v>
          </cell>
          <cell r="F815">
            <v>0</v>
          </cell>
          <cell r="G815">
            <v>3</v>
          </cell>
          <cell r="H815">
            <v>11</v>
          </cell>
          <cell r="I815">
            <v>23</v>
          </cell>
          <cell r="J815">
            <v>26</v>
          </cell>
          <cell r="K815">
            <v>10</v>
          </cell>
          <cell r="M815">
            <v>61.44736842105263</v>
          </cell>
          <cell r="N815">
            <v>66.10526315789474</v>
          </cell>
          <cell r="O815">
            <v>3.9473684210526314E-2</v>
          </cell>
          <cell r="P815">
            <v>0</v>
          </cell>
          <cell r="Q815">
            <v>0</v>
          </cell>
          <cell r="R815">
            <v>3.9473684210526314E-2</v>
          </cell>
          <cell r="S815">
            <v>0.14473684210526316</v>
          </cell>
          <cell r="T815">
            <v>0.30263157894736842</v>
          </cell>
          <cell r="U815">
            <v>0.34210526315789475</v>
          </cell>
          <cell r="V815">
            <v>0.13157894736842105</v>
          </cell>
        </row>
        <row r="816">
          <cell r="B816">
            <v>45129</v>
          </cell>
          <cell r="D816">
            <v>3</v>
          </cell>
          <cell r="E816">
            <v>0</v>
          </cell>
          <cell r="F816">
            <v>0</v>
          </cell>
          <cell r="G816">
            <v>3</v>
          </cell>
          <cell r="H816">
            <v>14</v>
          </cell>
          <cell r="I816">
            <v>18</v>
          </cell>
          <cell r="J816">
            <v>25</v>
          </cell>
          <cell r="K816">
            <v>11</v>
          </cell>
          <cell r="M816">
            <v>61.216216216216218</v>
          </cell>
          <cell r="N816">
            <v>65.878378378378372</v>
          </cell>
          <cell r="O816">
            <v>4.0540540540540543E-2</v>
          </cell>
          <cell r="P816">
            <v>0</v>
          </cell>
          <cell r="Q816">
            <v>0</v>
          </cell>
          <cell r="R816">
            <v>4.0540540540540543E-2</v>
          </cell>
          <cell r="S816">
            <v>0.1891891891891892</v>
          </cell>
          <cell r="T816">
            <v>0.24324324324324326</v>
          </cell>
          <cell r="U816">
            <v>0.33783783783783783</v>
          </cell>
          <cell r="V816">
            <v>0.14864864864864866</v>
          </cell>
        </row>
        <row r="817">
          <cell r="B817">
            <v>45130</v>
          </cell>
          <cell r="D817">
            <v>4</v>
          </cell>
          <cell r="E817">
            <v>0</v>
          </cell>
          <cell r="F817">
            <v>0</v>
          </cell>
          <cell r="G817">
            <v>3</v>
          </cell>
          <cell r="H817">
            <v>14</v>
          </cell>
          <cell r="I817">
            <v>17</v>
          </cell>
          <cell r="J817">
            <v>23</v>
          </cell>
          <cell r="K817">
            <v>10</v>
          </cell>
          <cell r="M817">
            <v>59.859154929577464</v>
          </cell>
          <cell r="N817">
            <v>64.58450704225352</v>
          </cell>
          <cell r="O817">
            <v>5.6338028169014086E-2</v>
          </cell>
          <cell r="P817">
            <v>0</v>
          </cell>
          <cell r="Q817">
            <v>0</v>
          </cell>
          <cell r="R817">
            <v>4.2253521126760563E-2</v>
          </cell>
          <cell r="S817">
            <v>0.19718309859154928</v>
          </cell>
          <cell r="T817">
            <v>0.23943661971830985</v>
          </cell>
          <cell r="U817">
            <v>0.323943661971831</v>
          </cell>
          <cell r="V817">
            <v>0.14084507042253522</v>
          </cell>
        </row>
        <row r="818">
          <cell r="B818">
            <v>45131</v>
          </cell>
          <cell r="D818">
            <v>4</v>
          </cell>
          <cell r="E818">
            <v>0</v>
          </cell>
          <cell r="F818">
            <v>0</v>
          </cell>
          <cell r="G818">
            <v>3</v>
          </cell>
          <cell r="H818">
            <v>14</v>
          </cell>
          <cell r="I818">
            <v>17</v>
          </cell>
          <cell r="J818">
            <v>22</v>
          </cell>
          <cell r="K818">
            <v>15</v>
          </cell>
          <cell r="M818">
            <v>61.06666666666667</v>
          </cell>
          <cell r="N818">
            <v>65.78</v>
          </cell>
          <cell r="O818">
            <v>5.3333333333333337E-2</v>
          </cell>
          <cell r="P818">
            <v>0</v>
          </cell>
          <cell r="Q818">
            <v>0</v>
          </cell>
          <cell r="R818">
            <v>0.04</v>
          </cell>
          <cell r="S818">
            <v>0.18666666666666668</v>
          </cell>
          <cell r="T818">
            <v>0.22666666666666666</v>
          </cell>
          <cell r="U818">
            <v>0.29333333333333333</v>
          </cell>
          <cell r="V818">
            <v>0.2</v>
          </cell>
        </row>
        <row r="819">
          <cell r="B819">
            <v>45132</v>
          </cell>
          <cell r="D819">
            <v>4</v>
          </cell>
          <cell r="E819">
            <v>0</v>
          </cell>
          <cell r="F819">
            <v>0</v>
          </cell>
          <cell r="G819">
            <v>2</v>
          </cell>
          <cell r="H819">
            <v>12</v>
          </cell>
          <cell r="I819">
            <v>21</v>
          </cell>
          <cell r="J819">
            <v>23</v>
          </cell>
          <cell r="K819">
            <v>15</v>
          </cell>
          <cell r="M819">
            <v>61.688311688311686</v>
          </cell>
          <cell r="N819">
            <v>66.396103896103895</v>
          </cell>
          <cell r="O819">
            <v>5.1948051948051951E-2</v>
          </cell>
          <cell r="P819">
            <v>0</v>
          </cell>
          <cell r="Q819">
            <v>0</v>
          </cell>
          <cell r="R819">
            <v>2.5974025974025976E-2</v>
          </cell>
          <cell r="S819">
            <v>0.15584415584415584</v>
          </cell>
          <cell r="T819">
            <v>0.27272727272727271</v>
          </cell>
          <cell r="U819">
            <v>0.29870129870129869</v>
          </cell>
          <cell r="V819">
            <v>0.19480519480519481</v>
          </cell>
        </row>
        <row r="820">
          <cell r="B820">
            <v>45133</v>
          </cell>
          <cell r="D820">
            <v>3</v>
          </cell>
          <cell r="E820">
            <v>0</v>
          </cell>
          <cell r="F820">
            <v>0</v>
          </cell>
          <cell r="G820">
            <v>2</v>
          </cell>
          <cell r="H820">
            <v>12</v>
          </cell>
          <cell r="I820">
            <v>17</v>
          </cell>
          <cell r="J820">
            <v>26</v>
          </cell>
          <cell r="K820">
            <v>10</v>
          </cell>
          <cell r="M820">
            <v>61.714285714285715</v>
          </cell>
          <cell r="N820">
            <v>66.385714285714286</v>
          </cell>
          <cell r="O820">
            <v>4.2857142857142858E-2</v>
          </cell>
          <cell r="P820">
            <v>0</v>
          </cell>
          <cell r="Q820">
            <v>0</v>
          </cell>
          <cell r="R820">
            <v>2.8571428571428571E-2</v>
          </cell>
          <cell r="S820">
            <v>0.17142857142857143</v>
          </cell>
          <cell r="T820">
            <v>0.24285714285714285</v>
          </cell>
          <cell r="U820">
            <v>0.37142857142857144</v>
          </cell>
          <cell r="V820">
            <v>0.14285714285714285</v>
          </cell>
        </row>
        <row r="821">
          <cell r="B821">
            <v>45134</v>
          </cell>
          <cell r="D821">
            <v>3</v>
          </cell>
          <cell r="E821">
            <v>0</v>
          </cell>
          <cell r="F821">
            <v>0</v>
          </cell>
          <cell r="G821">
            <v>2</v>
          </cell>
          <cell r="H821">
            <v>11</v>
          </cell>
          <cell r="I821">
            <v>18</v>
          </cell>
          <cell r="J821">
            <v>25</v>
          </cell>
          <cell r="K821">
            <v>10</v>
          </cell>
          <cell r="M821">
            <v>61.739130434782609</v>
          </cell>
          <cell r="N821">
            <v>66.413043478260875</v>
          </cell>
          <cell r="O821">
            <v>4.3478260869565216E-2</v>
          </cell>
          <cell r="P821">
            <v>0</v>
          </cell>
          <cell r="Q821">
            <v>0</v>
          </cell>
          <cell r="R821">
            <v>2.8985507246376812E-2</v>
          </cell>
          <cell r="S821">
            <v>0.15942028985507245</v>
          </cell>
          <cell r="T821">
            <v>0.2608695652173913</v>
          </cell>
          <cell r="U821">
            <v>0.36231884057971014</v>
          </cell>
          <cell r="V821">
            <v>0.14492753623188406</v>
          </cell>
        </row>
        <row r="822">
          <cell r="B822">
            <v>45135</v>
          </cell>
          <cell r="D822">
            <v>3</v>
          </cell>
          <cell r="E822">
            <v>0</v>
          </cell>
          <cell r="F822">
            <v>0</v>
          </cell>
          <cell r="G822">
            <v>2</v>
          </cell>
          <cell r="H822">
            <v>12</v>
          </cell>
          <cell r="I822">
            <v>15</v>
          </cell>
          <cell r="J822">
            <v>26</v>
          </cell>
          <cell r="K822">
            <v>8</v>
          </cell>
          <cell r="M822">
            <v>61.212121212121211</v>
          </cell>
          <cell r="N822">
            <v>65.893939393939391</v>
          </cell>
          <cell r="O822">
            <v>4.5454545454545456E-2</v>
          </cell>
          <cell r="P822">
            <v>0</v>
          </cell>
          <cell r="Q822">
            <v>0</v>
          </cell>
          <cell r="R822">
            <v>3.0303030303030304E-2</v>
          </cell>
          <cell r="S822">
            <v>0.18181818181818182</v>
          </cell>
          <cell r="T822">
            <v>0.22727272727272727</v>
          </cell>
          <cell r="U822">
            <v>0.39393939393939392</v>
          </cell>
          <cell r="V822">
            <v>0.12121212121212122</v>
          </cell>
        </row>
        <row r="823">
          <cell r="B823">
            <v>45136</v>
          </cell>
          <cell r="D823">
            <v>3</v>
          </cell>
          <cell r="E823">
            <v>0</v>
          </cell>
          <cell r="F823">
            <v>0</v>
          </cell>
          <cell r="G823">
            <v>2</v>
          </cell>
          <cell r="H823">
            <v>12</v>
          </cell>
          <cell r="I823">
            <v>13</v>
          </cell>
          <cell r="J823">
            <v>24</v>
          </cell>
          <cell r="K823">
            <v>9</v>
          </cell>
          <cell r="M823">
            <v>61.269841269841272</v>
          </cell>
          <cell r="N823">
            <v>65.960317460317455</v>
          </cell>
          <cell r="O823">
            <v>4.7619047619047616E-2</v>
          </cell>
          <cell r="P823">
            <v>0</v>
          </cell>
          <cell r="Q823">
            <v>0</v>
          </cell>
          <cell r="R823">
            <v>3.1746031746031744E-2</v>
          </cell>
          <cell r="S823">
            <v>0.19047619047619047</v>
          </cell>
          <cell r="T823">
            <v>0.20634920634920634</v>
          </cell>
          <cell r="U823">
            <v>0.38095238095238093</v>
          </cell>
          <cell r="V823">
            <v>0.14285714285714285</v>
          </cell>
        </row>
        <row r="824">
          <cell r="B824">
            <v>45137</v>
          </cell>
          <cell r="D824">
            <v>3</v>
          </cell>
          <cell r="E824">
            <v>0</v>
          </cell>
          <cell r="F824">
            <v>0</v>
          </cell>
          <cell r="G824">
            <v>2</v>
          </cell>
          <cell r="H824">
            <v>11</v>
          </cell>
          <cell r="I824">
            <v>12</v>
          </cell>
          <cell r="J824">
            <v>23</v>
          </cell>
          <cell r="K824">
            <v>7</v>
          </cell>
          <cell r="M824">
            <v>60.689655172413794</v>
          </cell>
          <cell r="N824">
            <v>65.396551724137936</v>
          </cell>
          <cell r="O824">
            <v>5.1724137931034482E-2</v>
          </cell>
          <cell r="P824">
            <v>0</v>
          </cell>
          <cell r="Q824">
            <v>0</v>
          </cell>
          <cell r="R824">
            <v>3.4482758620689655E-2</v>
          </cell>
          <cell r="S824">
            <v>0.18965517241379309</v>
          </cell>
          <cell r="T824">
            <v>0.20689655172413793</v>
          </cell>
          <cell r="U824">
            <v>0.39655172413793105</v>
          </cell>
          <cell r="V824">
            <v>0.1206896551724138</v>
          </cell>
        </row>
        <row r="825">
          <cell r="B825">
            <v>45138</v>
          </cell>
          <cell r="D825">
            <v>3</v>
          </cell>
          <cell r="E825">
            <v>1</v>
          </cell>
          <cell r="F825">
            <v>0</v>
          </cell>
          <cell r="G825">
            <v>2</v>
          </cell>
          <cell r="H825">
            <v>12</v>
          </cell>
          <cell r="I825">
            <v>11</v>
          </cell>
          <cell r="J825">
            <v>25</v>
          </cell>
          <cell r="K825">
            <v>7</v>
          </cell>
          <cell r="M825">
            <v>60.131147540983605</v>
          </cell>
          <cell r="N825">
            <v>64.844262295081961</v>
          </cell>
          <cell r="O825">
            <v>4.9180327868852458E-2</v>
          </cell>
          <cell r="P825">
            <v>1.6393442622950821E-2</v>
          </cell>
          <cell r="Q825">
            <v>0</v>
          </cell>
          <cell r="R825">
            <v>3.2786885245901641E-2</v>
          </cell>
          <cell r="S825">
            <v>0.19672131147540983</v>
          </cell>
          <cell r="T825">
            <v>0.18032786885245902</v>
          </cell>
          <cell r="U825">
            <v>0.4098360655737705</v>
          </cell>
          <cell r="V825">
            <v>0.11475409836065574</v>
          </cell>
        </row>
        <row r="826">
          <cell r="B826">
            <v>45139</v>
          </cell>
          <cell r="D826">
            <v>3</v>
          </cell>
          <cell r="E826">
            <v>1</v>
          </cell>
          <cell r="F826">
            <v>0</v>
          </cell>
          <cell r="G826">
            <v>2</v>
          </cell>
          <cell r="H826">
            <v>14</v>
          </cell>
          <cell r="I826">
            <v>11</v>
          </cell>
          <cell r="J826">
            <v>24</v>
          </cell>
          <cell r="K826">
            <v>9</v>
          </cell>
          <cell r="M826">
            <v>60.28125</v>
          </cell>
          <cell r="N826">
            <v>64.984375</v>
          </cell>
          <cell r="O826">
            <v>4.6875E-2</v>
          </cell>
          <cell r="P826">
            <v>1.5625E-2</v>
          </cell>
          <cell r="Q826">
            <v>0</v>
          </cell>
          <cell r="R826">
            <v>3.125E-2</v>
          </cell>
          <cell r="S826">
            <v>0.21875</v>
          </cell>
          <cell r="T826">
            <v>0.171875</v>
          </cell>
          <cell r="U826">
            <v>0.375</v>
          </cell>
          <cell r="V826">
            <v>0.140625</v>
          </cell>
        </row>
        <row r="827">
          <cell r="B827">
            <v>45140</v>
          </cell>
          <cell r="D827">
            <v>3</v>
          </cell>
          <cell r="E827">
            <v>1</v>
          </cell>
          <cell r="F827">
            <v>0</v>
          </cell>
          <cell r="G827">
            <v>2</v>
          </cell>
          <cell r="H827">
            <v>15</v>
          </cell>
          <cell r="I827">
            <v>9</v>
          </cell>
          <cell r="J827">
            <v>24</v>
          </cell>
          <cell r="K827">
            <v>10</v>
          </cell>
          <cell r="M827">
            <v>60.4375</v>
          </cell>
          <cell r="N827">
            <v>65.140625</v>
          </cell>
          <cell r="O827">
            <v>4.6875E-2</v>
          </cell>
          <cell r="P827">
            <v>1.5625E-2</v>
          </cell>
          <cell r="Q827">
            <v>0</v>
          </cell>
          <cell r="R827">
            <v>3.125E-2</v>
          </cell>
          <cell r="S827">
            <v>0.234375</v>
          </cell>
          <cell r="T827">
            <v>0.140625</v>
          </cell>
          <cell r="U827">
            <v>0.375</v>
          </cell>
          <cell r="V827">
            <v>0.15625</v>
          </cell>
        </row>
        <row r="828">
          <cell r="B828">
            <v>45141</v>
          </cell>
          <cell r="D828">
            <v>2</v>
          </cell>
          <cell r="E828">
            <v>2</v>
          </cell>
          <cell r="F828">
            <v>0</v>
          </cell>
          <cell r="G828">
            <v>2</v>
          </cell>
          <cell r="H828">
            <v>15</v>
          </cell>
          <cell r="I828">
            <v>8</v>
          </cell>
          <cell r="J828">
            <v>21</v>
          </cell>
          <cell r="K828">
            <v>11</v>
          </cell>
          <cell r="M828">
            <v>60.590163934426229</v>
          </cell>
          <cell r="N828">
            <v>65.254098360655732</v>
          </cell>
          <cell r="O828">
            <v>3.2786885245901641E-2</v>
          </cell>
          <cell r="P828">
            <v>3.2786885245901641E-2</v>
          </cell>
          <cell r="Q828">
            <v>0</v>
          </cell>
          <cell r="R828">
            <v>3.2786885245901641E-2</v>
          </cell>
          <cell r="S828">
            <v>0.24590163934426229</v>
          </cell>
          <cell r="T828">
            <v>0.13114754098360656</v>
          </cell>
          <cell r="U828">
            <v>0.34426229508196721</v>
          </cell>
          <cell r="V828">
            <v>0.18032786885245902</v>
          </cell>
        </row>
        <row r="829">
          <cell r="B829">
            <v>45142</v>
          </cell>
          <cell r="D829">
            <v>2</v>
          </cell>
          <cell r="E829">
            <v>1</v>
          </cell>
          <cell r="F829">
            <v>0</v>
          </cell>
          <cell r="G829">
            <v>2</v>
          </cell>
          <cell r="H829">
            <v>12</v>
          </cell>
          <cell r="I829">
            <v>10</v>
          </cell>
          <cell r="J829">
            <v>19</v>
          </cell>
          <cell r="K829">
            <v>11</v>
          </cell>
          <cell r="M829">
            <v>61.543859649122808</v>
          </cell>
          <cell r="N829">
            <v>66.201754385964918</v>
          </cell>
          <cell r="O829">
            <v>3.5087719298245612E-2</v>
          </cell>
          <cell r="P829">
            <v>1.7543859649122806E-2</v>
          </cell>
          <cell r="Q829">
            <v>0</v>
          </cell>
          <cell r="R829">
            <v>3.5087719298245612E-2</v>
          </cell>
          <cell r="S829">
            <v>0.21052631578947367</v>
          </cell>
          <cell r="T829">
            <v>0.17543859649122806</v>
          </cell>
          <cell r="U829">
            <v>0.33333333333333331</v>
          </cell>
          <cell r="V829">
            <v>0.19298245614035087</v>
          </cell>
        </row>
        <row r="830">
          <cell r="B830">
            <v>45143</v>
          </cell>
          <cell r="D830">
            <v>2</v>
          </cell>
          <cell r="E830">
            <v>1</v>
          </cell>
          <cell r="F830">
            <v>0</v>
          </cell>
          <cell r="G830">
            <v>2</v>
          </cell>
          <cell r="H830">
            <v>11</v>
          </cell>
          <cell r="I830">
            <v>13</v>
          </cell>
          <cell r="J830">
            <v>26</v>
          </cell>
          <cell r="K830">
            <v>12</v>
          </cell>
          <cell r="M830">
            <v>62.805970149253731</v>
          </cell>
          <cell r="N830">
            <v>67.440298507462686</v>
          </cell>
          <cell r="O830">
            <v>2.9850746268656716E-2</v>
          </cell>
          <cell r="P830">
            <v>1.4925373134328358E-2</v>
          </cell>
          <cell r="Q830">
            <v>0</v>
          </cell>
          <cell r="R830">
            <v>2.9850746268656716E-2</v>
          </cell>
          <cell r="S830">
            <v>0.16417910447761194</v>
          </cell>
          <cell r="T830">
            <v>0.19402985074626866</v>
          </cell>
          <cell r="U830">
            <v>0.38805970149253732</v>
          </cell>
          <cell r="V830">
            <v>0.17910447761194029</v>
          </cell>
        </row>
        <row r="831">
          <cell r="B831">
            <v>45144</v>
          </cell>
          <cell r="D831">
            <v>2</v>
          </cell>
          <cell r="E831">
            <v>1</v>
          </cell>
          <cell r="F831">
            <v>1</v>
          </cell>
          <cell r="G831">
            <v>2</v>
          </cell>
          <cell r="H831">
            <v>11</v>
          </cell>
          <cell r="I831">
            <v>14</v>
          </cell>
          <cell r="J831">
            <v>27</v>
          </cell>
          <cell r="K831">
            <v>15</v>
          </cell>
          <cell r="M831">
            <v>63.123287671232873</v>
          </cell>
          <cell r="N831">
            <v>67.746575342465746</v>
          </cell>
          <cell r="O831">
            <v>2.7397260273972601E-2</v>
          </cell>
          <cell r="P831">
            <v>1.3698630136986301E-2</v>
          </cell>
          <cell r="Q831">
            <v>1.3698630136986301E-2</v>
          </cell>
          <cell r="R831">
            <v>2.7397260273972601E-2</v>
          </cell>
          <cell r="S831">
            <v>0.15068493150684931</v>
          </cell>
          <cell r="T831">
            <v>0.19178082191780821</v>
          </cell>
          <cell r="U831">
            <v>0.36986301369863012</v>
          </cell>
          <cell r="V831">
            <v>0.20547945205479451</v>
          </cell>
        </row>
        <row r="832">
          <cell r="B832">
            <v>45145</v>
          </cell>
          <cell r="D832">
            <v>2</v>
          </cell>
          <cell r="E832">
            <v>2</v>
          </cell>
          <cell r="F832">
            <v>0</v>
          </cell>
          <cell r="G832">
            <v>2</v>
          </cell>
          <cell r="H832">
            <v>12</v>
          </cell>
          <cell r="I832">
            <v>12</v>
          </cell>
          <cell r="J832">
            <v>28</v>
          </cell>
          <cell r="K832">
            <v>21</v>
          </cell>
          <cell r="M832">
            <v>64.25316455696202</v>
          </cell>
          <cell r="N832">
            <v>68.879746835443044</v>
          </cell>
          <cell r="O832">
            <v>2.5316455696202531E-2</v>
          </cell>
          <cell r="P832">
            <v>2.5316455696202531E-2</v>
          </cell>
          <cell r="Q832">
            <v>0</v>
          </cell>
          <cell r="R832">
            <v>2.5316455696202531E-2</v>
          </cell>
          <cell r="S832">
            <v>0.15189873417721519</v>
          </cell>
          <cell r="T832">
            <v>0.15189873417721519</v>
          </cell>
          <cell r="U832">
            <v>0.35443037974683544</v>
          </cell>
          <cell r="V832">
            <v>0.26582278481012656</v>
          </cell>
        </row>
        <row r="833">
          <cell r="B833">
            <v>45146</v>
          </cell>
          <cell r="D833">
            <v>3</v>
          </cell>
          <cell r="E833">
            <v>1</v>
          </cell>
          <cell r="F833">
            <v>0</v>
          </cell>
          <cell r="G833">
            <v>2</v>
          </cell>
          <cell r="H833">
            <v>11</v>
          </cell>
          <cell r="I833">
            <v>14</v>
          </cell>
          <cell r="J833">
            <v>30</v>
          </cell>
          <cell r="K833">
            <v>25</v>
          </cell>
          <cell r="M833">
            <v>64.976744186046517</v>
          </cell>
          <cell r="N833">
            <v>69.627906976744185</v>
          </cell>
          <cell r="O833">
            <v>3.4883720930232558E-2</v>
          </cell>
          <cell r="P833">
            <v>1.1627906976744186E-2</v>
          </cell>
          <cell r="Q833">
            <v>0</v>
          </cell>
          <cell r="R833">
            <v>2.3255813953488372E-2</v>
          </cell>
          <cell r="S833">
            <v>0.12790697674418605</v>
          </cell>
          <cell r="T833">
            <v>0.16279069767441862</v>
          </cell>
          <cell r="U833">
            <v>0.34883720930232559</v>
          </cell>
          <cell r="V833">
            <v>0.29069767441860467</v>
          </cell>
        </row>
        <row r="834">
          <cell r="B834">
            <v>45147</v>
          </cell>
          <cell r="D834">
            <v>3</v>
          </cell>
          <cell r="E834">
            <v>1</v>
          </cell>
          <cell r="F834">
            <v>0</v>
          </cell>
          <cell r="G834">
            <v>4</v>
          </cell>
          <cell r="H834">
            <v>11</v>
          </cell>
          <cell r="I834">
            <v>14</v>
          </cell>
          <cell r="J834">
            <v>36</v>
          </cell>
          <cell r="K834">
            <v>21</v>
          </cell>
          <cell r="M834">
            <v>64.088888888888889</v>
          </cell>
          <cell r="N834">
            <v>68.733333333333334</v>
          </cell>
          <cell r="O834">
            <v>3.3333333333333333E-2</v>
          </cell>
          <cell r="P834">
            <v>1.1111111111111112E-2</v>
          </cell>
          <cell r="Q834">
            <v>0</v>
          </cell>
          <cell r="R834">
            <v>4.4444444444444446E-2</v>
          </cell>
          <cell r="S834">
            <v>0.12222222222222222</v>
          </cell>
          <cell r="T834">
            <v>0.15555555555555556</v>
          </cell>
          <cell r="U834">
            <v>0.4</v>
          </cell>
          <cell r="V834">
            <v>0.23333333333333334</v>
          </cell>
        </row>
        <row r="835">
          <cell r="B835">
            <v>45148</v>
          </cell>
          <cell r="D835">
            <v>3</v>
          </cell>
          <cell r="E835">
            <v>1</v>
          </cell>
          <cell r="F835">
            <v>0</v>
          </cell>
          <cell r="G835">
            <v>2</v>
          </cell>
          <cell r="H835">
            <v>13</v>
          </cell>
          <cell r="I835">
            <v>13</v>
          </cell>
          <cell r="J835">
            <v>31</v>
          </cell>
          <cell r="K835">
            <v>24</v>
          </cell>
          <cell r="M835">
            <v>64.574712643678154</v>
          </cell>
          <cell r="N835">
            <v>69.224137931034477</v>
          </cell>
          <cell r="O835">
            <v>3.4482758620689655E-2</v>
          </cell>
          <cell r="P835">
            <v>1.1494252873563218E-2</v>
          </cell>
          <cell r="Q835">
            <v>0</v>
          </cell>
          <cell r="R835">
            <v>2.2988505747126436E-2</v>
          </cell>
          <cell r="S835">
            <v>0.14942528735632185</v>
          </cell>
          <cell r="T835">
            <v>0.14942528735632185</v>
          </cell>
          <cell r="U835">
            <v>0.35632183908045978</v>
          </cell>
          <cell r="V835">
            <v>0.27586206896551724</v>
          </cell>
        </row>
        <row r="836">
          <cell r="B836">
            <v>45149</v>
          </cell>
          <cell r="D836">
            <v>3</v>
          </cell>
          <cell r="E836">
            <v>1</v>
          </cell>
          <cell r="F836">
            <v>1</v>
          </cell>
          <cell r="G836">
            <v>3</v>
          </cell>
          <cell r="H836">
            <v>15</v>
          </cell>
          <cell r="I836">
            <v>12</v>
          </cell>
          <cell r="J836">
            <v>33</v>
          </cell>
          <cell r="K836">
            <v>25</v>
          </cell>
          <cell r="M836">
            <v>63.956989247311824</v>
          </cell>
          <cell r="N836">
            <v>68.596774193548384</v>
          </cell>
          <cell r="O836">
            <v>3.2258064516129031E-2</v>
          </cell>
          <cell r="P836">
            <v>1.0752688172043012E-2</v>
          </cell>
          <cell r="Q836">
            <v>1.0752688172043012E-2</v>
          </cell>
          <cell r="R836">
            <v>3.2258064516129031E-2</v>
          </cell>
          <cell r="S836">
            <v>0.16129032258064516</v>
          </cell>
          <cell r="T836">
            <v>0.12903225806451613</v>
          </cell>
          <cell r="U836">
            <v>0.35483870967741937</v>
          </cell>
          <cell r="V836">
            <v>0.26881720430107525</v>
          </cell>
        </row>
        <row r="837">
          <cell r="B837">
            <v>45150</v>
          </cell>
          <cell r="D837">
            <v>2</v>
          </cell>
          <cell r="E837">
            <v>1</v>
          </cell>
          <cell r="F837">
            <v>1</v>
          </cell>
          <cell r="G837">
            <v>3</v>
          </cell>
          <cell r="H837">
            <v>16</v>
          </cell>
          <cell r="I837">
            <v>12</v>
          </cell>
          <cell r="J837">
            <v>34</v>
          </cell>
          <cell r="K837">
            <v>26</v>
          </cell>
          <cell r="M837">
            <v>64.715789473684211</v>
          </cell>
          <cell r="N837">
            <v>69.310526315789474</v>
          </cell>
          <cell r="O837">
            <v>2.1052631578947368E-2</v>
          </cell>
          <cell r="P837">
            <v>1.0526315789473684E-2</v>
          </cell>
          <cell r="Q837">
            <v>1.0526315789473684E-2</v>
          </cell>
          <cell r="R837">
            <v>3.1578947368421054E-2</v>
          </cell>
          <cell r="S837">
            <v>0.16842105263157894</v>
          </cell>
          <cell r="T837">
            <v>0.12631578947368421</v>
          </cell>
          <cell r="U837">
            <v>0.35789473684210527</v>
          </cell>
          <cell r="V837">
            <v>0.27368421052631581</v>
          </cell>
        </row>
        <row r="838">
          <cell r="B838">
            <v>45151</v>
          </cell>
          <cell r="D838">
            <v>3</v>
          </cell>
          <cell r="E838">
            <v>1</v>
          </cell>
          <cell r="F838">
            <v>1</v>
          </cell>
          <cell r="G838">
            <v>3</v>
          </cell>
          <cell r="H838">
            <v>16</v>
          </cell>
          <cell r="I838">
            <v>13</v>
          </cell>
          <cell r="J838">
            <v>38</v>
          </cell>
          <cell r="K838">
            <v>30</v>
          </cell>
          <cell r="M838">
            <v>64.838095238095235</v>
          </cell>
          <cell r="N838">
            <v>69.461904761904762</v>
          </cell>
          <cell r="O838">
            <v>2.8571428571428571E-2</v>
          </cell>
          <cell r="P838">
            <v>9.5238095238095247E-3</v>
          </cell>
          <cell r="Q838">
            <v>9.5238095238095247E-3</v>
          </cell>
          <cell r="R838">
            <v>2.8571428571428571E-2</v>
          </cell>
          <cell r="S838">
            <v>0.15238095238095239</v>
          </cell>
          <cell r="T838">
            <v>0.12380952380952381</v>
          </cell>
          <cell r="U838">
            <v>0.3619047619047619</v>
          </cell>
          <cell r="V838">
            <v>0.2857142857142857</v>
          </cell>
        </row>
        <row r="839">
          <cell r="B839">
            <v>45152</v>
          </cell>
          <cell r="D839">
            <v>4</v>
          </cell>
          <cell r="E839">
            <v>1</v>
          </cell>
          <cell r="F839">
            <v>1</v>
          </cell>
          <cell r="G839">
            <v>4</v>
          </cell>
          <cell r="H839">
            <v>16</v>
          </cell>
          <cell r="I839">
            <v>20</v>
          </cell>
          <cell r="J839">
            <v>41</v>
          </cell>
          <cell r="K839">
            <v>33</v>
          </cell>
          <cell r="M839">
            <v>64.316666666666663</v>
          </cell>
          <cell r="N839">
            <v>68.958333333333329</v>
          </cell>
          <cell r="O839">
            <v>3.3333333333333333E-2</v>
          </cell>
          <cell r="P839">
            <v>8.3333333333333332E-3</v>
          </cell>
          <cell r="Q839">
            <v>8.3333333333333332E-3</v>
          </cell>
          <cell r="R839">
            <v>3.3333333333333333E-2</v>
          </cell>
          <cell r="S839">
            <v>0.13333333333333333</v>
          </cell>
          <cell r="T839">
            <v>0.16666666666666666</v>
          </cell>
          <cell r="U839">
            <v>0.34166666666666667</v>
          </cell>
          <cell r="V839">
            <v>0.27500000000000002</v>
          </cell>
        </row>
        <row r="840">
          <cell r="B840">
            <v>45153</v>
          </cell>
          <cell r="D840">
            <v>4</v>
          </cell>
          <cell r="E840">
            <v>1</v>
          </cell>
          <cell r="F840">
            <v>1</v>
          </cell>
          <cell r="G840">
            <v>4</v>
          </cell>
          <cell r="H840">
            <v>17</v>
          </cell>
          <cell r="I840">
            <v>18</v>
          </cell>
          <cell r="J840">
            <v>49</v>
          </cell>
          <cell r="K840">
            <v>36</v>
          </cell>
          <cell r="M840">
            <v>64.984615384615381</v>
          </cell>
          <cell r="N840">
            <v>69.615384615384613</v>
          </cell>
          <cell r="O840">
            <v>3.0769230769230771E-2</v>
          </cell>
          <cell r="P840">
            <v>7.6923076923076927E-3</v>
          </cell>
          <cell r="Q840">
            <v>7.6923076923076927E-3</v>
          </cell>
          <cell r="R840">
            <v>3.0769230769230771E-2</v>
          </cell>
          <cell r="S840">
            <v>0.13076923076923078</v>
          </cell>
          <cell r="T840">
            <v>0.13846153846153847</v>
          </cell>
          <cell r="U840">
            <v>0.37692307692307692</v>
          </cell>
          <cell r="V840">
            <v>0.27692307692307694</v>
          </cell>
        </row>
        <row r="841">
          <cell r="B841">
            <v>45154</v>
          </cell>
          <cell r="D841">
            <v>4</v>
          </cell>
          <cell r="E841">
            <v>1</v>
          </cell>
          <cell r="F841">
            <v>2</v>
          </cell>
          <cell r="G841">
            <v>3</v>
          </cell>
          <cell r="H841">
            <v>17</v>
          </cell>
          <cell r="I841">
            <v>19</v>
          </cell>
          <cell r="J841">
            <v>54</v>
          </cell>
          <cell r="K841">
            <v>32</v>
          </cell>
          <cell r="M841">
            <v>64.606060606060609</v>
          </cell>
          <cell r="N841">
            <v>69.234848484848484</v>
          </cell>
          <cell r="O841">
            <v>3.0303030303030304E-2</v>
          </cell>
          <cell r="P841">
            <v>7.575757575757576E-3</v>
          </cell>
          <cell r="Q841">
            <v>1.5151515151515152E-2</v>
          </cell>
          <cell r="R841">
            <v>2.2727272727272728E-2</v>
          </cell>
          <cell r="S841">
            <v>0.12878787878787878</v>
          </cell>
          <cell r="T841">
            <v>0.14393939393939395</v>
          </cell>
          <cell r="U841">
            <v>0.40909090909090912</v>
          </cell>
          <cell r="V841">
            <v>0.24242424242424243</v>
          </cell>
        </row>
        <row r="842">
          <cell r="B842">
            <v>45155</v>
          </cell>
          <cell r="D842">
            <v>4</v>
          </cell>
          <cell r="E842">
            <v>1</v>
          </cell>
          <cell r="F842">
            <v>2</v>
          </cell>
          <cell r="G842">
            <v>5</v>
          </cell>
          <cell r="H842">
            <v>16</v>
          </cell>
          <cell r="I842">
            <v>22</v>
          </cell>
          <cell r="J842">
            <v>50</v>
          </cell>
          <cell r="K842">
            <v>35</v>
          </cell>
          <cell r="M842">
            <v>64.42962962962963</v>
          </cell>
          <cell r="N842">
            <v>69.055555555555557</v>
          </cell>
          <cell r="O842">
            <v>2.9629629629629631E-2</v>
          </cell>
          <cell r="P842">
            <v>7.4074074074074077E-3</v>
          </cell>
          <cell r="Q842">
            <v>1.4814814814814815E-2</v>
          </cell>
          <cell r="R842">
            <v>3.7037037037037035E-2</v>
          </cell>
          <cell r="S842">
            <v>0.11851851851851852</v>
          </cell>
          <cell r="T842">
            <v>0.16296296296296298</v>
          </cell>
          <cell r="U842">
            <v>0.37037037037037035</v>
          </cell>
          <cell r="V842">
            <v>0.25925925925925924</v>
          </cell>
        </row>
        <row r="843">
          <cell r="B843">
            <v>45156</v>
          </cell>
          <cell r="D843">
            <v>4</v>
          </cell>
          <cell r="E843">
            <v>1</v>
          </cell>
          <cell r="F843">
            <v>2</v>
          </cell>
          <cell r="G843">
            <v>4</v>
          </cell>
          <cell r="H843">
            <v>11</v>
          </cell>
          <cell r="I843">
            <v>26</v>
          </cell>
          <cell r="J843">
            <v>49</v>
          </cell>
          <cell r="K843">
            <v>39</v>
          </cell>
          <cell r="M843">
            <v>65.42647058823529</v>
          </cell>
          <cell r="N843">
            <v>70.05147058823529</v>
          </cell>
          <cell r="O843">
            <v>2.9411764705882353E-2</v>
          </cell>
          <cell r="P843">
            <v>7.3529411764705881E-3</v>
          </cell>
          <cell r="Q843">
            <v>1.4705882352941176E-2</v>
          </cell>
          <cell r="R843">
            <v>2.9411764705882353E-2</v>
          </cell>
          <cell r="S843">
            <v>8.0882352941176475E-2</v>
          </cell>
          <cell r="T843">
            <v>0.19117647058823528</v>
          </cell>
          <cell r="U843">
            <v>0.36029411764705882</v>
          </cell>
          <cell r="V843">
            <v>0.28676470588235292</v>
          </cell>
        </row>
        <row r="844">
          <cell r="B844">
            <v>45157</v>
          </cell>
          <cell r="D844">
            <v>4</v>
          </cell>
          <cell r="E844">
            <v>2</v>
          </cell>
          <cell r="F844">
            <v>2</v>
          </cell>
          <cell r="G844">
            <v>3</v>
          </cell>
          <cell r="H844">
            <v>12</v>
          </cell>
          <cell r="I844">
            <v>24</v>
          </cell>
          <cell r="J844">
            <v>47</v>
          </cell>
          <cell r="K844">
            <v>38</v>
          </cell>
          <cell r="M844">
            <v>65.045454545454547</v>
          </cell>
          <cell r="N844">
            <v>69.681818181818187</v>
          </cell>
          <cell r="O844">
            <v>3.0303030303030304E-2</v>
          </cell>
          <cell r="P844">
            <v>1.5151515151515152E-2</v>
          </cell>
          <cell r="Q844">
            <v>1.5151515151515152E-2</v>
          </cell>
          <cell r="R844">
            <v>2.2727272727272728E-2</v>
          </cell>
          <cell r="S844">
            <v>9.0909090909090912E-2</v>
          </cell>
          <cell r="T844">
            <v>0.18181818181818182</v>
          </cell>
          <cell r="U844">
            <v>0.35606060606060608</v>
          </cell>
          <cell r="V844">
            <v>0.2878787878787879</v>
          </cell>
        </row>
        <row r="845">
          <cell r="B845">
            <v>45158</v>
          </cell>
          <cell r="D845">
            <v>4</v>
          </cell>
          <cell r="E845">
            <v>1</v>
          </cell>
          <cell r="F845">
            <v>2</v>
          </cell>
          <cell r="G845">
            <v>2</v>
          </cell>
          <cell r="H845">
            <v>16</v>
          </cell>
          <cell r="I845">
            <v>25</v>
          </cell>
          <cell r="J845">
            <v>48</v>
          </cell>
          <cell r="K845">
            <v>36</v>
          </cell>
          <cell r="M845">
            <v>64.910447761194035</v>
          </cell>
          <cell r="N845">
            <v>69.537313432835816</v>
          </cell>
          <cell r="O845">
            <v>2.9850746268656716E-2</v>
          </cell>
          <cell r="P845">
            <v>7.462686567164179E-3</v>
          </cell>
          <cell r="Q845">
            <v>1.4925373134328358E-2</v>
          </cell>
          <cell r="R845">
            <v>1.4925373134328358E-2</v>
          </cell>
          <cell r="S845">
            <v>0.11940298507462686</v>
          </cell>
          <cell r="T845">
            <v>0.18656716417910449</v>
          </cell>
          <cell r="U845">
            <v>0.35820895522388058</v>
          </cell>
          <cell r="V845">
            <v>0.26865671641791045</v>
          </cell>
        </row>
        <row r="846">
          <cell r="B846">
            <v>45159</v>
          </cell>
          <cell r="D846">
            <v>4</v>
          </cell>
          <cell r="E846">
            <v>1</v>
          </cell>
          <cell r="F846">
            <v>2</v>
          </cell>
          <cell r="G846">
            <v>4</v>
          </cell>
          <cell r="H846">
            <v>18</v>
          </cell>
          <cell r="I846">
            <v>31</v>
          </cell>
          <cell r="J846">
            <v>47</v>
          </cell>
          <cell r="K846">
            <v>48</v>
          </cell>
          <cell r="M846">
            <v>65.341935483870969</v>
          </cell>
          <cell r="N846">
            <v>69.951612903225808</v>
          </cell>
          <cell r="O846">
            <v>2.5806451612903226E-2</v>
          </cell>
          <cell r="P846">
            <v>6.4516129032258064E-3</v>
          </cell>
          <cell r="Q846">
            <v>1.2903225806451613E-2</v>
          </cell>
          <cell r="R846">
            <v>2.5806451612903226E-2</v>
          </cell>
          <cell r="S846">
            <v>0.11612903225806452</v>
          </cell>
          <cell r="T846">
            <v>0.2</v>
          </cell>
          <cell r="U846">
            <v>0.3032258064516129</v>
          </cell>
          <cell r="V846">
            <v>0.30967741935483872</v>
          </cell>
        </row>
        <row r="847">
          <cell r="B847">
            <v>45160</v>
          </cell>
          <cell r="D847">
            <v>4</v>
          </cell>
          <cell r="E847">
            <v>1</v>
          </cell>
          <cell r="F847">
            <v>2</v>
          </cell>
          <cell r="G847">
            <v>3</v>
          </cell>
          <cell r="H847">
            <v>16</v>
          </cell>
          <cell r="I847">
            <v>33</v>
          </cell>
          <cell r="J847">
            <v>48</v>
          </cell>
          <cell r="K847">
            <v>53</v>
          </cell>
          <cell r="M847">
            <v>66.112499999999997</v>
          </cell>
          <cell r="N847">
            <v>70.71875</v>
          </cell>
          <cell r="O847">
            <v>2.5000000000000001E-2</v>
          </cell>
          <cell r="P847">
            <v>6.2500000000000003E-3</v>
          </cell>
          <cell r="Q847">
            <v>1.2500000000000001E-2</v>
          </cell>
          <cell r="R847">
            <v>1.8749999999999999E-2</v>
          </cell>
          <cell r="S847">
            <v>0.1</v>
          </cell>
          <cell r="T847">
            <v>0.20624999999999999</v>
          </cell>
          <cell r="U847">
            <v>0.3</v>
          </cell>
          <cell r="V847">
            <v>0.33124999999999999</v>
          </cell>
        </row>
        <row r="848">
          <cell r="B848">
            <v>45161</v>
          </cell>
          <cell r="D848">
            <v>5</v>
          </cell>
          <cell r="E848">
            <v>2</v>
          </cell>
          <cell r="F848">
            <v>3</v>
          </cell>
          <cell r="G848">
            <v>3</v>
          </cell>
          <cell r="H848">
            <v>17</v>
          </cell>
          <cell r="I848">
            <v>35</v>
          </cell>
          <cell r="J848">
            <v>50</v>
          </cell>
          <cell r="K848">
            <v>57</v>
          </cell>
          <cell r="M848">
            <v>65.441860465116278</v>
          </cell>
          <cell r="N848">
            <v>70.069767441860463</v>
          </cell>
          <cell r="O848">
            <v>2.9069767441860465E-2</v>
          </cell>
          <cell r="P848">
            <v>1.1627906976744186E-2</v>
          </cell>
          <cell r="Q848">
            <v>1.7441860465116279E-2</v>
          </cell>
          <cell r="R848">
            <v>1.7441860465116279E-2</v>
          </cell>
          <cell r="S848">
            <v>9.8837209302325577E-2</v>
          </cell>
          <cell r="T848">
            <v>0.20348837209302326</v>
          </cell>
          <cell r="U848">
            <v>0.29069767441860467</v>
          </cell>
          <cell r="V848">
            <v>0.33139534883720928</v>
          </cell>
        </row>
        <row r="849">
          <cell r="B849">
            <v>45162</v>
          </cell>
          <cell r="D849">
            <v>4</v>
          </cell>
          <cell r="E849">
            <v>0</v>
          </cell>
          <cell r="F849">
            <v>3</v>
          </cell>
          <cell r="G849">
            <v>4</v>
          </cell>
          <cell r="H849">
            <v>16</v>
          </cell>
          <cell r="I849">
            <v>32</v>
          </cell>
          <cell r="J849">
            <v>60</v>
          </cell>
          <cell r="K849">
            <v>56</v>
          </cell>
          <cell r="M849">
            <v>66.571428571428569</v>
          </cell>
          <cell r="N849">
            <v>71.162857142857149</v>
          </cell>
          <cell r="O849">
            <v>2.2857142857142857E-2</v>
          </cell>
          <cell r="P849">
            <v>0</v>
          </cell>
          <cell r="Q849">
            <v>1.7142857142857144E-2</v>
          </cell>
          <cell r="R849">
            <v>2.2857142857142857E-2</v>
          </cell>
          <cell r="S849">
            <v>9.1428571428571428E-2</v>
          </cell>
          <cell r="T849">
            <v>0.18285714285714286</v>
          </cell>
          <cell r="U849">
            <v>0.34285714285714286</v>
          </cell>
          <cell r="V849">
            <v>0.32</v>
          </cell>
        </row>
        <row r="850">
          <cell r="B850">
            <v>45163</v>
          </cell>
          <cell r="D850">
            <v>5</v>
          </cell>
          <cell r="E850">
            <v>2</v>
          </cell>
          <cell r="F850">
            <v>2</v>
          </cell>
          <cell r="G850">
            <v>2</v>
          </cell>
          <cell r="H850">
            <v>21</v>
          </cell>
          <cell r="I850">
            <v>33</v>
          </cell>
          <cell r="J850">
            <v>66</v>
          </cell>
          <cell r="K850">
            <v>59</v>
          </cell>
          <cell r="M850">
            <v>66.031578947368416</v>
          </cell>
          <cell r="N850">
            <v>70.647368421052633</v>
          </cell>
          <cell r="O850">
            <v>2.6315789473684209E-2</v>
          </cell>
          <cell r="P850">
            <v>1.0526315789473684E-2</v>
          </cell>
          <cell r="Q850">
            <v>1.0526315789473684E-2</v>
          </cell>
          <cell r="R850">
            <v>1.0526315789473684E-2</v>
          </cell>
          <cell r="S850">
            <v>0.11052631578947368</v>
          </cell>
          <cell r="T850">
            <v>0.1736842105263158</v>
          </cell>
          <cell r="U850">
            <v>0.3473684210526316</v>
          </cell>
          <cell r="V850">
            <v>0.31052631578947371</v>
          </cell>
        </row>
        <row r="851">
          <cell r="B851">
            <v>45164</v>
          </cell>
          <cell r="D851">
            <v>5</v>
          </cell>
          <cell r="E851">
            <v>2</v>
          </cell>
          <cell r="F851">
            <v>1</v>
          </cell>
          <cell r="G851">
            <v>1</v>
          </cell>
          <cell r="H851">
            <v>21</v>
          </cell>
          <cell r="I851">
            <v>28</v>
          </cell>
          <cell r="J851">
            <v>58</v>
          </cell>
          <cell r="K851">
            <v>54</v>
          </cell>
          <cell r="M851">
            <v>65.976470588235287</v>
          </cell>
          <cell r="N851">
            <v>70.60588235294118</v>
          </cell>
          <cell r="O851">
            <v>2.9411764705882353E-2</v>
          </cell>
          <cell r="P851">
            <v>1.1764705882352941E-2</v>
          </cell>
          <cell r="Q851">
            <v>5.8823529411764705E-3</v>
          </cell>
          <cell r="R851">
            <v>5.8823529411764705E-3</v>
          </cell>
          <cell r="S851">
            <v>0.12352941176470589</v>
          </cell>
          <cell r="T851">
            <v>0.16470588235294117</v>
          </cell>
          <cell r="U851">
            <v>0.3411764705882353</v>
          </cell>
          <cell r="V851">
            <v>0.31764705882352939</v>
          </cell>
        </row>
        <row r="852">
          <cell r="B852">
            <v>45165</v>
          </cell>
          <cell r="D852">
            <v>6</v>
          </cell>
          <cell r="E852">
            <v>1</v>
          </cell>
          <cell r="F852">
            <v>1</v>
          </cell>
          <cell r="G852">
            <v>1</v>
          </cell>
          <cell r="H852">
            <v>24</v>
          </cell>
          <cell r="I852">
            <v>29</v>
          </cell>
          <cell r="J852">
            <v>57</v>
          </cell>
          <cell r="K852">
            <v>53</v>
          </cell>
          <cell r="M852">
            <v>65.45348837209302</v>
          </cell>
          <cell r="N852">
            <v>70.098837209302332</v>
          </cell>
          <cell r="O852">
            <v>3.4883720930232558E-2</v>
          </cell>
          <cell r="P852">
            <v>5.8139534883720929E-3</v>
          </cell>
          <cell r="Q852">
            <v>5.8139534883720929E-3</v>
          </cell>
          <cell r="R852">
            <v>5.8139534883720929E-3</v>
          </cell>
          <cell r="S852">
            <v>0.13953488372093023</v>
          </cell>
          <cell r="T852">
            <v>0.16860465116279069</v>
          </cell>
          <cell r="U852">
            <v>0.33139534883720928</v>
          </cell>
          <cell r="V852">
            <v>0.30813953488372092</v>
          </cell>
        </row>
        <row r="853">
          <cell r="B853">
            <v>45166</v>
          </cell>
          <cell r="D853">
            <v>5</v>
          </cell>
          <cell r="E853">
            <v>0</v>
          </cell>
          <cell r="F853">
            <v>1</v>
          </cell>
          <cell r="G853">
            <v>1</v>
          </cell>
          <cell r="H853">
            <v>22</v>
          </cell>
          <cell r="I853">
            <v>29</v>
          </cell>
          <cell r="J853">
            <v>59</v>
          </cell>
          <cell r="K853">
            <v>54</v>
          </cell>
          <cell r="M853">
            <v>66.432748538011694</v>
          </cell>
          <cell r="N853">
            <v>71.049707602339183</v>
          </cell>
          <cell r="O853">
            <v>2.9239766081871343E-2</v>
          </cell>
          <cell r="P853">
            <v>0</v>
          </cell>
          <cell r="Q853">
            <v>5.8479532163742687E-3</v>
          </cell>
          <cell r="R853">
            <v>5.8479532163742687E-3</v>
          </cell>
          <cell r="S853">
            <v>0.12865497076023391</v>
          </cell>
          <cell r="T853">
            <v>0.16959064327485379</v>
          </cell>
          <cell r="U853">
            <v>0.34502923976608185</v>
          </cell>
          <cell r="V853">
            <v>0.31578947368421051</v>
          </cell>
        </row>
        <row r="854">
          <cell r="B854">
            <v>45167</v>
          </cell>
          <cell r="D854">
            <v>4</v>
          </cell>
          <cell r="E854">
            <v>1</v>
          </cell>
          <cell r="F854">
            <v>0</v>
          </cell>
          <cell r="G854">
            <v>1</v>
          </cell>
          <cell r="H854">
            <v>19</v>
          </cell>
          <cell r="I854">
            <v>30</v>
          </cell>
          <cell r="J854">
            <v>58</v>
          </cell>
          <cell r="K854">
            <v>53</v>
          </cell>
          <cell r="M854">
            <v>66.915662650602414</v>
          </cell>
          <cell r="N854">
            <v>71.518072289156621</v>
          </cell>
          <cell r="O854">
            <v>2.4096385542168676E-2</v>
          </cell>
          <cell r="P854">
            <v>6.024096385542169E-3</v>
          </cell>
          <cell r="Q854">
            <v>0</v>
          </cell>
          <cell r="R854">
            <v>6.024096385542169E-3</v>
          </cell>
          <cell r="S854">
            <v>0.1144578313253012</v>
          </cell>
          <cell r="T854">
            <v>0.18072289156626506</v>
          </cell>
          <cell r="U854">
            <v>0.3493975903614458</v>
          </cell>
          <cell r="V854">
            <v>0.31927710843373491</v>
          </cell>
        </row>
        <row r="855">
          <cell r="B855">
            <v>45168</v>
          </cell>
          <cell r="D855">
            <v>4</v>
          </cell>
          <cell r="E855">
            <v>2</v>
          </cell>
          <cell r="F855">
            <v>0</v>
          </cell>
          <cell r="G855">
            <v>2</v>
          </cell>
          <cell r="H855">
            <v>17</v>
          </cell>
          <cell r="I855">
            <v>31</v>
          </cell>
          <cell r="J855">
            <v>52</v>
          </cell>
          <cell r="K855">
            <v>55</v>
          </cell>
          <cell r="M855">
            <v>66.662576687116569</v>
          </cell>
          <cell r="N855">
            <v>71.273006134969322</v>
          </cell>
          <cell r="O855">
            <v>2.4539877300613498E-2</v>
          </cell>
          <cell r="P855">
            <v>1.2269938650306749E-2</v>
          </cell>
          <cell r="Q855">
            <v>0</v>
          </cell>
          <cell r="R855">
            <v>1.2269938650306749E-2</v>
          </cell>
          <cell r="S855">
            <v>0.10429447852760736</v>
          </cell>
          <cell r="T855">
            <v>0.19018404907975461</v>
          </cell>
          <cell r="U855">
            <v>0.31901840490797545</v>
          </cell>
          <cell r="V855">
            <v>0.33742331288343558</v>
          </cell>
        </row>
        <row r="856">
          <cell r="B856">
            <v>45169</v>
          </cell>
          <cell r="D856">
            <v>4</v>
          </cell>
          <cell r="E856">
            <v>3</v>
          </cell>
          <cell r="F856">
            <v>0</v>
          </cell>
          <cell r="G856">
            <v>2</v>
          </cell>
          <cell r="H856">
            <v>14</v>
          </cell>
          <cell r="I856">
            <v>29</v>
          </cell>
          <cell r="J856">
            <v>53</v>
          </cell>
          <cell r="K856">
            <v>51</v>
          </cell>
          <cell r="M856">
            <v>66.435897435897431</v>
          </cell>
          <cell r="N856">
            <v>71.057692307692307</v>
          </cell>
          <cell r="O856">
            <v>2.564102564102564E-2</v>
          </cell>
          <cell r="P856">
            <v>1.9230769230769232E-2</v>
          </cell>
          <cell r="Q856">
            <v>0</v>
          </cell>
          <cell r="R856">
            <v>1.282051282051282E-2</v>
          </cell>
          <cell r="S856">
            <v>8.9743589743589744E-2</v>
          </cell>
          <cell r="T856">
            <v>0.1858974358974359</v>
          </cell>
          <cell r="U856">
            <v>0.33974358974358976</v>
          </cell>
          <cell r="V856">
            <v>0.32692307692307693</v>
          </cell>
        </row>
        <row r="857">
          <cell r="B857">
            <v>45170</v>
          </cell>
          <cell r="D857">
            <v>4</v>
          </cell>
          <cell r="E857">
            <v>2</v>
          </cell>
          <cell r="F857">
            <v>0</v>
          </cell>
          <cell r="G857">
            <v>2</v>
          </cell>
          <cell r="H857">
            <v>16</v>
          </cell>
          <cell r="I857">
            <v>28</v>
          </cell>
          <cell r="J857">
            <v>50</v>
          </cell>
          <cell r="K857">
            <v>51</v>
          </cell>
          <cell r="M857">
            <v>66.509803921568633</v>
          </cell>
          <cell r="N857">
            <v>71.127450980392155</v>
          </cell>
          <cell r="O857">
            <v>2.6143790849673203E-2</v>
          </cell>
          <cell r="P857">
            <v>1.3071895424836602E-2</v>
          </cell>
          <cell r="Q857">
            <v>0</v>
          </cell>
          <cell r="R857">
            <v>1.3071895424836602E-2</v>
          </cell>
          <cell r="S857">
            <v>0.10457516339869281</v>
          </cell>
          <cell r="T857">
            <v>0.18300653594771241</v>
          </cell>
          <cell r="U857">
            <v>0.32679738562091504</v>
          </cell>
          <cell r="V857">
            <v>0.33333333333333331</v>
          </cell>
        </row>
        <row r="858">
          <cell r="B858">
            <v>45171</v>
          </cell>
          <cell r="D858">
            <v>6</v>
          </cell>
          <cell r="E858">
            <v>2</v>
          </cell>
          <cell r="F858">
            <v>0</v>
          </cell>
          <cell r="G858">
            <v>3</v>
          </cell>
          <cell r="H858">
            <v>15</v>
          </cell>
          <cell r="I858">
            <v>25</v>
          </cell>
          <cell r="J858">
            <v>56</v>
          </cell>
          <cell r="K858">
            <v>49</v>
          </cell>
          <cell r="M858">
            <v>65.679487179487182</v>
          </cell>
          <cell r="N858">
            <v>70.34615384615384</v>
          </cell>
          <cell r="O858">
            <v>3.8461538461538464E-2</v>
          </cell>
          <cell r="P858">
            <v>1.282051282051282E-2</v>
          </cell>
          <cell r="Q858">
            <v>0</v>
          </cell>
          <cell r="R858">
            <v>1.9230769230769232E-2</v>
          </cell>
          <cell r="S858">
            <v>9.6153846153846159E-2</v>
          </cell>
          <cell r="T858">
            <v>0.16025641025641027</v>
          </cell>
          <cell r="U858">
            <v>0.35897435897435898</v>
          </cell>
          <cell r="V858">
            <v>0.3141025641025641</v>
          </cell>
        </row>
        <row r="859">
          <cell r="B859">
            <v>45172</v>
          </cell>
          <cell r="D859">
            <v>6</v>
          </cell>
          <cell r="E859">
            <v>3</v>
          </cell>
          <cell r="F859">
            <v>0</v>
          </cell>
          <cell r="G859">
            <v>3</v>
          </cell>
          <cell r="H859">
            <v>16</v>
          </cell>
          <cell r="I859">
            <v>31</v>
          </cell>
          <cell r="J859">
            <v>55</v>
          </cell>
          <cell r="K859">
            <v>49</v>
          </cell>
          <cell r="M859">
            <v>65.055214723926383</v>
          </cell>
          <cell r="N859">
            <v>69.720858895705518</v>
          </cell>
          <cell r="O859">
            <v>3.6809815950920248E-2</v>
          </cell>
          <cell r="P859">
            <v>1.8404907975460124E-2</v>
          </cell>
          <cell r="Q859">
            <v>0</v>
          </cell>
          <cell r="R859">
            <v>1.8404907975460124E-2</v>
          </cell>
          <cell r="S859">
            <v>9.815950920245399E-2</v>
          </cell>
          <cell r="T859">
            <v>0.19018404907975461</v>
          </cell>
          <cell r="U859">
            <v>0.33742331288343558</v>
          </cell>
          <cell r="V859">
            <v>0.30061349693251532</v>
          </cell>
        </row>
        <row r="860">
          <cell r="B860">
            <v>45173</v>
          </cell>
          <cell r="D860">
            <v>7</v>
          </cell>
          <cell r="E860">
            <v>5</v>
          </cell>
          <cell r="F860">
            <v>2</v>
          </cell>
          <cell r="G860">
            <v>5</v>
          </cell>
          <cell r="H860">
            <v>16</v>
          </cell>
          <cell r="I860">
            <v>36</v>
          </cell>
          <cell r="J860">
            <v>48</v>
          </cell>
          <cell r="K860">
            <v>57</v>
          </cell>
          <cell r="M860">
            <v>63.80681818181818</v>
          </cell>
          <cell r="N860">
            <v>68.494318181818187</v>
          </cell>
          <cell r="O860">
            <v>3.9772727272727272E-2</v>
          </cell>
          <cell r="P860">
            <v>2.8409090909090908E-2</v>
          </cell>
          <cell r="Q860">
            <v>1.1363636363636364E-2</v>
          </cell>
          <cell r="R860">
            <v>2.8409090909090908E-2</v>
          </cell>
          <cell r="S860">
            <v>9.0909090909090912E-2</v>
          </cell>
          <cell r="T860">
            <v>0.20454545454545456</v>
          </cell>
          <cell r="U860">
            <v>0.27272727272727271</v>
          </cell>
          <cell r="V860">
            <v>0.32386363636363635</v>
          </cell>
        </row>
        <row r="861">
          <cell r="B861">
            <v>45174</v>
          </cell>
          <cell r="D861">
            <v>8</v>
          </cell>
          <cell r="E861">
            <v>2</v>
          </cell>
          <cell r="F861">
            <v>3</v>
          </cell>
          <cell r="G861">
            <v>4</v>
          </cell>
          <cell r="H861">
            <v>16</v>
          </cell>
          <cell r="I861">
            <v>37</v>
          </cell>
          <cell r="J861">
            <v>50</v>
          </cell>
          <cell r="K861">
            <v>60</v>
          </cell>
          <cell r="M861">
            <v>64.477777777777774</v>
          </cell>
          <cell r="N861">
            <v>69.166666666666671</v>
          </cell>
          <cell r="O861">
            <v>4.4444444444444446E-2</v>
          </cell>
          <cell r="P861">
            <v>1.1111111111111112E-2</v>
          </cell>
          <cell r="Q861">
            <v>1.6666666666666666E-2</v>
          </cell>
          <cell r="R861">
            <v>2.2222222222222223E-2</v>
          </cell>
          <cell r="S861">
            <v>8.8888888888888892E-2</v>
          </cell>
          <cell r="T861">
            <v>0.20555555555555555</v>
          </cell>
          <cell r="U861">
            <v>0.27777777777777779</v>
          </cell>
          <cell r="V861">
            <v>0.33333333333333331</v>
          </cell>
        </row>
        <row r="862">
          <cell r="B862">
            <v>45175</v>
          </cell>
          <cell r="D862">
            <v>9</v>
          </cell>
          <cell r="E862">
            <v>2</v>
          </cell>
          <cell r="F862">
            <v>4</v>
          </cell>
          <cell r="G862">
            <v>4</v>
          </cell>
          <cell r="H862">
            <v>16</v>
          </cell>
          <cell r="I862">
            <v>30</v>
          </cell>
          <cell r="J862">
            <v>58</v>
          </cell>
          <cell r="K862">
            <v>56</v>
          </cell>
          <cell r="M862">
            <v>64</v>
          </cell>
          <cell r="N862">
            <v>68.712290502793294</v>
          </cell>
          <cell r="O862">
            <v>5.027932960893855E-2</v>
          </cell>
          <cell r="P862">
            <v>1.11731843575419E-2</v>
          </cell>
          <cell r="Q862">
            <v>2.23463687150838E-2</v>
          </cell>
          <cell r="R862">
            <v>2.23463687150838E-2</v>
          </cell>
          <cell r="S862">
            <v>8.9385474860335198E-2</v>
          </cell>
          <cell r="T862">
            <v>0.16759776536312848</v>
          </cell>
          <cell r="U862">
            <v>0.32402234636871508</v>
          </cell>
          <cell r="V862">
            <v>0.31284916201117319</v>
          </cell>
        </row>
        <row r="863">
          <cell r="B863">
            <v>45176</v>
          </cell>
          <cell r="D863">
            <v>8</v>
          </cell>
          <cell r="E863">
            <v>2</v>
          </cell>
          <cell r="F863">
            <v>3</v>
          </cell>
          <cell r="G863">
            <v>3</v>
          </cell>
          <cell r="H863">
            <v>17</v>
          </cell>
          <cell r="I863">
            <v>28</v>
          </cell>
          <cell r="J863">
            <v>56</v>
          </cell>
          <cell r="K863">
            <v>62</v>
          </cell>
          <cell r="M863">
            <v>65.117318435754186</v>
          </cell>
          <cell r="N863">
            <v>69.807262569832403</v>
          </cell>
          <cell r="O863">
            <v>4.4692737430167599E-2</v>
          </cell>
          <cell r="P863">
            <v>1.11731843575419E-2</v>
          </cell>
          <cell r="Q863">
            <v>1.6759776536312849E-2</v>
          </cell>
          <cell r="R863">
            <v>1.6759776536312849E-2</v>
          </cell>
          <cell r="S863">
            <v>9.4972067039106142E-2</v>
          </cell>
          <cell r="T863">
            <v>0.15642458100558659</v>
          </cell>
          <cell r="U863">
            <v>0.31284916201117319</v>
          </cell>
          <cell r="V863">
            <v>0.34636871508379891</v>
          </cell>
        </row>
        <row r="864">
          <cell r="B864">
            <v>45177</v>
          </cell>
          <cell r="D864">
            <v>8</v>
          </cell>
          <cell r="E864">
            <v>2</v>
          </cell>
          <cell r="F864">
            <v>3</v>
          </cell>
          <cell r="G864">
            <v>1</v>
          </cell>
          <cell r="H864">
            <v>17</v>
          </cell>
          <cell r="I864">
            <v>30</v>
          </cell>
          <cell r="J864">
            <v>59</v>
          </cell>
          <cell r="K864">
            <v>65</v>
          </cell>
          <cell r="M864">
            <v>65.654054054054058</v>
          </cell>
          <cell r="N864">
            <v>70.337837837837839</v>
          </cell>
          <cell r="O864">
            <v>4.3243243243243246E-2</v>
          </cell>
          <cell r="P864">
            <v>1.0810810810810811E-2</v>
          </cell>
          <cell r="Q864">
            <v>1.6216216216216217E-2</v>
          </cell>
          <cell r="R864">
            <v>5.4054054054054057E-3</v>
          </cell>
          <cell r="S864">
            <v>9.1891891891891897E-2</v>
          </cell>
          <cell r="T864">
            <v>0.16216216216216217</v>
          </cell>
          <cell r="U864">
            <v>0.31891891891891894</v>
          </cell>
          <cell r="V864">
            <v>0.35135135135135137</v>
          </cell>
        </row>
        <row r="865">
          <cell r="B865">
            <v>45178</v>
          </cell>
          <cell r="D865">
            <v>7</v>
          </cell>
          <cell r="E865">
            <v>2</v>
          </cell>
          <cell r="F865">
            <v>3</v>
          </cell>
          <cell r="G865">
            <v>4</v>
          </cell>
          <cell r="H865">
            <v>15</v>
          </cell>
          <cell r="I865">
            <v>36</v>
          </cell>
          <cell r="J865">
            <v>50</v>
          </cell>
          <cell r="K865">
            <v>61</v>
          </cell>
          <cell r="M865">
            <v>65.033707865168537</v>
          </cell>
          <cell r="N865">
            <v>69.702247191011239</v>
          </cell>
          <cell r="O865">
            <v>3.9325842696629212E-2</v>
          </cell>
          <cell r="P865">
            <v>1.1235955056179775E-2</v>
          </cell>
          <cell r="Q865">
            <v>1.6853932584269662E-2</v>
          </cell>
          <cell r="R865">
            <v>2.247191011235955E-2</v>
          </cell>
          <cell r="S865">
            <v>8.4269662921348312E-2</v>
          </cell>
          <cell r="T865">
            <v>0.20224719101123595</v>
          </cell>
          <cell r="U865">
            <v>0.2808988764044944</v>
          </cell>
          <cell r="V865">
            <v>0.34269662921348315</v>
          </cell>
        </row>
        <row r="866">
          <cell r="B866">
            <v>45179</v>
          </cell>
          <cell r="D866">
            <v>7</v>
          </cell>
          <cell r="E866">
            <v>2</v>
          </cell>
          <cell r="F866">
            <v>4</v>
          </cell>
          <cell r="G866">
            <v>5</v>
          </cell>
          <cell r="H866">
            <v>14</v>
          </cell>
          <cell r="I866">
            <v>41</v>
          </cell>
          <cell r="J866">
            <v>52</v>
          </cell>
          <cell r="K866">
            <v>67</v>
          </cell>
          <cell r="M866">
            <v>65.1875</v>
          </cell>
          <cell r="N866">
            <v>69.84375</v>
          </cell>
          <cell r="O866">
            <v>3.6458333333333336E-2</v>
          </cell>
          <cell r="P866">
            <v>1.0416666666666666E-2</v>
          </cell>
          <cell r="Q866">
            <v>2.0833333333333332E-2</v>
          </cell>
          <cell r="R866">
            <v>2.6041666666666668E-2</v>
          </cell>
          <cell r="S866">
            <v>7.2916666666666671E-2</v>
          </cell>
          <cell r="T866">
            <v>0.21354166666666666</v>
          </cell>
          <cell r="U866">
            <v>0.27083333333333331</v>
          </cell>
          <cell r="V866">
            <v>0.34895833333333331</v>
          </cell>
        </row>
        <row r="867">
          <cell r="B867">
            <v>45180</v>
          </cell>
          <cell r="D867">
            <v>8</v>
          </cell>
          <cell r="E867">
            <v>2</v>
          </cell>
          <cell r="F867">
            <v>3</v>
          </cell>
          <cell r="G867">
            <v>7</v>
          </cell>
          <cell r="H867">
            <v>18</v>
          </cell>
          <cell r="I867">
            <v>45</v>
          </cell>
          <cell r="J867">
            <v>55</v>
          </cell>
          <cell r="K867">
            <v>78</v>
          </cell>
          <cell r="M867">
            <v>65.259259259259252</v>
          </cell>
          <cell r="N867">
            <v>69.916666666666671</v>
          </cell>
          <cell r="O867">
            <v>3.7037037037037035E-2</v>
          </cell>
          <cell r="P867">
            <v>9.2592592592592587E-3</v>
          </cell>
          <cell r="Q867">
            <v>1.3888888888888888E-2</v>
          </cell>
          <cell r="R867">
            <v>3.2407407407407406E-2</v>
          </cell>
          <cell r="S867">
            <v>8.3333333333333329E-2</v>
          </cell>
          <cell r="T867">
            <v>0.20833333333333334</v>
          </cell>
          <cell r="U867">
            <v>0.25462962962962965</v>
          </cell>
          <cell r="V867">
            <v>0.3611111111111111</v>
          </cell>
        </row>
        <row r="868">
          <cell r="B868">
            <v>45181</v>
          </cell>
          <cell r="D868">
            <v>5</v>
          </cell>
          <cell r="E868">
            <v>2</v>
          </cell>
          <cell r="F868">
            <v>2</v>
          </cell>
          <cell r="G868">
            <v>8</v>
          </cell>
          <cell r="H868">
            <v>19</v>
          </cell>
          <cell r="I868">
            <v>47</v>
          </cell>
          <cell r="J868">
            <v>63</v>
          </cell>
          <cell r="K868">
            <v>75</v>
          </cell>
          <cell r="M868">
            <v>66.045248868778287</v>
          </cell>
          <cell r="N868">
            <v>70.644796380090497</v>
          </cell>
          <cell r="O868">
            <v>2.2624434389140271E-2</v>
          </cell>
          <cell r="P868">
            <v>9.0497737556561094E-3</v>
          </cell>
          <cell r="Q868">
            <v>9.0497737556561094E-3</v>
          </cell>
          <cell r="R868">
            <v>3.6199095022624438E-2</v>
          </cell>
          <cell r="S868">
            <v>8.5972850678733032E-2</v>
          </cell>
          <cell r="T868">
            <v>0.21266968325791855</v>
          </cell>
          <cell r="U868">
            <v>0.28506787330316741</v>
          </cell>
          <cell r="V868">
            <v>0.33936651583710409</v>
          </cell>
        </row>
        <row r="869">
          <cell r="B869">
            <v>45182</v>
          </cell>
          <cell r="D869">
            <v>5</v>
          </cell>
          <cell r="E869">
            <v>2</v>
          </cell>
          <cell r="F869">
            <v>4</v>
          </cell>
          <cell r="G869">
            <v>6</v>
          </cell>
          <cell r="H869">
            <v>18</v>
          </cell>
          <cell r="I869">
            <v>41</v>
          </cell>
          <cell r="J869">
            <v>63</v>
          </cell>
          <cell r="K869">
            <v>74</v>
          </cell>
          <cell r="M869">
            <v>66.131455399061039</v>
          </cell>
          <cell r="N869">
            <v>70.734741784037553</v>
          </cell>
          <cell r="O869">
            <v>2.3474178403755867E-2</v>
          </cell>
          <cell r="P869">
            <v>9.3896713615023476E-3</v>
          </cell>
          <cell r="Q869">
            <v>1.8779342723004695E-2</v>
          </cell>
          <cell r="R869">
            <v>2.8169014084507043E-2</v>
          </cell>
          <cell r="S869">
            <v>8.4507042253521125E-2</v>
          </cell>
          <cell r="T869">
            <v>0.19248826291079812</v>
          </cell>
          <cell r="U869">
            <v>0.29577464788732394</v>
          </cell>
          <cell r="V869">
            <v>0.34741784037558687</v>
          </cell>
        </row>
        <row r="870">
          <cell r="B870">
            <v>45183</v>
          </cell>
          <cell r="D870">
            <v>6</v>
          </cell>
          <cell r="E870">
            <v>0</v>
          </cell>
          <cell r="F870">
            <v>4</v>
          </cell>
          <cell r="G870">
            <v>7</v>
          </cell>
          <cell r="H870">
            <v>15</v>
          </cell>
          <cell r="I870">
            <v>35</v>
          </cell>
          <cell r="J870">
            <v>59</v>
          </cell>
          <cell r="K870">
            <v>76</v>
          </cell>
          <cell r="M870">
            <v>66.633663366336634</v>
          </cell>
          <cell r="N870">
            <v>71.252475247524757</v>
          </cell>
          <cell r="O870">
            <v>2.9702970297029702E-2</v>
          </cell>
          <cell r="P870">
            <v>0</v>
          </cell>
          <cell r="Q870">
            <v>1.9801980198019802E-2</v>
          </cell>
          <cell r="R870">
            <v>3.4653465346534656E-2</v>
          </cell>
          <cell r="S870">
            <v>7.4257425742574254E-2</v>
          </cell>
          <cell r="T870">
            <v>0.17326732673267325</v>
          </cell>
          <cell r="U870">
            <v>0.29207920792079206</v>
          </cell>
          <cell r="V870">
            <v>0.37623762376237624</v>
          </cell>
        </row>
        <row r="871">
          <cell r="B871">
            <v>45184</v>
          </cell>
          <cell r="D871">
            <v>5</v>
          </cell>
          <cell r="E871">
            <v>1</v>
          </cell>
          <cell r="F871">
            <v>3</v>
          </cell>
          <cell r="G871">
            <v>8</v>
          </cell>
          <cell r="H871">
            <v>19</v>
          </cell>
          <cell r="I871">
            <v>33</v>
          </cell>
          <cell r="J871">
            <v>60</v>
          </cell>
          <cell r="K871">
            <v>76</v>
          </cell>
          <cell r="M871">
            <v>66.526829268292687</v>
          </cell>
          <cell r="N871">
            <v>71.129268292682923</v>
          </cell>
          <cell r="O871">
            <v>2.4390243902439025E-2</v>
          </cell>
          <cell r="P871">
            <v>4.8780487804878049E-3</v>
          </cell>
          <cell r="Q871">
            <v>1.4634146341463415E-2</v>
          </cell>
          <cell r="R871">
            <v>3.9024390243902439E-2</v>
          </cell>
          <cell r="S871">
            <v>9.2682926829268292E-2</v>
          </cell>
          <cell r="T871">
            <v>0.16097560975609757</v>
          </cell>
          <cell r="U871">
            <v>0.29268292682926828</v>
          </cell>
          <cell r="V871">
            <v>0.37073170731707317</v>
          </cell>
        </row>
        <row r="872">
          <cell r="B872">
            <v>45185</v>
          </cell>
          <cell r="D872">
            <v>6</v>
          </cell>
          <cell r="E872">
            <v>1</v>
          </cell>
          <cell r="F872">
            <v>3</v>
          </cell>
          <cell r="G872">
            <v>10</v>
          </cell>
          <cell r="H872">
            <v>17</v>
          </cell>
          <cell r="I872">
            <v>38</v>
          </cell>
          <cell r="J872">
            <v>54</v>
          </cell>
          <cell r="K872">
            <v>78</v>
          </cell>
          <cell r="M872">
            <v>65.980676328502412</v>
          </cell>
          <cell r="N872">
            <v>70.601449275362313</v>
          </cell>
          <cell r="O872">
            <v>2.8985507246376812E-2</v>
          </cell>
          <cell r="P872">
            <v>4.830917874396135E-3</v>
          </cell>
          <cell r="Q872">
            <v>1.4492753623188406E-2</v>
          </cell>
          <cell r="R872">
            <v>4.8309178743961352E-2</v>
          </cell>
          <cell r="S872">
            <v>8.2125603864734303E-2</v>
          </cell>
          <cell r="T872">
            <v>0.18357487922705315</v>
          </cell>
          <cell r="U872">
            <v>0.2608695652173913</v>
          </cell>
          <cell r="V872">
            <v>0.37681159420289856</v>
          </cell>
        </row>
        <row r="873">
          <cell r="B873">
            <v>45186</v>
          </cell>
          <cell r="D873">
            <v>4</v>
          </cell>
          <cell r="E873">
            <v>1</v>
          </cell>
          <cell r="F873">
            <v>4</v>
          </cell>
          <cell r="G873">
            <v>11</v>
          </cell>
          <cell r="H873">
            <v>16</v>
          </cell>
          <cell r="I873">
            <v>42</v>
          </cell>
          <cell r="J873">
            <v>58</v>
          </cell>
          <cell r="K873">
            <v>70</v>
          </cell>
          <cell r="M873">
            <v>65.815533980582529</v>
          </cell>
          <cell r="N873">
            <v>70.398058252427191</v>
          </cell>
          <cell r="O873">
            <v>1.9417475728155338E-2</v>
          </cell>
          <cell r="P873">
            <v>4.8543689320388345E-3</v>
          </cell>
          <cell r="Q873">
            <v>1.9417475728155338E-2</v>
          </cell>
          <cell r="R873">
            <v>5.3398058252427182E-2</v>
          </cell>
          <cell r="S873">
            <v>7.7669902912621352E-2</v>
          </cell>
          <cell r="T873">
            <v>0.20388349514563106</v>
          </cell>
          <cell r="U873">
            <v>0.28155339805825241</v>
          </cell>
          <cell r="V873">
            <v>0.33980582524271846</v>
          </cell>
        </row>
        <row r="874">
          <cell r="B874">
            <v>45187</v>
          </cell>
          <cell r="D874">
            <v>4</v>
          </cell>
          <cell r="E874">
            <v>1</v>
          </cell>
          <cell r="F874">
            <v>2</v>
          </cell>
          <cell r="G874">
            <v>11</v>
          </cell>
          <cell r="H874">
            <v>15</v>
          </cell>
          <cell r="I874">
            <v>47</v>
          </cell>
          <cell r="J874">
            <v>65</v>
          </cell>
          <cell r="K874">
            <v>70</v>
          </cell>
          <cell r="M874">
            <v>66.223255813953486</v>
          </cell>
          <cell r="N874">
            <v>70.802325581395351</v>
          </cell>
          <cell r="O874">
            <v>1.8604651162790697E-2</v>
          </cell>
          <cell r="P874">
            <v>4.6511627906976744E-3</v>
          </cell>
          <cell r="Q874">
            <v>9.3023255813953487E-3</v>
          </cell>
          <cell r="R874">
            <v>5.1162790697674418E-2</v>
          </cell>
          <cell r="S874">
            <v>6.9767441860465115E-2</v>
          </cell>
          <cell r="T874">
            <v>0.21860465116279071</v>
          </cell>
          <cell r="U874">
            <v>0.30232558139534882</v>
          </cell>
          <cell r="V874">
            <v>0.32558139534883723</v>
          </cell>
        </row>
        <row r="875">
          <cell r="B875">
            <v>45188</v>
          </cell>
          <cell r="D875">
            <v>5</v>
          </cell>
          <cell r="E875">
            <v>1</v>
          </cell>
          <cell r="F875">
            <v>5</v>
          </cell>
          <cell r="G875">
            <v>11</v>
          </cell>
          <cell r="H875">
            <v>14</v>
          </cell>
          <cell r="I875">
            <v>38</v>
          </cell>
          <cell r="J875">
            <v>74</v>
          </cell>
          <cell r="K875">
            <v>69</v>
          </cell>
          <cell r="M875">
            <v>65.843317972350235</v>
          </cell>
          <cell r="N875">
            <v>70.440092165898619</v>
          </cell>
          <cell r="O875">
            <v>2.3041474654377881E-2</v>
          </cell>
          <cell r="P875">
            <v>4.608294930875576E-3</v>
          </cell>
          <cell r="Q875">
            <v>2.3041474654377881E-2</v>
          </cell>
          <cell r="R875">
            <v>5.0691244239631339E-2</v>
          </cell>
          <cell r="S875">
            <v>6.4516129032258063E-2</v>
          </cell>
          <cell r="T875">
            <v>0.17511520737327188</v>
          </cell>
          <cell r="U875">
            <v>0.34101382488479265</v>
          </cell>
          <cell r="V875">
            <v>0.31797235023041476</v>
          </cell>
        </row>
        <row r="876">
          <cell r="B876">
            <v>45189</v>
          </cell>
          <cell r="D876">
            <v>7</v>
          </cell>
          <cell r="E876">
            <v>1</v>
          </cell>
          <cell r="F876">
            <v>6</v>
          </cell>
          <cell r="G876">
            <v>12</v>
          </cell>
          <cell r="H876">
            <v>17</v>
          </cell>
          <cell r="I876">
            <v>38</v>
          </cell>
          <cell r="J876">
            <v>73</v>
          </cell>
          <cell r="K876">
            <v>69</v>
          </cell>
          <cell r="M876">
            <v>64.744394618834079</v>
          </cell>
          <cell r="N876">
            <v>69.374439461883412</v>
          </cell>
          <cell r="O876">
            <v>3.1390134529147982E-2</v>
          </cell>
          <cell r="P876">
            <v>4.4843049327354259E-3</v>
          </cell>
          <cell r="Q876">
            <v>2.6905829596412557E-2</v>
          </cell>
          <cell r="R876">
            <v>5.3811659192825115E-2</v>
          </cell>
          <cell r="S876">
            <v>7.623318385650224E-2</v>
          </cell>
          <cell r="T876">
            <v>0.17040358744394618</v>
          </cell>
          <cell r="U876">
            <v>0.3273542600896861</v>
          </cell>
          <cell r="V876">
            <v>0.3094170403587444</v>
          </cell>
        </row>
        <row r="877">
          <cell r="B877">
            <v>45190</v>
          </cell>
          <cell r="D877">
            <v>6</v>
          </cell>
          <cell r="E877">
            <v>2</v>
          </cell>
          <cell r="F877">
            <v>8</v>
          </cell>
          <cell r="G877">
            <v>10</v>
          </cell>
          <cell r="H877">
            <v>17</v>
          </cell>
          <cell r="I877">
            <v>38</v>
          </cell>
          <cell r="J877">
            <v>76</v>
          </cell>
          <cell r="K877">
            <v>67</v>
          </cell>
          <cell r="M877">
            <v>64.669642857142861</v>
          </cell>
          <cell r="N877">
            <v>69.285714285714292</v>
          </cell>
          <cell r="O877">
            <v>2.6785714285714284E-2</v>
          </cell>
          <cell r="P877">
            <v>8.9285714285714281E-3</v>
          </cell>
          <cell r="Q877">
            <v>3.5714285714285712E-2</v>
          </cell>
          <cell r="R877">
            <v>4.4642857142857144E-2</v>
          </cell>
          <cell r="S877">
            <v>7.5892857142857137E-2</v>
          </cell>
          <cell r="T877">
            <v>0.16964285714285715</v>
          </cell>
          <cell r="U877">
            <v>0.3392857142857143</v>
          </cell>
          <cell r="V877">
            <v>0.29910714285714285</v>
          </cell>
        </row>
        <row r="878">
          <cell r="B878">
            <v>45191</v>
          </cell>
          <cell r="D878">
            <v>10</v>
          </cell>
          <cell r="E878">
            <v>1</v>
          </cell>
          <cell r="F878">
            <v>9</v>
          </cell>
          <cell r="G878">
            <v>10</v>
          </cell>
          <cell r="H878">
            <v>16</v>
          </cell>
          <cell r="I878">
            <v>32</v>
          </cell>
          <cell r="J878">
            <v>76</v>
          </cell>
          <cell r="K878">
            <v>60</v>
          </cell>
          <cell r="M878">
            <v>63.214953271028037</v>
          </cell>
          <cell r="N878">
            <v>67.90654205607477</v>
          </cell>
          <cell r="O878">
            <v>4.6728971962616821E-2</v>
          </cell>
          <cell r="P878">
            <v>4.6728971962616819E-3</v>
          </cell>
          <cell r="Q878">
            <v>4.2056074766355138E-2</v>
          </cell>
          <cell r="R878">
            <v>4.6728971962616821E-2</v>
          </cell>
          <cell r="S878">
            <v>7.476635514018691E-2</v>
          </cell>
          <cell r="T878">
            <v>0.14953271028037382</v>
          </cell>
          <cell r="U878">
            <v>0.35514018691588783</v>
          </cell>
          <cell r="V878">
            <v>0.28037383177570091</v>
          </cell>
        </row>
        <row r="879">
          <cell r="B879">
            <v>45192</v>
          </cell>
          <cell r="D879">
            <v>10</v>
          </cell>
          <cell r="E879">
            <v>1</v>
          </cell>
          <cell r="F879">
            <v>7</v>
          </cell>
          <cell r="G879">
            <v>12</v>
          </cell>
          <cell r="H879">
            <v>21</v>
          </cell>
          <cell r="I879">
            <v>31</v>
          </cell>
          <cell r="J879">
            <v>78</v>
          </cell>
          <cell r="K879">
            <v>65</v>
          </cell>
          <cell r="M879">
            <v>63.457777777777778</v>
          </cell>
          <cell r="N879">
            <v>68.14</v>
          </cell>
          <cell r="O879">
            <v>4.4444444444444446E-2</v>
          </cell>
          <cell r="P879">
            <v>4.4444444444444444E-3</v>
          </cell>
          <cell r="Q879">
            <v>3.111111111111111E-2</v>
          </cell>
          <cell r="R879">
            <v>5.3333333333333337E-2</v>
          </cell>
          <cell r="S879">
            <v>9.3333333333333338E-2</v>
          </cell>
          <cell r="T879">
            <v>0.13777777777777778</v>
          </cell>
          <cell r="U879">
            <v>0.34666666666666668</v>
          </cell>
          <cell r="V879">
            <v>0.28888888888888886</v>
          </cell>
        </row>
        <row r="880">
          <cell r="B880">
            <v>45193</v>
          </cell>
          <cell r="D880">
            <v>9</v>
          </cell>
          <cell r="E880">
            <v>1</v>
          </cell>
          <cell r="F880">
            <v>7</v>
          </cell>
          <cell r="G880">
            <v>10</v>
          </cell>
          <cell r="H880">
            <v>20</v>
          </cell>
          <cell r="I880">
            <v>31</v>
          </cell>
          <cell r="J880">
            <v>76</v>
          </cell>
          <cell r="K880">
            <v>67</v>
          </cell>
          <cell r="M880">
            <v>64.108597285067873</v>
          </cell>
          <cell r="N880">
            <v>68.776018099547514</v>
          </cell>
          <cell r="O880">
            <v>4.072398190045249E-2</v>
          </cell>
          <cell r="P880">
            <v>4.5248868778280547E-3</v>
          </cell>
          <cell r="Q880">
            <v>3.1674208144796379E-2</v>
          </cell>
          <cell r="R880">
            <v>4.5248868778280542E-2</v>
          </cell>
          <cell r="S880">
            <v>9.0497737556561084E-2</v>
          </cell>
          <cell r="T880">
            <v>0.14027149321266968</v>
          </cell>
          <cell r="U880">
            <v>0.34389140271493213</v>
          </cell>
          <cell r="V880">
            <v>0.30316742081447962</v>
          </cell>
        </row>
        <row r="881">
          <cell r="B881">
            <v>45194</v>
          </cell>
          <cell r="D881">
            <v>9</v>
          </cell>
          <cell r="E881">
            <v>1</v>
          </cell>
          <cell r="F881">
            <v>5</v>
          </cell>
          <cell r="G881">
            <v>12</v>
          </cell>
          <cell r="H881">
            <v>19</v>
          </cell>
          <cell r="I881">
            <v>45</v>
          </cell>
          <cell r="J881">
            <v>77</v>
          </cell>
          <cell r="K881">
            <v>73</v>
          </cell>
          <cell r="M881">
            <v>64.431535269709542</v>
          </cell>
          <cell r="N881">
            <v>69.085062240663902</v>
          </cell>
          <cell r="O881">
            <v>3.7344398340248962E-2</v>
          </cell>
          <cell r="P881">
            <v>4.1493775933609959E-3</v>
          </cell>
          <cell r="Q881">
            <v>2.0746887966804978E-2</v>
          </cell>
          <cell r="R881">
            <v>4.9792531120331947E-2</v>
          </cell>
          <cell r="S881">
            <v>7.8838174273858919E-2</v>
          </cell>
          <cell r="T881">
            <v>0.18672199170124482</v>
          </cell>
          <cell r="U881">
            <v>0.31950207468879666</v>
          </cell>
          <cell r="V881">
            <v>0.30290456431535268</v>
          </cell>
        </row>
        <row r="882">
          <cell r="B882">
            <v>45195</v>
          </cell>
          <cell r="D882">
            <v>8</v>
          </cell>
          <cell r="E882">
            <v>2</v>
          </cell>
          <cell r="F882">
            <v>3</v>
          </cell>
          <cell r="G882">
            <v>11</v>
          </cell>
          <cell r="H882">
            <v>16</v>
          </cell>
          <cell r="I882">
            <v>43</v>
          </cell>
          <cell r="J882">
            <v>79</v>
          </cell>
          <cell r="K882">
            <v>61</v>
          </cell>
          <cell r="M882">
            <v>64.376681614349778</v>
          </cell>
          <cell r="N882">
            <v>69.029147982062781</v>
          </cell>
          <cell r="O882">
            <v>3.5874439461883408E-2</v>
          </cell>
          <cell r="P882">
            <v>8.9686098654708519E-3</v>
          </cell>
          <cell r="Q882">
            <v>1.3452914798206279E-2</v>
          </cell>
          <cell r="R882">
            <v>4.9327354260089683E-2</v>
          </cell>
          <cell r="S882">
            <v>7.1748878923766815E-2</v>
          </cell>
          <cell r="T882">
            <v>0.19282511210762332</v>
          </cell>
          <cell r="U882">
            <v>0.35426008968609868</v>
          </cell>
          <cell r="V882">
            <v>0.273542600896861</v>
          </cell>
        </row>
        <row r="883">
          <cell r="B883">
            <v>45196</v>
          </cell>
          <cell r="D883">
            <v>10</v>
          </cell>
          <cell r="E883">
            <v>1</v>
          </cell>
          <cell r="F883">
            <v>4</v>
          </cell>
          <cell r="G883">
            <v>10</v>
          </cell>
          <cell r="H883">
            <v>15</v>
          </cell>
          <cell r="I883">
            <v>46</v>
          </cell>
          <cell r="J883">
            <v>81</v>
          </cell>
          <cell r="K883">
            <v>67</v>
          </cell>
          <cell r="M883">
            <v>64.435897435897431</v>
          </cell>
          <cell r="N883">
            <v>69.111111111111114</v>
          </cell>
          <cell r="O883">
            <v>4.2735042735042736E-2</v>
          </cell>
          <cell r="P883">
            <v>4.2735042735042739E-3</v>
          </cell>
          <cell r="Q883">
            <v>1.7094017094017096E-2</v>
          </cell>
          <cell r="R883">
            <v>4.2735042735042736E-2</v>
          </cell>
          <cell r="S883">
            <v>6.4102564102564097E-2</v>
          </cell>
          <cell r="T883">
            <v>0.19658119658119658</v>
          </cell>
          <cell r="U883">
            <v>0.34615384615384615</v>
          </cell>
          <cell r="V883">
            <v>0.28632478632478631</v>
          </cell>
        </row>
        <row r="884">
          <cell r="B884">
            <v>45197</v>
          </cell>
          <cell r="D884">
            <v>9</v>
          </cell>
          <cell r="E884">
            <v>1</v>
          </cell>
          <cell r="F884">
            <v>3</v>
          </cell>
          <cell r="G884">
            <v>12</v>
          </cell>
          <cell r="H884">
            <v>15</v>
          </cell>
          <cell r="I884">
            <v>41</v>
          </cell>
          <cell r="J884">
            <v>76</v>
          </cell>
          <cell r="K884">
            <v>67</v>
          </cell>
          <cell r="M884">
            <v>64.633928571428569</v>
          </cell>
          <cell r="N884">
            <v>69.299107142857139</v>
          </cell>
          <cell r="O884">
            <v>4.0178571428571432E-2</v>
          </cell>
          <cell r="P884">
            <v>4.464285714285714E-3</v>
          </cell>
          <cell r="Q884">
            <v>1.3392857142857142E-2</v>
          </cell>
          <cell r="R884">
            <v>5.3571428571428568E-2</v>
          </cell>
          <cell r="S884">
            <v>6.6964285714285712E-2</v>
          </cell>
          <cell r="T884">
            <v>0.18303571428571427</v>
          </cell>
          <cell r="U884">
            <v>0.3392857142857143</v>
          </cell>
          <cell r="V884">
            <v>0.29910714285714285</v>
          </cell>
        </row>
        <row r="885">
          <cell r="B885">
            <v>45198</v>
          </cell>
          <cell r="D885">
            <v>9</v>
          </cell>
          <cell r="E885">
            <v>1</v>
          </cell>
          <cell r="F885">
            <v>2</v>
          </cell>
          <cell r="G885">
            <v>12</v>
          </cell>
          <cell r="H885">
            <v>13</v>
          </cell>
          <cell r="I885">
            <v>51</v>
          </cell>
          <cell r="J885">
            <v>74</v>
          </cell>
          <cell r="K885">
            <v>73</v>
          </cell>
          <cell r="M885">
            <v>65.055319148936164</v>
          </cell>
          <cell r="N885">
            <v>69.712765957446805</v>
          </cell>
          <cell r="O885">
            <v>3.8297872340425532E-2</v>
          </cell>
          <cell r="P885">
            <v>4.2553191489361703E-3</v>
          </cell>
          <cell r="Q885">
            <v>8.5106382978723406E-3</v>
          </cell>
          <cell r="R885">
            <v>5.106382978723404E-2</v>
          </cell>
          <cell r="S885">
            <v>5.5319148936170209E-2</v>
          </cell>
          <cell r="T885">
            <v>0.21702127659574469</v>
          </cell>
          <cell r="U885">
            <v>0.31489361702127661</v>
          </cell>
          <cell r="V885">
            <v>0.31063829787234043</v>
          </cell>
        </row>
        <row r="886">
          <cell r="B886">
            <v>45199</v>
          </cell>
          <cell r="D886">
            <v>7</v>
          </cell>
          <cell r="E886">
            <v>1</v>
          </cell>
          <cell r="F886">
            <v>2</v>
          </cell>
          <cell r="G886">
            <v>11</v>
          </cell>
          <cell r="H886">
            <v>15</v>
          </cell>
          <cell r="I886">
            <v>46</v>
          </cell>
          <cell r="J886">
            <v>85</v>
          </cell>
          <cell r="K886">
            <v>75</v>
          </cell>
          <cell r="M886">
            <v>66.024793388429757</v>
          </cell>
          <cell r="N886">
            <v>70.644628099173559</v>
          </cell>
          <cell r="O886">
            <v>2.8925619834710745E-2</v>
          </cell>
          <cell r="P886">
            <v>4.1322314049586778E-3</v>
          </cell>
          <cell r="Q886">
            <v>8.2644628099173556E-3</v>
          </cell>
          <cell r="R886">
            <v>4.5454545454545456E-2</v>
          </cell>
          <cell r="S886">
            <v>6.1983471074380167E-2</v>
          </cell>
          <cell r="T886">
            <v>0.19008264462809918</v>
          </cell>
          <cell r="U886">
            <v>0.3512396694214876</v>
          </cell>
          <cell r="V886">
            <v>0.30991735537190085</v>
          </cell>
        </row>
        <row r="887">
          <cell r="B887">
            <v>45200</v>
          </cell>
          <cell r="D887">
            <v>7</v>
          </cell>
          <cell r="E887">
            <v>1</v>
          </cell>
          <cell r="F887">
            <v>2</v>
          </cell>
          <cell r="G887">
            <v>12</v>
          </cell>
          <cell r="H887">
            <v>12</v>
          </cell>
          <cell r="I887">
            <v>49</v>
          </cell>
          <cell r="J887">
            <v>90</v>
          </cell>
          <cell r="K887">
            <v>82</v>
          </cell>
          <cell r="M887">
            <v>66.501960784313724</v>
          </cell>
          <cell r="N887">
            <v>71.115686274509798</v>
          </cell>
          <cell r="O887">
            <v>2.7450980392156862E-2</v>
          </cell>
          <cell r="P887">
            <v>3.9215686274509803E-3</v>
          </cell>
          <cell r="Q887">
            <v>7.8431372549019607E-3</v>
          </cell>
          <cell r="R887">
            <v>4.7058823529411764E-2</v>
          </cell>
          <cell r="S887">
            <v>4.7058823529411764E-2</v>
          </cell>
          <cell r="T887">
            <v>0.19215686274509805</v>
          </cell>
          <cell r="U887">
            <v>0.35294117647058826</v>
          </cell>
          <cell r="V887">
            <v>0.32156862745098042</v>
          </cell>
        </row>
        <row r="888">
          <cell r="B888">
            <v>45201</v>
          </cell>
          <cell r="D888">
            <v>6</v>
          </cell>
          <cell r="E888">
            <v>3</v>
          </cell>
          <cell r="F888">
            <v>3</v>
          </cell>
          <cell r="G888">
            <v>14</v>
          </cell>
          <cell r="H888">
            <v>13</v>
          </cell>
          <cell r="I888">
            <v>51</v>
          </cell>
          <cell r="J888">
            <v>99</v>
          </cell>
          <cell r="K888">
            <v>78</v>
          </cell>
          <cell r="M888">
            <v>65.857677902621717</v>
          </cell>
          <cell r="N888">
            <v>70.458801498127343</v>
          </cell>
          <cell r="O888">
            <v>2.247191011235955E-2</v>
          </cell>
          <cell r="P888">
            <v>1.1235955056179775E-2</v>
          </cell>
          <cell r="Q888">
            <v>1.1235955056179775E-2</v>
          </cell>
          <cell r="R888">
            <v>5.2434456928838954E-2</v>
          </cell>
          <cell r="S888">
            <v>4.8689138576779027E-2</v>
          </cell>
          <cell r="T888">
            <v>0.19101123595505617</v>
          </cell>
          <cell r="U888">
            <v>0.3707865168539326</v>
          </cell>
          <cell r="V888">
            <v>0.29213483146067415</v>
          </cell>
        </row>
        <row r="889">
          <cell r="B889">
            <v>45202</v>
          </cell>
          <cell r="D889">
            <v>6</v>
          </cell>
          <cell r="E889">
            <v>4</v>
          </cell>
          <cell r="F889">
            <v>4</v>
          </cell>
          <cell r="G889">
            <v>14</v>
          </cell>
          <cell r="H889">
            <v>15</v>
          </cell>
          <cell r="I889">
            <v>55</v>
          </cell>
          <cell r="J889">
            <v>101</v>
          </cell>
          <cell r="K889">
            <v>77</v>
          </cell>
          <cell r="M889">
            <v>65.333333333333329</v>
          </cell>
          <cell r="N889">
            <v>69.934782608695656</v>
          </cell>
          <cell r="O889">
            <v>2.1739130434782608E-2</v>
          </cell>
          <cell r="P889">
            <v>1.4492753623188406E-2</v>
          </cell>
          <cell r="Q889">
            <v>1.4492753623188406E-2</v>
          </cell>
          <cell r="R889">
            <v>5.0724637681159424E-2</v>
          </cell>
          <cell r="S889">
            <v>5.434782608695652E-2</v>
          </cell>
          <cell r="T889">
            <v>0.19927536231884058</v>
          </cell>
          <cell r="U889">
            <v>0.36594202898550726</v>
          </cell>
          <cell r="V889">
            <v>0.27898550724637683</v>
          </cell>
        </row>
        <row r="890">
          <cell r="B890">
            <v>45203</v>
          </cell>
          <cell r="D890">
            <v>5</v>
          </cell>
          <cell r="E890">
            <v>2</v>
          </cell>
          <cell r="F890">
            <v>2</v>
          </cell>
          <cell r="G890">
            <v>12</v>
          </cell>
          <cell r="H890">
            <v>16</v>
          </cell>
          <cell r="I890">
            <v>60</v>
          </cell>
          <cell r="J890">
            <v>101</v>
          </cell>
          <cell r="K890">
            <v>82</v>
          </cell>
          <cell r="M890">
            <v>66.45</v>
          </cell>
          <cell r="N890">
            <v>71.028571428571425</v>
          </cell>
          <cell r="O890">
            <v>1.7857142857142856E-2</v>
          </cell>
          <cell r="P890">
            <v>7.1428571428571426E-3</v>
          </cell>
          <cell r="Q890">
            <v>7.1428571428571426E-3</v>
          </cell>
          <cell r="R890">
            <v>4.2857142857142858E-2</v>
          </cell>
          <cell r="S890">
            <v>5.7142857142857141E-2</v>
          </cell>
          <cell r="T890">
            <v>0.21428571428571427</v>
          </cell>
          <cell r="U890">
            <v>0.36071428571428571</v>
          </cell>
          <cell r="V890">
            <v>0.29285714285714287</v>
          </cell>
        </row>
        <row r="891">
          <cell r="B891">
            <v>45204</v>
          </cell>
          <cell r="D891">
            <v>4</v>
          </cell>
          <cell r="E891">
            <v>1</v>
          </cell>
          <cell r="F891">
            <v>3</v>
          </cell>
          <cell r="G891">
            <v>13</v>
          </cell>
          <cell r="H891">
            <v>18</v>
          </cell>
          <cell r="I891">
            <v>58</v>
          </cell>
          <cell r="J891">
            <v>99</v>
          </cell>
          <cell r="K891">
            <v>88</v>
          </cell>
          <cell r="M891">
            <v>66.823943661971825</v>
          </cell>
          <cell r="N891">
            <v>71.383802816901408</v>
          </cell>
          <cell r="O891">
            <v>1.4084507042253521E-2</v>
          </cell>
          <cell r="P891">
            <v>3.5211267605633804E-3</v>
          </cell>
          <cell r="Q891">
            <v>1.0563380281690141E-2</v>
          </cell>
          <cell r="R891">
            <v>4.5774647887323945E-2</v>
          </cell>
          <cell r="S891">
            <v>6.3380281690140844E-2</v>
          </cell>
          <cell r="T891">
            <v>0.20422535211267606</v>
          </cell>
          <cell r="U891">
            <v>0.34859154929577463</v>
          </cell>
          <cell r="V891">
            <v>0.30985915492957744</v>
          </cell>
        </row>
        <row r="892">
          <cell r="B892">
            <v>45205</v>
          </cell>
          <cell r="D892">
            <v>4</v>
          </cell>
          <cell r="E892">
            <v>2</v>
          </cell>
          <cell r="F892">
            <v>3</v>
          </cell>
          <cell r="G892">
            <v>17</v>
          </cell>
          <cell r="H892">
            <v>18</v>
          </cell>
          <cell r="I892">
            <v>66</v>
          </cell>
          <cell r="J892">
            <v>105</v>
          </cell>
          <cell r="K892">
            <v>93</v>
          </cell>
          <cell r="M892">
            <v>66.415584415584419</v>
          </cell>
          <cell r="N892">
            <v>70.974025974025977</v>
          </cell>
          <cell r="O892">
            <v>1.2987012987012988E-2</v>
          </cell>
          <cell r="P892">
            <v>6.4935064935064939E-3</v>
          </cell>
          <cell r="Q892">
            <v>9.74025974025974E-3</v>
          </cell>
          <cell r="R892">
            <v>5.5194805194805192E-2</v>
          </cell>
          <cell r="S892">
            <v>5.844155844155844E-2</v>
          </cell>
          <cell r="T892">
            <v>0.21428571428571427</v>
          </cell>
          <cell r="U892">
            <v>0.34090909090909088</v>
          </cell>
          <cell r="V892">
            <v>0.30194805194805197</v>
          </cell>
        </row>
        <row r="893">
          <cell r="B893">
            <v>45206</v>
          </cell>
          <cell r="D893">
            <v>5</v>
          </cell>
          <cell r="E893">
            <v>2</v>
          </cell>
          <cell r="F893">
            <v>3</v>
          </cell>
          <cell r="G893">
            <v>17</v>
          </cell>
          <cell r="H893">
            <v>17</v>
          </cell>
          <cell r="I893">
            <v>70</v>
          </cell>
          <cell r="J893">
            <v>111</v>
          </cell>
          <cell r="K893">
            <v>90</v>
          </cell>
          <cell r="M893">
            <v>66.114285714285714</v>
          </cell>
          <cell r="N893">
            <v>70.684126984126991</v>
          </cell>
          <cell r="O893">
            <v>1.5873015873015872E-2</v>
          </cell>
          <cell r="P893">
            <v>6.3492063492063492E-3</v>
          </cell>
          <cell r="Q893">
            <v>9.5238095238095247E-3</v>
          </cell>
          <cell r="R893">
            <v>5.3968253968253971E-2</v>
          </cell>
          <cell r="S893">
            <v>5.3968253968253971E-2</v>
          </cell>
          <cell r="T893">
            <v>0.22222222222222221</v>
          </cell>
          <cell r="U893">
            <v>0.35238095238095241</v>
          </cell>
          <cell r="V893">
            <v>0.2857142857142857</v>
          </cell>
        </row>
        <row r="894">
          <cell r="B894">
            <v>45207</v>
          </cell>
          <cell r="D894">
            <v>6</v>
          </cell>
          <cell r="E894">
            <v>1</v>
          </cell>
          <cell r="F894">
            <v>4</v>
          </cell>
          <cell r="G894">
            <v>20</v>
          </cell>
          <cell r="H894">
            <v>18</v>
          </cell>
          <cell r="I894">
            <v>70</v>
          </cell>
          <cell r="J894">
            <v>117</v>
          </cell>
          <cell r="K894">
            <v>100</v>
          </cell>
          <cell r="M894">
            <v>66.154761904761898</v>
          </cell>
          <cell r="N894">
            <v>70.729166666666671</v>
          </cell>
          <cell r="O894">
            <v>1.7857142857142856E-2</v>
          </cell>
          <cell r="P894">
            <v>2.976190476190476E-3</v>
          </cell>
          <cell r="Q894">
            <v>1.1904761904761904E-2</v>
          </cell>
          <cell r="R894">
            <v>5.9523809523809521E-2</v>
          </cell>
          <cell r="S894">
            <v>5.3571428571428568E-2</v>
          </cell>
          <cell r="T894">
            <v>0.20833333333333334</v>
          </cell>
          <cell r="U894">
            <v>0.3482142857142857</v>
          </cell>
          <cell r="V894">
            <v>0.29761904761904762</v>
          </cell>
        </row>
        <row r="895">
          <cell r="B895">
            <v>45208</v>
          </cell>
          <cell r="D895">
            <v>6</v>
          </cell>
          <cell r="E895">
            <v>1</v>
          </cell>
          <cell r="F895">
            <v>6</v>
          </cell>
          <cell r="G895">
            <v>18</v>
          </cell>
          <cell r="H895">
            <v>23</v>
          </cell>
          <cell r="I895">
            <v>72</v>
          </cell>
          <cell r="J895">
            <v>113</v>
          </cell>
          <cell r="K895">
            <v>106</v>
          </cell>
          <cell r="M895">
            <v>66.0231884057971</v>
          </cell>
          <cell r="N895">
            <v>70.595652173913038</v>
          </cell>
          <cell r="O895">
            <v>1.7391304347826087E-2</v>
          </cell>
          <cell r="P895">
            <v>2.8985507246376812E-3</v>
          </cell>
          <cell r="Q895">
            <v>1.7391304347826087E-2</v>
          </cell>
          <cell r="R895">
            <v>5.2173913043478258E-2</v>
          </cell>
          <cell r="S895">
            <v>6.6666666666666666E-2</v>
          </cell>
          <cell r="T895">
            <v>0.20869565217391303</v>
          </cell>
          <cell r="U895">
            <v>0.32753623188405795</v>
          </cell>
          <cell r="V895">
            <v>0.30724637681159422</v>
          </cell>
        </row>
        <row r="896">
          <cell r="B896">
            <v>45209</v>
          </cell>
          <cell r="D896">
            <v>4</v>
          </cell>
          <cell r="E896">
            <v>3</v>
          </cell>
          <cell r="F896">
            <v>6</v>
          </cell>
          <cell r="G896">
            <v>14</v>
          </cell>
          <cell r="H896">
            <v>31</v>
          </cell>
          <cell r="I896">
            <v>74</v>
          </cell>
          <cell r="J896">
            <v>126</v>
          </cell>
          <cell r="K896">
            <v>110</v>
          </cell>
          <cell r="M896">
            <v>66.315217391304344</v>
          </cell>
          <cell r="N896">
            <v>70.866847826086953</v>
          </cell>
          <cell r="O896">
            <v>1.0869565217391304E-2</v>
          </cell>
          <cell r="P896">
            <v>8.152173913043478E-3</v>
          </cell>
          <cell r="Q896">
            <v>1.6304347826086956E-2</v>
          </cell>
          <cell r="R896">
            <v>3.8043478260869568E-2</v>
          </cell>
          <cell r="S896">
            <v>8.4239130434782608E-2</v>
          </cell>
          <cell r="T896">
            <v>0.20108695652173914</v>
          </cell>
          <cell r="U896">
            <v>0.34239130434782611</v>
          </cell>
          <cell r="V896">
            <v>0.29891304347826086</v>
          </cell>
        </row>
        <row r="897">
          <cell r="B897">
            <v>45210</v>
          </cell>
          <cell r="D897">
            <v>7</v>
          </cell>
          <cell r="E897">
            <v>4</v>
          </cell>
          <cell r="F897">
            <v>6</v>
          </cell>
          <cell r="G897">
            <v>14</v>
          </cell>
          <cell r="H897">
            <v>32</v>
          </cell>
          <cell r="I897">
            <v>71</v>
          </cell>
          <cell r="J897">
            <v>134</v>
          </cell>
          <cell r="K897">
            <v>128</v>
          </cell>
          <cell r="M897">
            <v>66.393939393939391</v>
          </cell>
          <cell r="N897">
            <v>70.974747474747474</v>
          </cell>
          <cell r="O897">
            <v>1.7676767676767676E-2</v>
          </cell>
          <cell r="P897">
            <v>1.0101010101010102E-2</v>
          </cell>
          <cell r="Q897">
            <v>1.5151515151515152E-2</v>
          </cell>
          <cell r="R897">
            <v>3.5353535353535352E-2</v>
          </cell>
          <cell r="S897">
            <v>8.0808080808080815E-2</v>
          </cell>
          <cell r="T897">
            <v>0.17929292929292928</v>
          </cell>
          <cell r="U897">
            <v>0.3383838383838384</v>
          </cell>
          <cell r="V897">
            <v>0.32323232323232326</v>
          </cell>
        </row>
        <row r="898">
          <cell r="B898">
            <v>45211</v>
          </cell>
          <cell r="D898">
            <v>7</v>
          </cell>
          <cell r="E898">
            <v>3</v>
          </cell>
          <cell r="F898">
            <v>5</v>
          </cell>
          <cell r="G898">
            <v>13</v>
          </cell>
          <cell r="H898">
            <v>29</v>
          </cell>
          <cell r="I898">
            <v>71</v>
          </cell>
          <cell r="J898">
            <v>132</v>
          </cell>
          <cell r="K898">
            <v>123</v>
          </cell>
          <cell r="M898">
            <v>66.616187989556138</v>
          </cell>
          <cell r="N898">
            <v>71.197127937336816</v>
          </cell>
          <cell r="O898">
            <v>1.8276762402088774E-2</v>
          </cell>
          <cell r="P898">
            <v>7.832898172323759E-3</v>
          </cell>
          <cell r="Q898">
            <v>1.3054830287206266E-2</v>
          </cell>
          <cell r="R898">
            <v>3.3942558746736295E-2</v>
          </cell>
          <cell r="S898">
            <v>7.5718015665796348E-2</v>
          </cell>
          <cell r="T898">
            <v>0.18537859007832899</v>
          </cell>
          <cell r="U898">
            <v>0.34464751958224543</v>
          </cell>
          <cell r="V898">
            <v>0.32114882506527415</v>
          </cell>
        </row>
        <row r="899">
          <cell r="B899">
            <v>45212</v>
          </cell>
          <cell r="D899">
            <v>7</v>
          </cell>
          <cell r="E899">
            <v>2</v>
          </cell>
          <cell r="F899">
            <v>5</v>
          </cell>
          <cell r="G899">
            <v>10</v>
          </cell>
          <cell r="H899">
            <v>28</v>
          </cell>
          <cell r="I899">
            <v>72</v>
          </cell>
          <cell r="J899">
            <v>129</v>
          </cell>
          <cell r="K899">
            <v>136</v>
          </cell>
          <cell r="M899">
            <v>67.393316195372748</v>
          </cell>
          <cell r="N899">
            <v>71.970437017994854</v>
          </cell>
          <cell r="O899">
            <v>1.7994858611825194E-2</v>
          </cell>
          <cell r="P899">
            <v>5.1413881748071976E-3</v>
          </cell>
          <cell r="Q899">
            <v>1.2853470437017995E-2</v>
          </cell>
          <cell r="R899">
            <v>2.570694087403599E-2</v>
          </cell>
          <cell r="S899">
            <v>7.1979434447300775E-2</v>
          </cell>
          <cell r="T899">
            <v>0.18508997429305912</v>
          </cell>
          <cell r="U899">
            <v>0.33161953727506427</v>
          </cell>
          <cell r="V899">
            <v>0.34961439588688947</v>
          </cell>
        </row>
        <row r="900">
          <cell r="B900">
            <v>45213</v>
          </cell>
          <cell r="D900">
            <v>6</v>
          </cell>
          <cell r="E900">
            <v>3</v>
          </cell>
          <cell r="F900">
            <v>5</v>
          </cell>
          <cell r="G900">
            <v>10</v>
          </cell>
          <cell r="H900">
            <v>31</v>
          </cell>
          <cell r="I900">
            <v>74</v>
          </cell>
          <cell r="J900">
            <v>121</v>
          </cell>
          <cell r="K900">
            <v>142</v>
          </cell>
          <cell r="M900">
            <v>67.408163265306129</v>
          </cell>
          <cell r="N900">
            <v>71.977040816326536</v>
          </cell>
          <cell r="O900">
            <v>1.5306122448979591E-2</v>
          </cell>
          <cell r="P900">
            <v>7.6530612244897957E-3</v>
          </cell>
          <cell r="Q900">
            <v>1.2755102040816327E-2</v>
          </cell>
          <cell r="R900">
            <v>2.5510204081632654E-2</v>
          </cell>
          <cell r="S900">
            <v>7.9081632653061229E-2</v>
          </cell>
          <cell r="T900">
            <v>0.18877551020408162</v>
          </cell>
          <cell r="U900">
            <v>0.30867346938775508</v>
          </cell>
          <cell r="V900">
            <v>0.36224489795918369</v>
          </cell>
        </row>
        <row r="901">
          <cell r="B901">
            <v>45214</v>
          </cell>
          <cell r="D901">
            <v>6</v>
          </cell>
          <cell r="E901">
            <v>4</v>
          </cell>
          <cell r="F901">
            <v>7</v>
          </cell>
          <cell r="G901">
            <v>9</v>
          </cell>
          <cell r="H901">
            <v>30</v>
          </cell>
          <cell r="I901">
            <v>83</v>
          </cell>
          <cell r="J901">
            <v>122</v>
          </cell>
          <cell r="K901">
            <v>145</v>
          </cell>
          <cell r="M901">
            <v>67.14778325123153</v>
          </cell>
          <cell r="N901">
            <v>71.716748768472911</v>
          </cell>
          <cell r="O901">
            <v>1.4778325123152709E-2</v>
          </cell>
          <cell r="P901">
            <v>9.852216748768473E-3</v>
          </cell>
          <cell r="Q901">
            <v>1.7241379310344827E-2</v>
          </cell>
          <cell r="R901">
            <v>2.2167487684729065E-2</v>
          </cell>
          <cell r="S901">
            <v>7.3891625615763554E-2</v>
          </cell>
          <cell r="T901">
            <v>0.20443349753694581</v>
          </cell>
          <cell r="U901">
            <v>0.30049261083743845</v>
          </cell>
          <cell r="V901">
            <v>0.35714285714285715</v>
          </cell>
        </row>
        <row r="902">
          <cell r="B902">
            <v>45215</v>
          </cell>
          <cell r="D902">
            <v>7</v>
          </cell>
          <cell r="E902">
            <v>5</v>
          </cell>
          <cell r="F902">
            <v>9</v>
          </cell>
          <cell r="G902">
            <v>11</v>
          </cell>
          <cell r="H902">
            <v>35</v>
          </cell>
          <cell r="I902">
            <v>93</v>
          </cell>
          <cell r="J902">
            <v>135</v>
          </cell>
          <cell r="K902">
            <v>146</v>
          </cell>
          <cell r="M902">
            <v>66.349206349206355</v>
          </cell>
          <cell r="N902">
            <v>70.924036281179141</v>
          </cell>
          <cell r="O902">
            <v>1.5873015873015872E-2</v>
          </cell>
          <cell r="P902">
            <v>1.1337868480725623E-2</v>
          </cell>
          <cell r="Q902">
            <v>2.0408163265306121E-2</v>
          </cell>
          <cell r="R902">
            <v>2.4943310657596373E-2</v>
          </cell>
          <cell r="S902">
            <v>7.9365079365079361E-2</v>
          </cell>
          <cell r="T902">
            <v>0.21088435374149661</v>
          </cell>
          <cell r="U902">
            <v>0.30612244897959184</v>
          </cell>
          <cell r="V902">
            <v>0.33106575963718821</v>
          </cell>
        </row>
        <row r="903">
          <cell r="B903">
            <v>45216</v>
          </cell>
          <cell r="D903">
            <v>6</v>
          </cell>
          <cell r="E903">
            <v>5</v>
          </cell>
          <cell r="F903">
            <v>8</v>
          </cell>
          <cell r="G903">
            <v>10</v>
          </cell>
          <cell r="H903">
            <v>33</v>
          </cell>
          <cell r="I903">
            <v>98</v>
          </cell>
          <cell r="J903">
            <v>136</v>
          </cell>
          <cell r="K903">
            <v>148</v>
          </cell>
          <cell r="M903">
            <v>66.711711711711715</v>
          </cell>
          <cell r="N903">
            <v>71.277027027027032</v>
          </cell>
          <cell r="O903">
            <v>1.3513513513513514E-2</v>
          </cell>
          <cell r="P903">
            <v>1.1261261261261261E-2</v>
          </cell>
          <cell r="Q903">
            <v>1.8018018018018018E-2</v>
          </cell>
          <cell r="R903">
            <v>2.2522522522522521E-2</v>
          </cell>
          <cell r="S903">
            <v>7.4324324324324328E-2</v>
          </cell>
          <cell r="T903">
            <v>0.22072072072072071</v>
          </cell>
          <cell r="U903">
            <v>0.30630630630630629</v>
          </cell>
          <cell r="V903">
            <v>0.33333333333333331</v>
          </cell>
        </row>
        <row r="904">
          <cell r="B904">
            <v>45217</v>
          </cell>
          <cell r="D904">
            <v>7</v>
          </cell>
          <cell r="E904">
            <v>5</v>
          </cell>
          <cell r="F904">
            <v>6</v>
          </cell>
          <cell r="G904">
            <v>11</v>
          </cell>
          <cell r="H904">
            <v>35</v>
          </cell>
          <cell r="I904">
            <v>104</v>
          </cell>
          <cell r="J904">
            <v>134</v>
          </cell>
          <cell r="K904">
            <v>146</v>
          </cell>
          <cell r="M904">
            <v>66.428571428571431</v>
          </cell>
          <cell r="N904">
            <v>71.002232142857139</v>
          </cell>
          <cell r="O904">
            <v>1.5625E-2</v>
          </cell>
          <cell r="P904">
            <v>1.1160714285714286E-2</v>
          </cell>
          <cell r="Q904">
            <v>1.3392857142857142E-2</v>
          </cell>
          <cell r="R904">
            <v>2.4553571428571428E-2</v>
          </cell>
          <cell r="S904">
            <v>7.8125E-2</v>
          </cell>
          <cell r="T904">
            <v>0.23214285714285715</v>
          </cell>
          <cell r="U904">
            <v>0.29910714285714285</v>
          </cell>
          <cell r="V904">
            <v>0.32589285714285715</v>
          </cell>
        </row>
        <row r="905">
          <cell r="B905">
            <v>45218</v>
          </cell>
          <cell r="D905">
            <v>6</v>
          </cell>
          <cell r="E905">
            <v>5</v>
          </cell>
          <cell r="F905">
            <v>6</v>
          </cell>
          <cell r="G905">
            <v>10</v>
          </cell>
          <cell r="H905">
            <v>30</v>
          </cell>
          <cell r="I905">
            <v>97</v>
          </cell>
          <cell r="J905">
            <v>135</v>
          </cell>
          <cell r="K905">
            <v>156</v>
          </cell>
          <cell r="M905">
            <v>67.235955056179776</v>
          </cell>
          <cell r="N905">
            <v>71.801123595505615</v>
          </cell>
          <cell r="O905">
            <v>1.3483146067415731E-2</v>
          </cell>
          <cell r="P905">
            <v>1.1235955056179775E-2</v>
          </cell>
          <cell r="Q905">
            <v>1.3483146067415731E-2</v>
          </cell>
          <cell r="R905">
            <v>2.247191011235955E-2</v>
          </cell>
          <cell r="S905">
            <v>6.741573033707865E-2</v>
          </cell>
          <cell r="T905">
            <v>0.21797752808988763</v>
          </cell>
          <cell r="U905">
            <v>0.30337078651685395</v>
          </cell>
          <cell r="V905">
            <v>0.35056179775280899</v>
          </cell>
        </row>
        <row r="906">
          <cell r="B906">
            <v>45219</v>
          </cell>
          <cell r="D906">
            <v>8</v>
          </cell>
          <cell r="E906">
            <v>5</v>
          </cell>
          <cell r="F906">
            <v>6</v>
          </cell>
          <cell r="G906">
            <v>10</v>
          </cell>
          <cell r="H906">
            <v>30</v>
          </cell>
          <cell r="I906">
            <v>100</v>
          </cell>
          <cell r="J906">
            <v>130</v>
          </cell>
          <cell r="K906">
            <v>162</v>
          </cell>
          <cell r="M906">
            <v>67.028824833702885</v>
          </cell>
          <cell r="N906">
            <v>71.610864745011085</v>
          </cell>
          <cell r="O906">
            <v>1.7738359201773836E-2</v>
          </cell>
          <cell r="P906">
            <v>1.1086474501108648E-2</v>
          </cell>
          <cell r="Q906">
            <v>1.3303769401330377E-2</v>
          </cell>
          <cell r="R906">
            <v>2.2172949002217297E-2</v>
          </cell>
          <cell r="S906">
            <v>6.6518847006651879E-2</v>
          </cell>
          <cell r="T906">
            <v>0.22172949002217296</v>
          </cell>
          <cell r="U906">
            <v>0.28824833702882485</v>
          </cell>
          <cell r="V906">
            <v>0.35920177383592017</v>
          </cell>
        </row>
        <row r="907">
          <cell r="B907">
            <v>45220</v>
          </cell>
          <cell r="D907">
            <v>8</v>
          </cell>
          <cell r="E907">
            <v>5</v>
          </cell>
          <cell r="F907">
            <v>7</v>
          </cell>
          <cell r="G907">
            <v>12</v>
          </cell>
          <cell r="H907">
            <v>38</v>
          </cell>
          <cell r="I907">
            <v>102</v>
          </cell>
          <cell r="J907">
            <v>137</v>
          </cell>
          <cell r="K907">
            <v>164</v>
          </cell>
          <cell r="M907">
            <v>66.617336152219877</v>
          </cell>
          <cell r="N907">
            <v>71.195560253699782</v>
          </cell>
          <cell r="O907">
            <v>1.6913319238900635E-2</v>
          </cell>
          <cell r="P907">
            <v>1.0570824524312896E-2</v>
          </cell>
          <cell r="Q907">
            <v>1.4799154334038054E-2</v>
          </cell>
          <cell r="R907">
            <v>2.5369978858350951E-2</v>
          </cell>
          <cell r="S907">
            <v>8.0338266384778007E-2</v>
          </cell>
          <cell r="T907">
            <v>0.21564482029598309</v>
          </cell>
          <cell r="U907">
            <v>0.28964059196617337</v>
          </cell>
          <cell r="V907">
            <v>0.34672304439746299</v>
          </cell>
        </row>
        <row r="908">
          <cell r="B908">
            <v>45221</v>
          </cell>
          <cell r="D908">
            <v>9</v>
          </cell>
          <cell r="E908">
            <v>6</v>
          </cell>
          <cell r="F908">
            <v>5</v>
          </cell>
          <cell r="G908">
            <v>14</v>
          </cell>
          <cell r="H908">
            <v>38</v>
          </cell>
          <cell r="I908">
            <v>107</v>
          </cell>
          <cell r="J908">
            <v>150</v>
          </cell>
          <cell r="K908">
            <v>168</v>
          </cell>
          <cell r="M908">
            <v>66.555331991951704</v>
          </cell>
          <cell r="N908">
            <v>71.139839034205238</v>
          </cell>
          <cell r="O908">
            <v>1.8108651911468814E-2</v>
          </cell>
          <cell r="P908">
            <v>1.2072434607645875E-2</v>
          </cell>
          <cell r="Q908">
            <v>1.0060362173038229E-2</v>
          </cell>
          <cell r="R908">
            <v>2.8169014084507043E-2</v>
          </cell>
          <cell r="S908">
            <v>7.6458752515090544E-2</v>
          </cell>
          <cell r="T908">
            <v>0.2152917505030181</v>
          </cell>
          <cell r="U908">
            <v>0.30181086519114686</v>
          </cell>
          <cell r="V908">
            <v>0.3380281690140845</v>
          </cell>
        </row>
        <row r="909">
          <cell r="B909">
            <v>45222</v>
          </cell>
          <cell r="D909">
            <v>9</v>
          </cell>
          <cell r="E909">
            <v>6</v>
          </cell>
          <cell r="F909">
            <v>5</v>
          </cell>
          <cell r="G909">
            <v>16</v>
          </cell>
          <cell r="H909">
            <v>36</v>
          </cell>
          <cell r="I909">
            <v>126</v>
          </cell>
          <cell r="J909">
            <v>166</v>
          </cell>
          <cell r="K909">
            <v>178</v>
          </cell>
          <cell r="M909">
            <v>66.638376383763841</v>
          </cell>
          <cell r="N909">
            <v>71.215867158671585</v>
          </cell>
          <cell r="O909">
            <v>1.6605166051660517E-2</v>
          </cell>
          <cell r="P909">
            <v>1.107011070110701E-2</v>
          </cell>
          <cell r="Q909">
            <v>9.2250922509225092E-3</v>
          </cell>
          <cell r="R909">
            <v>2.9520295202952029E-2</v>
          </cell>
          <cell r="S909">
            <v>6.6420664206642069E-2</v>
          </cell>
          <cell r="T909">
            <v>0.23247232472324722</v>
          </cell>
          <cell r="U909">
            <v>0.30627306273062732</v>
          </cell>
          <cell r="V909">
            <v>0.32841328413284132</v>
          </cell>
        </row>
        <row r="910">
          <cell r="B910">
            <v>45223</v>
          </cell>
          <cell r="D910">
            <v>7</v>
          </cell>
          <cell r="E910">
            <v>8</v>
          </cell>
          <cell r="F910">
            <v>7</v>
          </cell>
          <cell r="G910">
            <v>20</v>
          </cell>
          <cell r="H910">
            <v>41</v>
          </cell>
          <cell r="I910">
            <v>127</v>
          </cell>
          <cell r="J910">
            <v>170</v>
          </cell>
          <cell r="K910">
            <v>197</v>
          </cell>
          <cell r="M910">
            <v>66.696707105719241</v>
          </cell>
          <cell r="N910">
            <v>71.259098786828417</v>
          </cell>
          <cell r="O910">
            <v>1.2131715771230503E-2</v>
          </cell>
          <cell r="P910">
            <v>1.3864818024263431E-2</v>
          </cell>
          <cell r="Q910">
            <v>1.2131715771230503E-2</v>
          </cell>
          <cell r="R910">
            <v>3.4662045060658578E-2</v>
          </cell>
          <cell r="S910">
            <v>7.1057192374350084E-2</v>
          </cell>
          <cell r="T910">
            <v>0.22010398613518198</v>
          </cell>
          <cell r="U910">
            <v>0.29462738301559793</v>
          </cell>
          <cell r="V910">
            <v>0.34142114384748701</v>
          </cell>
        </row>
        <row r="911">
          <cell r="B911">
            <v>45224</v>
          </cell>
          <cell r="D911">
            <v>10</v>
          </cell>
          <cell r="E911">
            <v>6</v>
          </cell>
          <cell r="F911">
            <v>7</v>
          </cell>
          <cell r="G911">
            <v>22</v>
          </cell>
          <cell r="H911">
            <v>43</v>
          </cell>
          <cell r="I911">
            <v>127</v>
          </cell>
          <cell r="J911">
            <v>169</v>
          </cell>
          <cell r="K911">
            <v>198</v>
          </cell>
          <cell r="M911">
            <v>66.388316151202744</v>
          </cell>
          <cell r="N911">
            <v>70.967353951890033</v>
          </cell>
          <cell r="O911">
            <v>1.7182130584192441E-2</v>
          </cell>
          <cell r="P911">
            <v>1.0309278350515464E-2</v>
          </cell>
          <cell r="Q911">
            <v>1.2027491408934709E-2</v>
          </cell>
          <cell r="R911">
            <v>3.7800687285223365E-2</v>
          </cell>
          <cell r="S911">
            <v>7.3883161512027493E-2</v>
          </cell>
          <cell r="T911">
            <v>0.21821305841924399</v>
          </cell>
          <cell r="U911">
            <v>0.29037800687285226</v>
          </cell>
          <cell r="V911">
            <v>0.34020618556701032</v>
          </cell>
        </row>
        <row r="912">
          <cell r="B912">
            <v>45225</v>
          </cell>
          <cell r="D912">
            <v>10</v>
          </cell>
          <cell r="E912">
            <v>4</v>
          </cell>
          <cell r="F912">
            <v>9</v>
          </cell>
          <cell r="G912">
            <v>21</v>
          </cell>
          <cell r="H912">
            <v>48</v>
          </cell>
          <cell r="I912">
            <v>130</v>
          </cell>
          <cell r="J912">
            <v>168</v>
          </cell>
          <cell r="K912">
            <v>204</v>
          </cell>
          <cell r="M912">
            <v>66.434343434343432</v>
          </cell>
          <cell r="N912">
            <v>71.008417508417509</v>
          </cell>
          <cell r="O912">
            <v>1.6835016835016835E-2</v>
          </cell>
          <cell r="P912">
            <v>6.7340067340067337E-3</v>
          </cell>
          <cell r="Q912">
            <v>1.5151515151515152E-2</v>
          </cell>
          <cell r="R912">
            <v>3.5353535353535352E-2</v>
          </cell>
          <cell r="S912">
            <v>8.0808080808080815E-2</v>
          </cell>
          <cell r="T912">
            <v>0.21885521885521886</v>
          </cell>
          <cell r="U912">
            <v>0.28282828282828282</v>
          </cell>
          <cell r="V912">
            <v>0.34343434343434343</v>
          </cell>
        </row>
        <row r="913">
          <cell r="B913">
            <v>45226</v>
          </cell>
          <cell r="D913">
            <v>14</v>
          </cell>
          <cell r="E913">
            <v>4</v>
          </cell>
          <cell r="F913">
            <v>8</v>
          </cell>
          <cell r="G913">
            <v>18</v>
          </cell>
          <cell r="H913">
            <v>46</v>
          </cell>
          <cell r="I913">
            <v>140</v>
          </cell>
          <cell r="J913">
            <v>172</v>
          </cell>
          <cell r="K913">
            <v>189</v>
          </cell>
          <cell r="M913">
            <v>65.807106598984774</v>
          </cell>
          <cell r="N913">
            <v>70.40862944162437</v>
          </cell>
          <cell r="O913">
            <v>2.3688663282571912E-2</v>
          </cell>
          <cell r="P913">
            <v>6.7681895093062603E-3</v>
          </cell>
          <cell r="Q913">
            <v>1.3536379018612521E-2</v>
          </cell>
          <cell r="R913">
            <v>3.0456852791878174E-2</v>
          </cell>
          <cell r="S913">
            <v>7.7834179357021999E-2</v>
          </cell>
          <cell r="T913">
            <v>0.23688663282571912</v>
          </cell>
          <cell r="U913">
            <v>0.29103214890016921</v>
          </cell>
          <cell r="V913">
            <v>0.31979695431472083</v>
          </cell>
        </row>
        <row r="914">
          <cell r="B914">
            <v>45227</v>
          </cell>
          <cell r="D914">
            <v>16</v>
          </cell>
          <cell r="E914">
            <v>3</v>
          </cell>
          <cell r="F914">
            <v>9</v>
          </cell>
          <cell r="G914">
            <v>19</v>
          </cell>
          <cell r="H914">
            <v>42</v>
          </cell>
          <cell r="I914">
            <v>139</v>
          </cell>
          <cell r="J914">
            <v>176</v>
          </cell>
          <cell r="K914">
            <v>193</v>
          </cell>
          <cell r="M914">
            <v>65.802345058626472</v>
          </cell>
          <cell r="N914">
            <v>70.414572864321613</v>
          </cell>
          <cell r="O914">
            <v>2.6800670016750419E-2</v>
          </cell>
          <cell r="P914">
            <v>5.0251256281407036E-3</v>
          </cell>
          <cell r="Q914">
            <v>1.507537688442211E-2</v>
          </cell>
          <cell r="R914">
            <v>3.1825795644891124E-2</v>
          </cell>
          <cell r="S914">
            <v>7.0351758793969849E-2</v>
          </cell>
          <cell r="T914">
            <v>0.23283082077051925</v>
          </cell>
          <cell r="U914">
            <v>0.29480737018425462</v>
          </cell>
          <cell r="V914">
            <v>0.32328308207705192</v>
          </cell>
        </row>
        <row r="915">
          <cell r="B915">
            <v>45228</v>
          </cell>
          <cell r="D915">
            <v>13</v>
          </cell>
          <cell r="E915">
            <v>2</v>
          </cell>
          <cell r="F915">
            <v>13</v>
          </cell>
          <cell r="G915">
            <v>15</v>
          </cell>
          <cell r="H915">
            <v>45</v>
          </cell>
          <cell r="I915">
            <v>143</v>
          </cell>
          <cell r="J915">
            <v>183</v>
          </cell>
          <cell r="K915">
            <v>207</v>
          </cell>
          <cell r="M915">
            <v>66.386473429951693</v>
          </cell>
          <cell r="N915">
            <v>70.973429951690818</v>
          </cell>
          <cell r="O915">
            <v>2.0933977455716585E-2</v>
          </cell>
          <cell r="P915">
            <v>3.2206119162640902E-3</v>
          </cell>
          <cell r="Q915">
            <v>2.0933977455716585E-2</v>
          </cell>
          <cell r="R915">
            <v>2.4154589371980676E-2</v>
          </cell>
          <cell r="S915">
            <v>7.2463768115942032E-2</v>
          </cell>
          <cell r="T915">
            <v>0.23027375201288244</v>
          </cell>
          <cell r="U915">
            <v>0.29468599033816423</v>
          </cell>
          <cell r="V915">
            <v>0.33333333333333331</v>
          </cell>
        </row>
        <row r="916">
          <cell r="B916">
            <v>45229</v>
          </cell>
          <cell r="D916">
            <v>9</v>
          </cell>
          <cell r="E916">
            <v>3</v>
          </cell>
          <cell r="F916">
            <v>13</v>
          </cell>
          <cell r="G916">
            <v>16</v>
          </cell>
          <cell r="H916">
            <v>51</v>
          </cell>
          <cell r="I916">
            <v>138</v>
          </cell>
          <cell r="J916">
            <v>187</v>
          </cell>
          <cell r="K916">
            <v>225</v>
          </cell>
          <cell r="M916">
            <v>66.984423676012455</v>
          </cell>
          <cell r="N916">
            <v>71.545171339563865</v>
          </cell>
          <cell r="O916">
            <v>1.4018691588785047E-2</v>
          </cell>
          <cell r="P916">
            <v>4.6728971962616819E-3</v>
          </cell>
          <cell r="Q916">
            <v>2.0249221183800622E-2</v>
          </cell>
          <cell r="R916">
            <v>2.4922118380062305E-2</v>
          </cell>
          <cell r="S916">
            <v>7.9439252336448593E-2</v>
          </cell>
          <cell r="T916">
            <v>0.21495327102803738</v>
          </cell>
          <cell r="U916">
            <v>0.29127725856697817</v>
          </cell>
          <cell r="V916">
            <v>0.35046728971962615</v>
          </cell>
        </row>
        <row r="917">
          <cell r="B917">
            <v>45230</v>
          </cell>
          <cell r="D917">
            <v>7</v>
          </cell>
          <cell r="E917">
            <v>3</v>
          </cell>
          <cell r="F917">
            <v>15</v>
          </cell>
          <cell r="G917">
            <v>17</v>
          </cell>
          <cell r="H917">
            <v>51</v>
          </cell>
          <cell r="I917">
            <v>142</v>
          </cell>
          <cell r="J917">
            <v>193</v>
          </cell>
          <cell r="K917">
            <v>243</v>
          </cell>
          <cell r="M917">
            <v>67.368107302533531</v>
          </cell>
          <cell r="N917">
            <v>71.914307004470942</v>
          </cell>
          <cell r="O917">
            <v>1.0432190760059613E-2</v>
          </cell>
          <cell r="P917">
            <v>4.4709388971684054E-3</v>
          </cell>
          <cell r="Q917">
            <v>2.2354694485842028E-2</v>
          </cell>
          <cell r="R917">
            <v>2.533532041728763E-2</v>
          </cell>
          <cell r="S917">
            <v>7.6005961251862889E-2</v>
          </cell>
          <cell r="T917">
            <v>0.21162444113263784</v>
          </cell>
          <cell r="U917">
            <v>0.28763040238450077</v>
          </cell>
          <cell r="V917">
            <v>0.36214605067064082</v>
          </cell>
        </row>
        <row r="918">
          <cell r="B918">
            <v>45231</v>
          </cell>
          <cell r="D918">
            <v>7</v>
          </cell>
          <cell r="E918">
            <v>5</v>
          </cell>
          <cell r="F918">
            <v>15</v>
          </cell>
          <cell r="G918">
            <v>21</v>
          </cell>
          <cell r="H918">
            <v>54</v>
          </cell>
          <cell r="I918">
            <v>134</v>
          </cell>
          <cell r="J918">
            <v>198</v>
          </cell>
          <cell r="K918">
            <v>232</v>
          </cell>
          <cell r="M918">
            <v>66.876876876876878</v>
          </cell>
          <cell r="N918">
            <v>71.426426426426431</v>
          </cell>
          <cell r="O918">
            <v>1.0510510510510511E-2</v>
          </cell>
          <cell r="P918">
            <v>7.5075075075075074E-3</v>
          </cell>
          <cell r="Q918">
            <v>2.2522522522522521E-2</v>
          </cell>
          <cell r="R918">
            <v>3.1531531531531529E-2</v>
          </cell>
          <cell r="S918">
            <v>8.1081081081081086E-2</v>
          </cell>
          <cell r="T918">
            <v>0.20120120120120119</v>
          </cell>
          <cell r="U918">
            <v>0.29729729729729731</v>
          </cell>
          <cell r="V918">
            <v>0.34834834834834832</v>
          </cell>
        </row>
        <row r="919">
          <cell r="B919">
            <v>45232</v>
          </cell>
          <cell r="D919">
            <v>8</v>
          </cell>
          <cell r="E919">
            <v>6</v>
          </cell>
          <cell r="F919">
            <v>13</v>
          </cell>
          <cell r="G919">
            <v>22</v>
          </cell>
          <cell r="H919">
            <v>51</v>
          </cell>
          <cell r="I919">
            <v>149</v>
          </cell>
          <cell r="J919">
            <v>230</v>
          </cell>
          <cell r="K919">
            <v>231</v>
          </cell>
          <cell r="M919">
            <v>66.828169014084509</v>
          </cell>
          <cell r="N919">
            <v>71.381690140845066</v>
          </cell>
          <cell r="O919">
            <v>1.1267605633802818E-2</v>
          </cell>
          <cell r="P919">
            <v>8.4507042253521118E-3</v>
          </cell>
          <cell r="Q919">
            <v>1.8309859154929577E-2</v>
          </cell>
          <cell r="R919">
            <v>3.0985915492957747E-2</v>
          </cell>
          <cell r="S919">
            <v>7.1830985915492959E-2</v>
          </cell>
          <cell r="T919">
            <v>0.20985915492957746</v>
          </cell>
          <cell r="U919">
            <v>0.323943661971831</v>
          </cell>
          <cell r="V919">
            <v>0.32535211267605635</v>
          </cell>
        </row>
        <row r="920">
          <cell r="B920">
            <v>45233</v>
          </cell>
          <cell r="D920">
            <v>8</v>
          </cell>
          <cell r="E920">
            <v>6</v>
          </cell>
          <cell r="F920">
            <v>14</v>
          </cell>
          <cell r="G920">
            <v>21</v>
          </cell>
          <cell r="H920">
            <v>51</v>
          </cell>
          <cell r="I920">
            <v>152</v>
          </cell>
          <cell r="J920">
            <v>231</v>
          </cell>
          <cell r="K920">
            <v>233</v>
          </cell>
          <cell r="M920">
            <v>66.826815642458101</v>
          </cell>
          <cell r="N920">
            <v>71.379888268156421</v>
          </cell>
          <cell r="O920">
            <v>1.11731843575419E-2</v>
          </cell>
          <cell r="P920">
            <v>8.3798882681564244E-3</v>
          </cell>
          <cell r="Q920">
            <v>1.9553072625698324E-2</v>
          </cell>
          <cell r="R920">
            <v>2.9329608938547486E-2</v>
          </cell>
          <cell r="S920">
            <v>7.1229050279329603E-2</v>
          </cell>
          <cell r="T920">
            <v>0.21229050279329609</v>
          </cell>
          <cell r="U920">
            <v>0.32262569832402233</v>
          </cell>
          <cell r="V920">
            <v>0.32541899441340782</v>
          </cell>
        </row>
        <row r="921">
          <cell r="B921">
            <v>45234</v>
          </cell>
          <cell r="D921">
            <v>9</v>
          </cell>
          <cell r="E921">
            <v>4</v>
          </cell>
          <cell r="F921">
            <v>9</v>
          </cell>
          <cell r="G921">
            <v>17</v>
          </cell>
          <cell r="H921">
            <v>52</v>
          </cell>
          <cell r="I921">
            <v>155</v>
          </cell>
          <cell r="J921">
            <v>225</v>
          </cell>
          <cell r="K921">
            <v>239</v>
          </cell>
          <cell r="M921">
            <v>67.312676056338034</v>
          </cell>
          <cell r="N921">
            <v>71.869014084507043</v>
          </cell>
          <cell r="O921">
            <v>1.2676056338028169E-2</v>
          </cell>
          <cell r="P921">
            <v>5.6338028169014088E-3</v>
          </cell>
          <cell r="Q921">
            <v>1.2676056338028169E-2</v>
          </cell>
          <cell r="R921">
            <v>2.3943661971830985E-2</v>
          </cell>
          <cell r="S921">
            <v>7.3239436619718309E-2</v>
          </cell>
          <cell r="T921">
            <v>0.21830985915492956</v>
          </cell>
          <cell r="U921">
            <v>0.31690140845070425</v>
          </cell>
          <cell r="V921">
            <v>0.33661971830985915</v>
          </cell>
        </row>
        <row r="922">
          <cell r="B922">
            <v>45235</v>
          </cell>
          <cell r="D922">
            <v>7</v>
          </cell>
          <cell r="E922">
            <v>4</v>
          </cell>
          <cell r="F922">
            <v>10</v>
          </cell>
          <cell r="G922">
            <v>17</v>
          </cell>
          <cell r="H922">
            <v>55</v>
          </cell>
          <cell r="I922">
            <v>155</v>
          </cell>
          <cell r="J922">
            <v>240</v>
          </cell>
          <cell r="K922">
            <v>252</v>
          </cell>
          <cell r="M922">
            <v>67.651351351351352</v>
          </cell>
          <cell r="N922">
            <v>72.194594594594591</v>
          </cell>
          <cell r="O922">
            <v>9.45945945945946E-3</v>
          </cell>
          <cell r="P922">
            <v>5.4054054054054057E-3</v>
          </cell>
          <cell r="Q922">
            <v>1.3513513513513514E-2</v>
          </cell>
          <cell r="R922">
            <v>2.2972972972972974E-2</v>
          </cell>
          <cell r="S922">
            <v>7.4324324324324328E-2</v>
          </cell>
          <cell r="T922">
            <v>0.20945945945945946</v>
          </cell>
          <cell r="U922">
            <v>0.32432432432432434</v>
          </cell>
          <cell r="V922">
            <v>0.34054054054054056</v>
          </cell>
        </row>
        <row r="923">
          <cell r="B923">
            <v>45236</v>
          </cell>
          <cell r="D923">
            <v>9</v>
          </cell>
          <cell r="E923">
            <v>2</v>
          </cell>
          <cell r="F923">
            <v>9</v>
          </cell>
          <cell r="G923">
            <v>14</v>
          </cell>
          <cell r="H923">
            <v>59</v>
          </cell>
          <cell r="I923">
            <v>157</v>
          </cell>
          <cell r="J923">
            <v>248</v>
          </cell>
          <cell r="K923">
            <v>254</v>
          </cell>
          <cell r="M923">
            <v>67.707446808510639</v>
          </cell>
          <cell r="N923">
            <v>72.25797872340425</v>
          </cell>
          <cell r="O923">
            <v>1.1968085106382979E-2</v>
          </cell>
          <cell r="P923">
            <v>2.6595744680851063E-3</v>
          </cell>
          <cell r="Q923">
            <v>1.1968085106382979E-2</v>
          </cell>
          <cell r="R923">
            <v>1.8617021276595744E-2</v>
          </cell>
          <cell r="S923">
            <v>7.8457446808510634E-2</v>
          </cell>
          <cell r="T923">
            <v>0.20877659574468085</v>
          </cell>
          <cell r="U923">
            <v>0.32978723404255317</v>
          </cell>
          <cell r="V923">
            <v>0.33776595744680848</v>
          </cell>
        </row>
        <row r="924">
          <cell r="B924">
            <v>45237</v>
          </cell>
          <cell r="D924">
            <v>11</v>
          </cell>
          <cell r="E924">
            <v>1</v>
          </cell>
          <cell r="F924">
            <v>9</v>
          </cell>
          <cell r="G924">
            <v>17</v>
          </cell>
          <cell r="H924">
            <v>63</v>
          </cell>
          <cell r="I924">
            <v>160</v>
          </cell>
          <cell r="J924">
            <v>263</v>
          </cell>
          <cell r="K924">
            <v>275</v>
          </cell>
          <cell r="M924">
            <v>67.744680851063833</v>
          </cell>
          <cell r="N924">
            <v>72.301001251564458</v>
          </cell>
          <cell r="O924">
            <v>1.3767209011264081E-2</v>
          </cell>
          <cell r="P924">
            <v>1.2515644555694619E-3</v>
          </cell>
          <cell r="Q924">
            <v>1.1264080100125156E-2</v>
          </cell>
          <cell r="R924">
            <v>2.1276595744680851E-2</v>
          </cell>
          <cell r="S924">
            <v>7.8848560700876091E-2</v>
          </cell>
          <cell r="T924">
            <v>0.20025031289111389</v>
          </cell>
          <cell r="U924">
            <v>0.32916145181476847</v>
          </cell>
          <cell r="V924">
            <v>0.34418022528160203</v>
          </cell>
        </row>
        <row r="925">
          <cell r="B925">
            <v>45238</v>
          </cell>
          <cell r="D925">
            <v>12</v>
          </cell>
          <cell r="E925">
            <v>1</v>
          </cell>
          <cell r="F925">
            <v>8</v>
          </cell>
          <cell r="G925">
            <v>17</v>
          </cell>
          <cell r="H925">
            <v>58</v>
          </cell>
          <cell r="I925">
            <v>167</v>
          </cell>
          <cell r="J925">
            <v>263</v>
          </cell>
          <cell r="K925">
            <v>264</v>
          </cell>
          <cell r="M925">
            <v>67.579746835443032</v>
          </cell>
          <cell r="N925">
            <v>72.141772151898735</v>
          </cell>
          <cell r="O925">
            <v>1.5189873417721518E-2</v>
          </cell>
          <cell r="P925">
            <v>1.2658227848101266E-3</v>
          </cell>
          <cell r="Q925">
            <v>1.0126582278481013E-2</v>
          </cell>
          <cell r="R925">
            <v>2.1518987341772152E-2</v>
          </cell>
          <cell r="S925">
            <v>7.3417721518987344E-2</v>
          </cell>
          <cell r="T925">
            <v>0.21139240506329113</v>
          </cell>
          <cell r="U925">
            <v>0.33291139240506329</v>
          </cell>
          <cell r="V925">
            <v>0.33417721518987342</v>
          </cell>
        </row>
        <row r="926">
          <cell r="B926">
            <v>45239</v>
          </cell>
          <cell r="D926">
            <v>10</v>
          </cell>
          <cell r="E926">
            <v>2</v>
          </cell>
          <cell r="F926">
            <v>8</v>
          </cell>
          <cell r="G926">
            <v>16</v>
          </cell>
          <cell r="H926">
            <v>65</v>
          </cell>
          <cell r="I926">
            <v>159</v>
          </cell>
          <cell r="J926">
            <v>275</v>
          </cell>
          <cell r="K926">
            <v>247</v>
          </cell>
          <cell r="M926">
            <v>67.411764705882348</v>
          </cell>
          <cell r="N926">
            <v>71.965473145780052</v>
          </cell>
          <cell r="O926">
            <v>1.278772378516624E-2</v>
          </cell>
          <cell r="P926">
            <v>2.5575447570332483E-3</v>
          </cell>
          <cell r="Q926">
            <v>1.0230179028132993E-2</v>
          </cell>
          <cell r="R926">
            <v>2.0460358056265986E-2</v>
          </cell>
          <cell r="S926">
            <v>8.3120204603580564E-2</v>
          </cell>
          <cell r="T926">
            <v>0.20332480818414322</v>
          </cell>
          <cell r="U926">
            <v>0.35166240409207161</v>
          </cell>
          <cell r="V926">
            <v>0.31585677749360613</v>
          </cell>
        </row>
        <row r="927">
          <cell r="B927">
            <v>45240</v>
          </cell>
          <cell r="D927">
            <v>13</v>
          </cell>
          <cell r="E927">
            <v>4</v>
          </cell>
          <cell r="F927">
            <v>10</v>
          </cell>
          <cell r="G927">
            <v>18</v>
          </cell>
          <cell r="H927">
            <v>65</v>
          </cell>
          <cell r="I927">
            <v>138</v>
          </cell>
          <cell r="J927">
            <v>260</v>
          </cell>
          <cell r="K927">
            <v>238</v>
          </cell>
          <cell r="M927">
            <v>66.839142091152809</v>
          </cell>
          <cell r="N927">
            <v>71.414209115281508</v>
          </cell>
          <cell r="O927">
            <v>1.7426273458445041E-2</v>
          </cell>
          <cell r="P927">
            <v>5.3619302949061663E-3</v>
          </cell>
          <cell r="Q927">
            <v>1.3404825737265416E-2</v>
          </cell>
          <cell r="R927">
            <v>2.4128686327077747E-2</v>
          </cell>
          <cell r="S927">
            <v>8.7131367292225204E-2</v>
          </cell>
          <cell r="T927">
            <v>0.18498659517426275</v>
          </cell>
          <cell r="U927">
            <v>0.34852546916890081</v>
          </cell>
          <cell r="V927">
            <v>0.31903485254691688</v>
          </cell>
        </row>
        <row r="928">
          <cell r="B928">
            <v>45241</v>
          </cell>
          <cell r="D928">
            <v>14</v>
          </cell>
          <cell r="E928">
            <v>5</v>
          </cell>
          <cell r="F928">
            <v>11</v>
          </cell>
          <cell r="G928">
            <v>19</v>
          </cell>
          <cell r="H928">
            <v>63</v>
          </cell>
          <cell r="I928">
            <v>139</v>
          </cell>
          <cell r="J928">
            <v>256</v>
          </cell>
          <cell r="K928">
            <v>233</v>
          </cell>
          <cell r="M928">
            <v>66.527027027027032</v>
          </cell>
          <cell r="N928">
            <v>71.109459459459458</v>
          </cell>
          <cell r="O928">
            <v>1.891891891891892E-2</v>
          </cell>
          <cell r="P928">
            <v>6.7567567567567571E-3</v>
          </cell>
          <cell r="Q928">
            <v>1.4864864864864866E-2</v>
          </cell>
          <cell r="R928">
            <v>2.5675675675675677E-2</v>
          </cell>
          <cell r="S928">
            <v>8.513513513513514E-2</v>
          </cell>
          <cell r="T928">
            <v>0.18783783783783783</v>
          </cell>
          <cell r="U928">
            <v>0.34594594594594597</v>
          </cell>
          <cell r="V928">
            <v>0.31486486486486487</v>
          </cell>
        </row>
        <row r="929">
          <cell r="B929">
            <v>45242</v>
          </cell>
          <cell r="D929">
            <v>13</v>
          </cell>
          <cell r="E929">
            <v>5</v>
          </cell>
          <cell r="F929">
            <v>8</v>
          </cell>
          <cell r="G929">
            <v>19</v>
          </cell>
          <cell r="H929">
            <v>58</v>
          </cell>
          <cell r="I929">
            <v>148</v>
          </cell>
          <cell r="J929">
            <v>259</v>
          </cell>
          <cell r="K929">
            <v>237</v>
          </cell>
          <cell r="M929">
            <v>66.880856760374826</v>
          </cell>
          <cell r="N929">
            <v>71.457161981258366</v>
          </cell>
          <cell r="O929">
            <v>1.7402945113788489E-2</v>
          </cell>
          <cell r="P929">
            <v>6.6934404283801874E-3</v>
          </cell>
          <cell r="Q929">
            <v>1.0709504685408299E-2</v>
          </cell>
          <cell r="R929">
            <v>2.5435073627844713E-2</v>
          </cell>
          <cell r="S929">
            <v>7.7643908969210168E-2</v>
          </cell>
          <cell r="T929">
            <v>0.19812583668005354</v>
          </cell>
          <cell r="U929">
            <v>0.34672021419009369</v>
          </cell>
          <cell r="V929">
            <v>0.31726907630522089</v>
          </cell>
        </row>
        <row r="930">
          <cell r="B930">
            <v>45243</v>
          </cell>
          <cell r="D930">
            <v>15</v>
          </cell>
          <cell r="E930">
            <v>5</v>
          </cell>
          <cell r="F930">
            <v>8</v>
          </cell>
          <cell r="G930">
            <v>18</v>
          </cell>
          <cell r="H930">
            <v>57</v>
          </cell>
          <cell r="I930">
            <v>173</v>
          </cell>
          <cell r="J930">
            <v>269</v>
          </cell>
          <cell r="K930">
            <v>260</v>
          </cell>
          <cell r="M930">
            <v>66.968944099378888</v>
          </cell>
          <cell r="N930">
            <v>71.549689440993788</v>
          </cell>
          <cell r="O930">
            <v>1.8633540372670808E-2</v>
          </cell>
          <cell r="P930">
            <v>6.2111801242236021E-3</v>
          </cell>
          <cell r="Q930">
            <v>9.9378881987577643E-3</v>
          </cell>
          <cell r="R930">
            <v>2.236024844720497E-2</v>
          </cell>
          <cell r="S930">
            <v>7.0807453416149066E-2</v>
          </cell>
          <cell r="T930">
            <v>0.21490683229813665</v>
          </cell>
          <cell r="U930">
            <v>0.33416149068322981</v>
          </cell>
          <cell r="V930">
            <v>0.32298136645962733</v>
          </cell>
        </row>
        <row r="931">
          <cell r="B931">
            <v>45244</v>
          </cell>
          <cell r="D931">
            <v>13</v>
          </cell>
          <cell r="E931">
            <v>5</v>
          </cell>
          <cell r="F931">
            <v>8</v>
          </cell>
          <cell r="G931">
            <v>23</v>
          </cell>
          <cell r="H931">
            <v>65</v>
          </cell>
          <cell r="I931">
            <v>173</v>
          </cell>
          <cell r="J931">
            <v>291</v>
          </cell>
          <cell r="K931">
            <v>279</v>
          </cell>
          <cell r="M931">
            <v>67.176196032672109</v>
          </cell>
          <cell r="N931">
            <v>71.742707117852973</v>
          </cell>
          <cell r="O931">
            <v>1.5169194865810968E-2</v>
          </cell>
          <cell r="P931">
            <v>5.8343057176196032E-3</v>
          </cell>
          <cell r="Q931">
            <v>9.3348891481913644E-3</v>
          </cell>
          <cell r="R931">
            <v>2.6837806301050177E-2</v>
          </cell>
          <cell r="S931">
            <v>7.5845974329054849E-2</v>
          </cell>
          <cell r="T931">
            <v>0.20186697782963828</v>
          </cell>
          <cell r="U931">
            <v>0.33955659276546091</v>
          </cell>
          <cell r="V931">
            <v>0.32555425904317387</v>
          </cell>
        </row>
        <row r="932">
          <cell r="B932">
            <v>45245</v>
          </cell>
          <cell r="D932">
            <v>10</v>
          </cell>
          <cell r="E932">
            <v>3</v>
          </cell>
          <cell r="F932">
            <v>9</v>
          </cell>
          <cell r="G932">
            <v>24</v>
          </cell>
          <cell r="H932">
            <v>63</v>
          </cell>
          <cell r="I932">
            <v>178</v>
          </cell>
          <cell r="J932">
            <v>290</v>
          </cell>
          <cell r="K932">
            <v>283</v>
          </cell>
          <cell r="M932">
            <v>67.504651162790694</v>
          </cell>
          <cell r="N932">
            <v>72.054651162790691</v>
          </cell>
          <cell r="O932">
            <v>1.1627906976744186E-2</v>
          </cell>
          <cell r="P932">
            <v>3.4883720930232558E-3</v>
          </cell>
          <cell r="Q932">
            <v>1.0465116279069767E-2</v>
          </cell>
          <cell r="R932">
            <v>2.7906976744186046E-2</v>
          </cell>
          <cell r="S932">
            <v>7.3255813953488375E-2</v>
          </cell>
          <cell r="T932">
            <v>0.2069767441860465</v>
          </cell>
          <cell r="U932">
            <v>0.33720930232558138</v>
          </cell>
          <cell r="V932">
            <v>0.32906976744186045</v>
          </cell>
        </row>
        <row r="933">
          <cell r="B933">
            <v>45246</v>
          </cell>
          <cell r="D933">
            <v>15</v>
          </cell>
          <cell r="E933">
            <v>3</v>
          </cell>
          <cell r="F933">
            <v>9</v>
          </cell>
          <cell r="G933">
            <v>26</v>
          </cell>
          <cell r="H933">
            <v>64</v>
          </cell>
          <cell r="I933">
            <v>182</v>
          </cell>
          <cell r="J933">
            <v>291</v>
          </cell>
          <cell r="K933">
            <v>272</v>
          </cell>
          <cell r="M933">
            <v>66.837587006960561</v>
          </cell>
          <cell r="N933">
            <v>71.410672853828302</v>
          </cell>
          <cell r="O933">
            <v>1.7401392111368909E-2</v>
          </cell>
          <cell r="P933">
            <v>3.4802784222737818E-3</v>
          </cell>
          <cell r="Q933">
            <v>1.0440835266821345E-2</v>
          </cell>
          <cell r="R933">
            <v>3.0162412993039442E-2</v>
          </cell>
          <cell r="S933">
            <v>7.4245939675174011E-2</v>
          </cell>
          <cell r="T933">
            <v>0.21113689095127611</v>
          </cell>
          <cell r="U933">
            <v>0.33758700696055682</v>
          </cell>
          <cell r="V933">
            <v>0.31554524361948955</v>
          </cell>
        </row>
        <row r="934">
          <cell r="B934">
            <v>45247</v>
          </cell>
          <cell r="D934">
            <v>16</v>
          </cell>
          <cell r="E934">
            <v>3</v>
          </cell>
          <cell r="F934">
            <v>12</v>
          </cell>
          <cell r="G934">
            <v>28</v>
          </cell>
          <cell r="H934">
            <v>69</v>
          </cell>
          <cell r="I934">
            <v>194</v>
          </cell>
          <cell r="J934">
            <v>292</v>
          </cell>
          <cell r="K934">
            <v>274</v>
          </cell>
          <cell r="M934">
            <v>66.423423423423429</v>
          </cell>
          <cell r="N934">
            <v>70.998873873873876</v>
          </cell>
          <cell r="O934">
            <v>1.8018018018018018E-2</v>
          </cell>
          <cell r="P934">
            <v>3.3783783783783786E-3</v>
          </cell>
          <cell r="Q934">
            <v>1.3513513513513514E-2</v>
          </cell>
          <cell r="R934">
            <v>3.1531531531531529E-2</v>
          </cell>
          <cell r="S934">
            <v>7.77027027027027E-2</v>
          </cell>
          <cell r="T934">
            <v>0.21846846846846846</v>
          </cell>
          <cell r="U934">
            <v>0.32882882882882886</v>
          </cell>
          <cell r="V934">
            <v>0.30855855855855857</v>
          </cell>
        </row>
        <row r="935">
          <cell r="B935">
            <v>45248</v>
          </cell>
          <cell r="D935">
            <v>17</v>
          </cell>
          <cell r="E935">
            <v>5</v>
          </cell>
          <cell r="F935">
            <v>10</v>
          </cell>
          <cell r="G935">
            <v>27</v>
          </cell>
          <cell r="H935">
            <v>67</v>
          </cell>
          <cell r="I935">
            <v>189</v>
          </cell>
          <cell r="J935">
            <v>282</v>
          </cell>
          <cell r="K935">
            <v>276</v>
          </cell>
          <cell r="M935">
            <v>66.414662084765183</v>
          </cell>
          <cell r="N935">
            <v>70.998281786941575</v>
          </cell>
          <cell r="O935">
            <v>1.9473081328751432E-2</v>
          </cell>
          <cell r="P935">
            <v>5.7273768613974796E-3</v>
          </cell>
          <cell r="Q935">
            <v>1.1454753722794959E-2</v>
          </cell>
          <cell r="R935">
            <v>3.0927835051546393E-2</v>
          </cell>
          <cell r="S935">
            <v>7.6746849942726236E-2</v>
          </cell>
          <cell r="T935">
            <v>0.21649484536082475</v>
          </cell>
          <cell r="U935">
            <v>0.32302405498281789</v>
          </cell>
          <cell r="V935">
            <v>0.31615120274914088</v>
          </cell>
        </row>
        <row r="936">
          <cell r="B936">
            <v>45249</v>
          </cell>
          <cell r="D936">
            <v>16</v>
          </cell>
          <cell r="E936">
            <v>5</v>
          </cell>
          <cell r="F936">
            <v>10</v>
          </cell>
          <cell r="G936">
            <v>28</v>
          </cell>
          <cell r="H936">
            <v>68</v>
          </cell>
          <cell r="I936">
            <v>196</v>
          </cell>
          <cell r="J936">
            <v>286</v>
          </cell>
          <cell r="K936">
            <v>292</v>
          </cell>
          <cell r="M936">
            <v>66.648168701442842</v>
          </cell>
          <cell r="N936">
            <v>71.224750277469482</v>
          </cell>
          <cell r="O936">
            <v>1.7758046614872364E-2</v>
          </cell>
          <cell r="P936">
            <v>5.5493895671476137E-3</v>
          </cell>
          <cell r="Q936">
            <v>1.1098779134295227E-2</v>
          </cell>
          <cell r="R936">
            <v>3.1076581576026639E-2</v>
          </cell>
          <cell r="S936">
            <v>7.5471698113207544E-2</v>
          </cell>
          <cell r="T936">
            <v>0.21753607103218647</v>
          </cell>
          <cell r="U936">
            <v>0.31742508324084351</v>
          </cell>
          <cell r="V936">
            <v>0.32408435072142067</v>
          </cell>
        </row>
        <row r="937">
          <cell r="B937">
            <v>45250</v>
          </cell>
          <cell r="D937">
            <v>14</v>
          </cell>
          <cell r="E937">
            <v>7</v>
          </cell>
          <cell r="F937">
            <v>11</v>
          </cell>
          <cell r="G937">
            <v>32</v>
          </cell>
          <cell r="H937">
            <v>66</v>
          </cell>
          <cell r="I937">
            <v>201</v>
          </cell>
          <cell r="J937">
            <v>296</v>
          </cell>
          <cell r="K937">
            <v>298</v>
          </cell>
          <cell r="M937">
            <v>66.65513513513514</v>
          </cell>
          <cell r="N937">
            <v>71.223243243243246</v>
          </cell>
          <cell r="O937">
            <v>1.5135135135135135E-2</v>
          </cell>
          <cell r="P937">
            <v>7.5675675675675675E-3</v>
          </cell>
          <cell r="Q937">
            <v>1.1891891891891892E-2</v>
          </cell>
          <cell r="R937">
            <v>3.4594594594594595E-2</v>
          </cell>
          <cell r="S937">
            <v>7.1351351351351358E-2</v>
          </cell>
          <cell r="T937">
            <v>0.2172972972972973</v>
          </cell>
          <cell r="U937">
            <v>0.32</v>
          </cell>
          <cell r="V937">
            <v>0.32216216216216215</v>
          </cell>
        </row>
        <row r="938">
          <cell r="B938">
            <v>45251</v>
          </cell>
          <cell r="D938">
            <v>13</v>
          </cell>
          <cell r="E938">
            <v>6</v>
          </cell>
          <cell r="F938">
            <v>11</v>
          </cell>
          <cell r="G938">
            <v>32</v>
          </cell>
          <cell r="H938">
            <v>74</v>
          </cell>
          <cell r="I938">
            <v>205</v>
          </cell>
          <cell r="J938">
            <v>311</v>
          </cell>
          <cell r="K938">
            <v>301</v>
          </cell>
          <cell r="M938">
            <v>66.703043022035672</v>
          </cell>
          <cell r="N938">
            <v>71.263903462749212</v>
          </cell>
          <cell r="O938">
            <v>1.3641133263378805E-2</v>
          </cell>
          <cell r="P938">
            <v>6.2959076600209865E-3</v>
          </cell>
          <cell r="Q938">
            <v>1.1542497376705142E-2</v>
          </cell>
          <cell r="R938">
            <v>3.3578174186778595E-2</v>
          </cell>
          <cell r="S938">
            <v>7.7649527806925495E-2</v>
          </cell>
          <cell r="T938">
            <v>0.21511017838405036</v>
          </cell>
          <cell r="U938">
            <v>0.32633788037775446</v>
          </cell>
          <cell r="V938">
            <v>0.31584470094438616</v>
          </cell>
        </row>
        <row r="939">
          <cell r="B939">
            <v>45252</v>
          </cell>
          <cell r="D939">
            <v>18</v>
          </cell>
          <cell r="E939">
            <v>5</v>
          </cell>
          <cell r="F939">
            <v>8</v>
          </cell>
          <cell r="G939">
            <v>32</v>
          </cell>
          <cell r="H939">
            <v>71</v>
          </cell>
          <cell r="I939">
            <v>188</v>
          </cell>
          <cell r="J939">
            <v>317</v>
          </cell>
          <cell r="K939">
            <v>288</v>
          </cell>
          <cell r="M939">
            <v>66.526429341963322</v>
          </cell>
          <cell r="N939">
            <v>71.109492988133766</v>
          </cell>
          <cell r="O939">
            <v>1.9417475728155338E-2</v>
          </cell>
          <cell r="P939">
            <v>5.3937432578209281E-3</v>
          </cell>
          <cell r="Q939">
            <v>8.6299892125134836E-3</v>
          </cell>
          <cell r="R939">
            <v>3.4519956850053934E-2</v>
          </cell>
          <cell r="S939">
            <v>7.6591154261057171E-2</v>
          </cell>
          <cell r="T939">
            <v>0.20280474649406688</v>
          </cell>
          <cell r="U939">
            <v>0.34196332254584683</v>
          </cell>
          <cell r="V939">
            <v>0.31067961165048541</v>
          </cell>
        </row>
        <row r="940">
          <cell r="B940">
            <v>45253</v>
          </cell>
          <cell r="D940">
            <v>19</v>
          </cell>
          <cell r="E940">
            <v>7</v>
          </cell>
          <cell r="F940">
            <v>9</v>
          </cell>
          <cell r="G940">
            <v>23</v>
          </cell>
          <cell r="H940">
            <v>69</v>
          </cell>
          <cell r="I940">
            <v>181</v>
          </cell>
          <cell r="J940">
            <v>325</v>
          </cell>
          <cell r="K940">
            <v>290</v>
          </cell>
          <cell r="M940">
            <v>66.712892741061751</v>
          </cell>
          <cell r="N940">
            <v>71.302816901408448</v>
          </cell>
          <cell r="O940">
            <v>2.0585048754062838E-2</v>
          </cell>
          <cell r="P940">
            <v>7.5839653304442039E-3</v>
          </cell>
          <cell r="Q940">
            <v>9.7508125677139759E-3</v>
          </cell>
          <cell r="R940">
            <v>2.4918743228602384E-2</v>
          </cell>
          <cell r="S940">
            <v>7.4756229685807155E-2</v>
          </cell>
          <cell r="T940">
            <v>0.19609967497291442</v>
          </cell>
          <cell r="U940">
            <v>0.352112676056338</v>
          </cell>
          <cell r="V940">
            <v>0.31419284940411701</v>
          </cell>
        </row>
        <row r="941">
          <cell r="B941">
            <v>45254</v>
          </cell>
          <cell r="D941">
            <v>18</v>
          </cell>
          <cell r="E941">
            <v>4</v>
          </cell>
          <cell r="F941">
            <v>11</v>
          </cell>
          <cell r="G941">
            <v>22</v>
          </cell>
          <cell r="H941">
            <v>66</v>
          </cell>
          <cell r="I941">
            <v>176</v>
          </cell>
          <cell r="J941">
            <v>313</v>
          </cell>
          <cell r="K941">
            <v>266</v>
          </cell>
          <cell r="M941">
            <v>66.589041095890408</v>
          </cell>
          <cell r="N941">
            <v>71.175799086757991</v>
          </cell>
          <cell r="O941">
            <v>2.0547945205479451E-2</v>
          </cell>
          <cell r="P941">
            <v>4.5662100456621002E-3</v>
          </cell>
          <cell r="Q941">
            <v>1.2557077625570776E-2</v>
          </cell>
          <cell r="R941">
            <v>2.5114155251141551E-2</v>
          </cell>
          <cell r="S941">
            <v>7.5342465753424653E-2</v>
          </cell>
          <cell r="T941">
            <v>0.20091324200913241</v>
          </cell>
          <cell r="U941">
            <v>0.35730593607305938</v>
          </cell>
          <cell r="V941">
            <v>0.30365296803652969</v>
          </cell>
        </row>
        <row r="942">
          <cell r="B942">
            <v>45255</v>
          </cell>
          <cell r="D942">
            <v>17</v>
          </cell>
          <cell r="E942">
            <v>5</v>
          </cell>
          <cell r="F942">
            <v>9</v>
          </cell>
          <cell r="G942">
            <v>18</v>
          </cell>
          <cell r="H942">
            <v>61</v>
          </cell>
          <cell r="I942">
            <v>177</v>
          </cell>
          <cell r="J942">
            <v>307</v>
          </cell>
          <cell r="K942">
            <v>263</v>
          </cell>
          <cell r="M942">
            <v>66.837806301050179</v>
          </cell>
          <cell r="N942">
            <v>71.422987164527427</v>
          </cell>
          <cell r="O942">
            <v>1.9836639439906652E-2</v>
          </cell>
          <cell r="P942">
            <v>5.8343057176196032E-3</v>
          </cell>
          <cell r="Q942">
            <v>1.0501750291715286E-2</v>
          </cell>
          <cell r="R942">
            <v>2.1003500583430573E-2</v>
          </cell>
          <cell r="S942">
            <v>7.1178529754959155E-2</v>
          </cell>
          <cell r="T942">
            <v>0.20653442240373396</v>
          </cell>
          <cell r="U942">
            <v>0.35822637106184363</v>
          </cell>
          <cell r="V942">
            <v>0.30688448074679114</v>
          </cell>
        </row>
        <row r="943">
          <cell r="B943">
            <v>45256</v>
          </cell>
          <cell r="D943">
            <v>17</v>
          </cell>
          <cell r="E943">
            <v>5</v>
          </cell>
          <cell r="F943">
            <v>9</v>
          </cell>
          <cell r="G943">
            <v>20</v>
          </cell>
          <cell r="H943">
            <v>64</v>
          </cell>
          <cell r="I943">
            <v>183</v>
          </cell>
          <cell r="J943">
            <v>317</v>
          </cell>
          <cell r="K943">
            <v>283</v>
          </cell>
          <cell r="M943">
            <v>67.004454342984417</v>
          </cell>
          <cell r="N943">
            <v>71.585746102449889</v>
          </cell>
          <cell r="O943">
            <v>1.8930957683741648E-2</v>
          </cell>
          <cell r="P943">
            <v>5.5679287305122494E-3</v>
          </cell>
          <cell r="Q943">
            <v>1.002227171492205E-2</v>
          </cell>
          <cell r="R943">
            <v>2.2271714922048998E-2</v>
          </cell>
          <cell r="S943">
            <v>7.126948775055679E-2</v>
          </cell>
          <cell r="T943">
            <v>0.20378619153674832</v>
          </cell>
          <cell r="U943">
            <v>0.35300668151447662</v>
          </cell>
          <cell r="V943">
            <v>0.31514476614699333</v>
          </cell>
        </row>
        <row r="944">
          <cell r="B944">
            <v>45257</v>
          </cell>
          <cell r="D944">
            <v>17</v>
          </cell>
          <cell r="E944">
            <v>3</v>
          </cell>
          <cell r="F944">
            <v>10</v>
          </cell>
          <cell r="G944">
            <v>22</v>
          </cell>
          <cell r="H944">
            <v>70</v>
          </cell>
          <cell r="I944">
            <v>186</v>
          </cell>
          <cell r="J944">
            <v>321</v>
          </cell>
          <cell r="K944">
            <v>302</v>
          </cell>
          <cell r="M944">
            <v>67.15789473684211</v>
          </cell>
          <cell r="N944">
            <v>71.734156820622985</v>
          </cell>
          <cell r="O944">
            <v>1.8259935553168637E-2</v>
          </cell>
          <cell r="P944">
            <v>3.22234156820623E-3</v>
          </cell>
          <cell r="Q944">
            <v>1.0741138560687433E-2</v>
          </cell>
          <cell r="R944">
            <v>2.3630504833512353E-2</v>
          </cell>
          <cell r="S944">
            <v>7.5187969924812026E-2</v>
          </cell>
          <cell r="T944">
            <v>0.19978517722878625</v>
          </cell>
          <cell r="U944">
            <v>0.34479054779806662</v>
          </cell>
          <cell r="V944">
            <v>0.32438238453276047</v>
          </cell>
        </row>
        <row r="945">
          <cell r="B945">
            <v>45258</v>
          </cell>
          <cell r="D945">
            <v>21</v>
          </cell>
          <cell r="E945">
            <v>6</v>
          </cell>
          <cell r="F945">
            <v>10</v>
          </cell>
          <cell r="G945">
            <v>24</v>
          </cell>
          <cell r="H945">
            <v>64</v>
          </cell>
          <cell r="I945">
            <v>198</v>
          </cell>
          <cell r="J945">
            <v>338</v>
          </cell>
          <cell r="K945">
            <v>302</v>
          </cell>
          <cell r="M945">
            <v>66.737279335410179</v>
          </cell>
          <cell r="N945">
            <v>71.330737279335409</v>
          </cell>
          <cell r="O945">
            <v>2.1806853582554516E-2</v>
          </cell>
          <cell r="P945">
            <v>6.2305295950155761E-3</v>
          </cell>
          <cell r="Q945">
            <v>1.0384215991692628E-2</v>
          </cell>
          <cell r="R945">
            <v>2.4922118380062305E-2</v>
          </cell>
          <cell r="S945">
            <v>6.6458982346832812E-2</v>
          </cell>
          <cell r="T945">
            <v>0.20560747663551401</v>
          </cell>
          <cell r="U945">
            <v>0.35098650051921082</v>
          </cell>
          <cell r="V945">
            <v>0.31360332294911736</v>
          </cell>
        </row>
        <row r="946">
          <cell r="B946">
            <v>45259</v>
          </cell>
          <cell r="D946">
            <v>23</v>
          </cell>
          <cell r="E946">
            <v>8</v>
          </cell>
          <cell r="F946">
            <v>8</v>
          </cell>
          <cell r="G946">
            <v>31</v>
          </cell>
          <cell r="H946">
            <v>64</v>
          </cell>
          <cell r="I946">
            <v>202</v>
          </cell>
          <cell r="J946">
            <v>318</v>
          </cell>
          <cell r="K946">
            <v>299</v>
          </cell>
          <cell r="M946">
            <v>66.237145855194129</v>
          </cell>
          <cell r="N946">
            <v>70.842077649527809</v>
          </cell>
          <cell r="O946">
            <v>2.4134312696747113E-2</v>
          </cell>
          <cell r="P946">
            <v>8.3945435466946487E-3</v>
          </cell>
          <cell r="Q946">
            <v>8.3945435466946487E-3</v>
          </cell>
          <cell r="R946">
            <v>3.2528856243441762E-2</v>
          </cell>
          <cell r="S946">
            <v>6.715634837355719E-2</v>
          </cell>
          <cell r="T946">
            <v>0.21196222455403987</v>
          </cell>
          <cell r="U946">
            <v>0.33368310598111228</v>
          </cell>
          <cell r="V946">
            <v>0.31374606505771246</v>
          </cell>
        </row>
        <row r="947">
          <cell r="B947">
            <v>45260</v>
          </cell>
          <cell r="D947">
            <v>23</v>
          </cell>
          <cell r="E947">
            <v>9</v>
          </cell>
          <cell r="F947">
            <v>11</v>
          </cell>
          <cell r="G947">
            <v>31</v>
          </cell>
          <cell r="H947">
            <v>62</v>
          </cell>
          <cell r="I947">
            <v>185</v>
          </cell>
          <cell r="J947">
            <v>304</v>
          </cell>
          <cell r="K947">
            <v>295</v>
          </cell>
          <cell r="M947">
            <v>66.099999999999994</v>
          </cell>
          <cell r="N947">
            <v>70.709782608695647</v>
          </cell>
          <cell r="O947">
            <v>2.5000000000000001E-2</v>
          </cell>
          <cell r="P947">
            <v>9.7826086956521747E-3</v>
          </cell>
          <cell r="Q947">
            <v>1.1956521739130435E-2</v>
          </cell>
          <cell r="R947">
            <v>3.3695652173913043E-2</v>
          </cell>
          <cell r="S947">
            <v>6.7391304347826086E-2</v>
          </cell>
          <cell r="T947">
            <v>0.20108695652173914</v>
          </cell>
          <cell r="U947">
            <v>0.33043478260869563</v>
          </cell>
          <cell r="V947">
            <v>0.32065217391304346</v>
          </cell>
        </row>
        <row r="948">
          <cell r="B948">
            <v>45261</v>
          </cell>
          <cell r="D948">
            <v>22</v>
          </cell>
          <cell r="E948">
            <v>8</v>
          </cell>
          <cell r="F948">
            <v>12</v>
          </cell>
          <cell r="G948">
            <v>27</v>
          </cell>
          <cell r="H948">
            <v>66</v>
          </cell>
          <cell r="I948">
            <v>200</v>
          </cell>
          <cell r="J948">
            <v>289</v>
          </cell>
          <cell r="K948">
            <v>292</v>
          </cell>
          <cell r="M948">
            <v>66.019650655021834</v>
          </cell>
          <cell r="N948">
            <v>70.624454148471614</v>
          </cell>
          <cell r="O948">
            <v>2.4017467248908297E-2</v>
          </cell>
          <cell r="P948">
            <v>8.7336244541484712E-3</v>
          </cell>
          <cell r="Q948">
            <v>1.3100436681222707E-2</v>
          </cell>
          <cell r="R948">
            <v>2.9475982532751091E-2</v>
          </cell>
          <cell r="S948">
            <v>7.2052401746724892E-2</v>
          </cell>
          <cell r="T948">
            <v>0.2183406113537118</v>
          </cell>
          <cell r="U948">
            <v>0.31550218340611352</v>
          </cell>
          <cell r="V948">
            <v>0.31877729257641924</v>
          </cell>
        </row>
        <row r="949">
          <cell r="B949">
            <v>45262</v>
          </cell>
          <cell r="D949">
            <v>25</v>
          </cell>
          <cell r="E949">
            <v>10</v>
          </cell>
          <cell r="F949">
            <v>10</v>
          </cell>
          <cell r="G949">
            <v>27</v>
          </cell>
          <cell r="H949">
            <v>65</v>
          </cell>
          <cell r="I949">
            <v>188</v>
          </cell>
          <cell r="J949">
            <v>289</v>
          </cell>
          <cell r="K949">
            <v>286</v>
          </cell>
          <cell r="M949">
            <v>65.777777777777771</v>
          </cell>
          <cell r="N949">
            <v>70.400000000000006</v>
          </cell>
          <cell r="O949">
            <v>2.7777777777777776E-2</v>
          </cell>
          <cell r="P949">
            <v>1.1111111111111112E-2</v>
          </cell>
          <cell r="Q949">
            <v>1.1111111111111112E-2</v>
          </cell>
          <cell r="R949">
            <v>0.03</v>
          </cell>
          <cell r="S949">
            <v>7.2222222222222215E-2</v>
          </cell>
          <cell r="T949">
            <v>0.2088888888888889</v>
          </cell>
          <cell r="U949">
            <v>0.32111111111111112</v>
          </cell>
          <cell r="V949">
            <v>0.31777777777777777</v>
          </cell>
        </row>
        <row r="950">
          <cell r="B950">
            <v>45263</v>
          </cell>
          <cell r="D950">
            <v>25</v>
          </cell>
          <cell r="E950">
            <v>10</v>
          </cell>
          <cell r="F950">
            <v>10</v>
          </cell>
          <cell r="G950">
            <v>32</v>
          </cell>
          <cell r="H950">
            <v>68</v>
          </cell>
          <cell r="I950">
            <v>198</v>
          </cell>
          <cell r="J950">
            <v>312</v>
          </cell>
          <cell r="K950">
            <v>269</v>
          </cell>
          <cell r="M950">
            <v>65.367965367965368</v>
          </cell>
          <cell r="N950">
            <v>69.987012987012989</v>
          </cell>
          <cell r="O950">
            <v>2.7056277056277056E-2</v>
          </cell>
          <cell r="P950">
            <v>1.0822510822510822E-2</v>
          </cell>
          <cell r="Q950">
            <v>1.0822510822510822E-2</v>
          </cell>
          <cell r="R950">
            <v>3.4632034632034632E-2</v>
          </cell>
          <cell r="S950">
            <v>7.3593073593073599E-2</v>
          </cell>
          <cell r="T950">
            <v>0.21428571428571427</v>
          </cell>
          <cell r="U950">
            <v>0.33766233766233766</v>
          </cell>
          <cell r="V950">
            <v>0.29112554112554112</v>
          </cell>
        </row>
        <row r="951">
          <cell r="B951">
            <v>45264</v>
          </cell>
          <cell r="D951">
            <v>24</v>
          </cell>
          <cell r="E951">
            <v>11</v>
          </cell>
          <cell r="F951">
            <v>13</v>
          </cell>
          <cell r="G951">
            <v>32</v>
          </cell>
          <cell r="H951">
            <v>72</v>
          </cell>
          <cell r="I951">
            <v>220</v>
          </cell>
          <cell r="J951">
            <v>342</v>
          </cell>
          <cell r="K951">
            <v>287</v>
          </cell>
          <cell r="M951">
            <v>65.502497502497505</v>
          </cell>
          <cell r="N951">
            <v>70.109390609390616</v>
          </cell>
          <cell r="O951">
            <v>2.3976023976023976E-2</v>
          </cell>
          <cell r="P951">
            <v>1.098901098901099E-2</v>
          </cell>
          <cell r="Q951">
            <v>1.2987012987012988E-2</v>
          </cell>
          <cell r="R951">
            <v>3.1968031968031968E-2</v>
          </cell>
          <cell r="S951">
            <v>7.1928071928071935E-2</v>
          </cell>
          <cell r="T951">
            <v>0.21978021978021978</v>
          </cell>
          <cell r="U951">
            <v>0.34165834165834164</v>
          </cell>
          <cell r="V951">
            <v>0.28671328671328672</v>
          </cell>
        </row>
        <row r="952">
          <cell r="B952">
            <v>45265</v>
          </cell>
          <cell r="D952">
            <v>22</v>
          </cell>
          <cell r="E952">
            <v>10</v>
          </cell>
          <cell r="F952">
            <v>14</v>
          </cell>
          <cell r="G952">
            <v>28</v>
          </cell>
          <cell r="H952">
            <v>71</v>
          </cell>
          <cell r="I952">
            <v>237</v>
          </cell>
          <cell r="J952">
            <v>352</v>
          </cell>
          <cell r="K952">
            <v>274</v>
          </cell>
          <cell r="M952">
            <v>65.525793650793645</v>
          </cell>
          <cell r="N952">
            <v>70.123015873015873</v>
          </cell>
          <cell r="O952">
            <v>2.1825396825396824E-2</v>
          </cell>
          <cell r="P952">
            <v>9.9206349206349201E-3</v>
          </cell>
          <cell r="Q952">
            <v>1.3888888888888888E-2</v>
          </cell>
          <cell r="R952">
            <v>2.7777777777777776E-2</v>
          </cell>
          <cell r="S952">
            <v>7.0436507936507936E-2</v>
          </cell>
          <cell r="T952">
            <v>0.23511904761904762</v>
          </cell>
          <cell r="U952">
            <v>0.34920634920634919</v>
          </cell>
          <cell r="V952">
            <v>0.2718253968253968</v>
          </cell>
        </row>
        <row r="953">
          <cell r="B953">
            <v>45266</v>
          </cell>
          <cell r="D953">
            <v>24</v>
          </cell>
          <cell r="E953">
            <v>9</v>
          </cell>
          <cell r="F953">
            <v>12</v>
          </cell>
          <cell r="G953">
            <v>28</v>
          </cell>
          <cell r="H953">
            <v>69</v>
          </cell>
          <cell r="I953">
            <v>230</v>
          </cell>
          <cell r="J953">
            <v>341</v>
          </cell>
          <cell r="K953">
            <v>276</v>
          </cell>
          <cell r="M953">
            <v>65.563195146612742</v>
          </cell>
          <cell r="N953">
            <v>70.169362992922146</v>
          </cell>
          <cell r="O953">
            <v>2.4266936299292215E-2</v>
          </cell>
          <cell r="P953">
            <v>9.1001011122345803E-3</v>
          </cell>
          <cell r="Q953">
            <v>1.2133468149646108E-2</v>
          </cell>
          <cell r="R953">
            <v>2.8311425682507583E-2</v>
          </cell>
          <cell r="S953">
            <v>6.9767441860465115E-2</v>
          </cell>
          <cell r="T953">
            <v>0.23255813953488372</v>
          </cell>
          <cell r="U953">
            <v>0.3447927199191102</v>
          </cell>
          <cell r="V953">
            <v>0.27906976744186046</v>
          </cell>
        </row>
        <row r="954">
          <cell r="B954">
            <v>45267</v>
          </cell>
          <cell r="D954">
            <v>22</v>
          </cell>
          <cell r="E954">
            <v>10</v>
          </cell>
          <cell r="F954">
            <v>15</v>
          </cell>
          <cell r="G954">
            <v>24</v>
          </cell>
          <cell r="H954">
            <v>69</v>
          </cell>
          <cell r="I954">
            <v>229</v>
          </cell>
          <cell r="J954">
            <v>335</v>
          </cell>
          <cell r="K954">
            <v>308</v>
          </cell>
          <cell r="M954">
            <v>66.077075098814234</v>
          </cell>
          <cell r="N954">
            <v>70.673913043478265</v>
          </cell>
          <cell r="O954">
            <v>2.1739130434782608E-2</v>
          </cell>
          <cell r="P954">
            <v>9.881422924901186E-3</v>
          </cell>
          <cell r="Q954">
            <v>1.4822134387351778E-2</v>
          </cell>
          <cell r="R954">
            <v>2.3715415019762844E-2</v>
          </cell>
          <cell r="S954">
            <v>6.8181818181818177E-2</v>
          </cell>
          <cell r="T954">
            <v>0.22628458498023715</v>
          </cell>
          <cell r="U954">
            <v>0.3310276679841897</v>
          </cell>
          <cell r="V954">
            <v>0.30434782608695654</v>
          </cell>
        </row>
        <row r="955">
          <cell r="B955">
            <v>45268</v>
          </cell>
          <cell r="D955">
            <v>23</v>
          </cell>
          <cell r="E955">
            <v>8</v>
          </cell>
          <cell r="F955">
            <v>13</v>
          </cell>
          <cell r="G955">
            <v>27</v>
          </cell>
          <cell r="H955">
            <v>80</v>
          </cell>
          <cell r="I955">
            <v>236</v>
          </cell>
          <cell r="J955">
            <v>350</v>
          </cell>
          <cell r="K955">
            <v>311</v>
          </cell>
          <cell r="M955">
            <v>65.986641221374043</v>
          </cell>
          <cell r="N955">
            <v>70.582061068702288</v>
          </cell>
          <cell r="O955">
            <v>2.1946564885496182E-2</v>
          </cell>
          <cell r="P955">
            <v>7.6335877862595417E-3</v>
          </cell>
          <cell r="Q955">
            <v>1.2404580152671756E-2</v>
          </cell>
          <cell r="R955">
            <v>2.5763358778625955E-2</v>
          </cell>
          <cell r="S955">
            <v>7.6335877862595422E-2</v>
          </cell>
          <cell r="T955">
            <v>0.22519083969465647</v>
          </cell>
          <cell r="U955">
            <v>0.33396946564885494</v>
          </cell>
          <cell r="V955">
            <v>0.2967557251908397</v>
          </cell>
        </row>
        <row r="956">
          <cell r="B956">
            <v>45269</v>
          </cell>
          <cell r="D956">
            <v>24</v>
          </cell>
          <cell r="E956">
            <v>6</v>
          </cell>
          <cell r="F956">
            <v>11</v>
          </cell>
          <cell r="G956">
            <v>30</v>
          </cell>
          <cell r="H956">
            <v>78</v>
          </cell>
          <cell r="I956">
            <v>240</v>
          </cell>
          <cell r="J956">
            <v>370</v>
          </cell>
          <cell r="K956">
            <v>305</v>
          </cell>
          <cell r="M956">
            <v>66.013157894736835</v>
          </cell>
          <cell r="N956">
            <v>70.609022556390983</v>
          </cell>
          <cell r="O956">
            <v>2.2556390977443608E-2</v>
          </cell>
          <cell r="P956">
            <v>5.6390977443609019E-3</v>
          </cell>
          <cell r="Q956">
            <v>1.0338345864661654E-2</v>
          </cell>
          <cell r="R956">
            <v>2.819548872180451E-2</v>
          </cell>
          <cell r="S956">
            <v>7.3308270676691725E-2</v>
          </cell>
          <cell r="T956">
            <v>0.22556390977443608</v>
          </cell>
          <cell r="U956">
            <v>0.34774436090225563</v>
          </cell>
          <cell r="V956">
            <v>0.28665413533834588</v>
          </cell>
        </row>
        <row r="957">
          <cell r="B957">
            <v>45270</v>
          </cell>
          <cell r="D957">
            <v>23</v>
          </cell>
          <cell r="E957">
            <v>6</v>
          </cell>
          <cell r="F957">
            <v>15</v>
          </cell>
          <cell r="G957">
            <v>32</v>
          </cell>
          <cell r="H957">
            <v>85</v>
          </cell>
          <cell r="I957">
            <v>239</v>
          </cell>
          <cell r="J957">
            <v>368</v>
          </cell>
          <cell r="K957">
            <v>318</v>
          </cell>
          <cell r="M957">
            <v>65.95580110497238</v>
          </cell>
          <cell r="N957">
            <v>70.546040515653772</v>
          </cell>
          <cell r="O957">
            <v>2.117863720073665E-2</v>
          </cell>
          <cell r="P957">
            <v>5.5248618784530384E-3</v>
          </cell>
          <cell r="Q957">
            <v>1.3812154696132596E-2</v>
          </cell>
          <cell r="R957">
            <v>2.9465930018416207E-2</v>
          </cell>
          <cell r="S957">
            <v>7.8268876611418042E-2</v>
          </cell>
          <cell r="T957">
            <v>0.22007366482504603</v>
          </cell>
          <cell r="U957">
            <v>0.33885819521178639</v>
          </cell>
          <cell r="V957">
            <v>0.29281767955801102</v>
          </cell>
        </row>
        <row r="958">
          <cell r="B958">
            <v>45271</v>
          </cell>
          <cell r="D958">
            <v>21</v>
          </cell>
          <cell r="E958">
            <v>4</v>
          </cell>
          <cell r="F958">
            <v>18</v>
          </cell>
          <cell r="G958">
            <v>33</v>
          </cell>
          <cell r="H958">
            <v>89</v>
          </cell>
          <cell r="I958">
            <v>235</v>
          </cell>
          <cell r="J958">
            <v>352</v>
          </cell>
          <cell r="K958">
            <v>319</v>
          </cell>
          <cell r="M958">
            <v>65.958916900093371</v>
          </cell>
          <cell r="N958">
            <v>70.541083099906629</v>
          </cell>
          <cell r="O958">
            <v>1.9607843137254902E-2</v>
          </cell>
          <cell r="P958">
            <v>3.7348272642390291E-3</v>
          </cell>
          <cell r="Q958">
            <v>1.680672268907563E-2</v>
          </cell>
          <cell r="R958">
            <v>3.081232492997199E-2</v>
          </cell>
          <cell r="S958">
            <v>8.309990662931839E-2</v>
          </cell>
          <cell r="T958">
            <v>0.21942110177404295</v>
          </cell>
          <cell r="U958">
            <v>0.32866479925303455</v>
          </cell>
          <cell r="V958">
            <v>0.29785247432306255</v>
          </cell>
        </row>
        <row r="959">
          <cell r="B959">
            <v>45272</v>
          </cell>
          <cell r="D959">
            <v>27</v>
          </cell>
          <cell r="E959">
            <v>5</v>
          </cell>
          <cell r="F959">
            <v>19</v>
          </cell>
          <cell r="G959">
            <v>39</v>
          </cell>
          <cell r="H959">
            <v>84</v>
          </cell>
          <cell r="I959">
            <v>258</v>
          </cell>
          <cell r="J959">
            <v>369</v>
          </cell>
          <cell r="K959">
            <v>308</v>
          </cell>
          <cell r="M959">
            <v>65.256988277727686</v>
          </cell>
          <cell r="N959">
            <v>69.858881875563569</v>
          </cell>
          <cell r="O959">
            <v>2.4346257889990983E-2</v>
          </cell>
          <cell r="P959">
            <v>4.508566275924256E-3</v>
          </cell>
          <cell r="Q959">
            <v>1.7132551848512173E-2</v>
          </cell>
          <cell r="R959">
            <v>3.5166816952209197E-2</v>
          </cell>
          <cell r="S959">
            <v>7.5743913435527499E-2</v>
          </cell>
          <cell r="T959">
            <v>0.23264201983769162</v>
          </cell>
          <cell r="U959">
            <v>0.33273219116321012</v>
          </cell>
          <cell r="V959">
            <v>0.2777276825969342</v>
          </cell>
        </row>
        <row r="960">
          <cell r="B960">
            <v>45273</v>
          </cell>
          <cell r="D960">
            <v>28</v>
          </cell>
          <cell r="E960">
            <v>7</v>
          </cell>
          <cell r="F960">
            <v>20</v>
          </cell>
          <cell r="G960">
            <v>36</v>
          </cell>
          <cell r="H960">
            <v>88</v>
          </cell>
          <cell r="I960">
            <v>248</v>
          </cell>
          <cell r="J960">
            <v>360</v>
          </cell>
          <cell r="K960">
            <v>317</v>
          </cell>
          <cell r="M960">
            <v>65.222826086956516</v>
          </cell>
          <cell r="N960">
            <v>69.830615942028984</v>
          </cell>
          <cell r="O960">
            <v>2.5362318840579712E-2</v>
          </cell>
          <cell r="P960">
            <v>6.3405797101449279E-3</v>
          </cell>
          <cell r="Q960">
            <v>1.8115942028985508E-2</v>
          </cell>
          <cell r="R960">
            <v>3.2608695652173912E-2</v>
          </cell>
          <cell r="S960">
            <v>7.9710144927536225E-2</v>
          </cell>
          <cell r="T960">
            <v>0.22463768115942029</v>
          </cell>
          <cell r="U960">
            <v>0.32608695652173914</v>
          </cell>
          <cell r="V960">
            <v>0.28713768115942029</v>
          </cell>
        </row>
        <row r="961">
          <cell r="B961">
            <v>45274</v>
          </cell>
          <cell r="D961">
            <v>26</v>
          </cell>
          <cell r="E961">
            <v>7</v>
          </cell>
          <cell r="F961">
            <v>22</v>
          </cell>
          <cell r="G961">
            <v>41</v>
          </cell>
          <cell r="H961">
            <v>84</v>
          </cell>
          <cell r="I961">
            <v>270</v>
          </cell>
          <cell r="J961">
            <v>376</v>
          </cell>
          <cell r="K961">
            <v>317</v>
          </cell>
          <cell r="M961">
            <v>65.184601924759406</v>
          </cell>
          <cell r="N961">
            <v>69.781714785651801</v>
          </cell>
          <cell r="O961">
            <v>2.2747156605424323E-2</v>
          </cell>
          <cell r="P961">
            <v>6.1242344706911632E-3</v>
          </cell>
          <cell r="Q961">
            <v>1.9247594050743656E-2</v>
          </cell>
          <cell r="R961">
            <v>3.5870516185476813E-2</v>
          </cell>
          <cell r="S961">
            <v>7.3490813648293962E-2</v>
          </cell>
          <cell r="T961">
            <v>0.23622047244094488</v>
          </cell>
          <cell r="U961">
            <v>0.32895888013998248</v>
          </cell>
          <cell r="V961">
            <v>0.2773403324584427</v>
          </cell>
        </row>
        <row r="962">
          <cell r="B962">
            <v>45275</v>
          </cell>
          <cell r="D962">
            <v>28</v>
          </cell>
          <cell r="E962">
            <v>7</v>
          </cell>
          <cell r="F962">
            <v>20</v>
          </cell>
          <cell r="G962">
            <v>42</v>
          </cell>
          <cell r="H962">
            <v>101</v>
          </cell>
          <cell r="I962">
            <v>260</v>
          </cell>
          <cell r="J962">
            <v>381</v>
          </cell>
          <cell r="K962">
            <v>324</v>
          </cell>
          <cell r="M962">
            <v>65.043852106620804</v>
          </cell>
          <cell r="N962">
            <v>69.646173688736027</v>
          </cell>
          <cell r="O962">
            <v>2.407566638005159E-2</v>
          </cell>
          <cell r="P962">
            <v>6.0189165950128975E-3</v>
          </cell>
          <cell r="Q962">
            <v>1.7196904557179708E-2</v>
          </cell>
          <cell r="R962">
            <v>3.6113499570077388E-2</v>
          </cell>
          <cell r="S962">
            <v>8.6844368013757528E-2</v>
          </cell>
          <cell r="T962">
            <v>0.22355975924333621</v>
          </cell>
          <cell r="U962">
            <v>0.32760103181427341</v>
          </cell>
          <cell r="V962">
            <v>0.27858985382631124</v>
          </cell>
        </row>
        <row r="963">
          <cell r="B963">
            <v>45276</v>
          </cell>
          <cell r="D963">
            <v>29</v>
          </cell>
          <cell r="E963">
            <v>7</v>
          </cell>
          <cell r="F963">
            <v>20</v>
          </cell>
          <cell r="G963">
            <v>44</v>
          </cell>
          <cell r="H963">
            <v>99</v>
          </cell>
          <cell r="I963">
            <v>258</v>
          </cell>
          <cell r="J963">
            <v>374</v>
          </cell>
          <cell r="K963">
            <v>326</v>
          </cell>
          <cell r="M963">
            <v>64.974935177182374</v>
          </cell>
          <cell r="N963">
            <v>69.581244598098536</v>
          </cell>
          <cell r="O963">
            <v>2.5064822817631807E-2</v>
          </cell>
          <cell r="P963">
            <v>6.0501296456352636E-3</v>
          </cell>
          <cell r="Q963">
            <v>1.728608470181504E-2</v>
          </cell>
          <cell r="R963">
            <v>3.8029386343993082E-2</v>
          </cell>
          <cell r="S963">
            <v>8.5566119273984442E-2</v>
          </cell>
          <cell r="T963">
            <v>0.222990492653414</v>
          </cell>
          <cell r="U963">
            <v>0.32324978392394121</v>
          </cell>
          <cell r="V963">
            <v>0.28176318063958511</v>
          </cell>
        </row>
        <row r="964">
          <cell r="B964">
            <v>45277</v>
          </cell>
          <cell r="D964">
            <v>28</v>
          </cell>
          <cell r="E964">
            <v>8</v>
          </cell>
          <cell r="F964">
            <v>22</v>
          </cell>
          <cell r="G964">
            <v>40</v>
          </cell>
          <cell r="H964">
            <v>102</v>
          </cell>
          <cell r="I964">
            <v>252</v>
          </cell>
          <cell r="J964">
            <v>369</v>
          </cell>
          <cell r="K964">
            <v>332</v>
          </cell>
          <cell r="M964">
            <v>65.059843885516045</v>
          </cell>
          <cell r="N964">
            <v>69.663920208152646</v>
          </cell>
          <cell r="O964">
            <v>2.4284475281873375E-2</v>
          </cell>
          <cell r="P964">
            <v>6.938421509106678E-3</v>
          </cell>
          <cell r="Q964">
            <v>1.9080659150043366E-2</v>
          </cell>
          <cell r="R964">
            <v>3.4692107545533389E-2</v>
          </cell>
          <cell r="S964">
            <v>8.8464874241110145E-2</v>
          </cell>
          <cell r="T964">
            <v>0.21856027753686036</v>
          </cell>
          <cell r="U964">
            <v>0.32003469210754554</v>
          </cell>
          <cell r="V964">
            <v>0.28794449262792715</v>
          </cell>
        </row>
        <row r="965">
          <cell r="B965">
            <v>45278</v>
          </cell>
          <cell r="D965">
            <v>25</v>
          </cell>
          <cell r="E965">
            <v>9</v>
          </cell>
          <cell r="F965">
            <v>23</v>
          </cell>
          <cell r="G965">
            <v>39</v>
          </cell>
          <cell r="H965">
            <v>103</v>
          </cell>
          <cell r="I965">
            <v>273</v>
          </cell>
          <cell r="J965">
            <v>378</v>
          </cell>
          <cell r="K965">
            <v>354</v>
          </cell>
          <cell r="M965">
            <v>65.383720930232556</v>
          </cell>
          <cell r="N965">
            <v>69.974252491694358</v>
          </cell>
          <cell r="O965">
            <v>2.0764119601328904E-2</v>
          </cell>
          <cell r="P965">
            <v>7.4750830564784057E-3</v>
          </cell>
          <cell r="Q965">
            <v>1.9102990033222592E-2</v>
          </cell>
          <cell r="R965">
            <v>3.2392026578073087E-2</v>
          </cell>
          <cell r="S965">
            <v>8.5548172757475088E-2</v>
          </cell>
          <cell r="T965">
            <v>0.22674418604651161</v>
          </cell>
          <cell r="U965">
            <v>0.31395348837209303</v>
          </cell>
          <cell r="V965">
            <v>0.29401993355481726</v>
          </cell>
        </row>
        <row r="966">
          <cell r="B966">
            <v>45279</v>
          </cell>
          <cell r="D966">
            <v>26</v>
          </cell>
          <cell r="E966">
            <v>13</v>
          </cell>
          <cell r="F966">
            <v>21</v>
          </cell>
          <cell r="G966">
            <v>34</v>
          </cell>
          <cell r="H966">
            <v>99</v>
          </cell>
          <cell r="I966">
            <v>280</v>
          </cell>
          <cell r="J966">
            <v>382</v>
          </cell>
          <cell r="K966">
            <v>366</v>
          </cell>
          <cell r="M966">
            <v>65.515151515151516</v>
          </cell>
          <cell r="N966">
            <v>70.110974610974608</v>
          </cell>
          <cell r="O966">
            <v>2.1294021294021293E-2</v>
          </cell>
          <cell r="P966">
            <v>1.0647010647010647E-2</v>
          </cell>
          <cell r="Q966">
            <v>1.7199017199017199E-2</v>
          </cell>
          <cell r="R966">
            <v>2.7846027846027847E-2</v>
          </cell>
          <cell r="S966">
            <v>8.1081081081081086E-2</v>
          </cell>
          <cell r="T966">
            <v>0.22932022932022933</v>
          </cell>
          <cell r="U966">
            <v>0.31285831285831284</v>
          </cell>
          <cell r="V966">
            <v>0.29975429975429974</v>
          </cell>
        </row>
        <row r="967">
          <cell r="B967">
            <v>45280</v>
          </cell>
          <cell r="D967">
            <v>22</v>
          </cell>
          <cell r="E967">
            <v>9</v>
          </cell>
          <cell r="F967">
            <v>24</v>
          </cell>
          <cell r="G967">
            <v>32</v>
          </cell>
          <cell r="H967">
            <v>105</v>
          </cell>
          <cell r="I967">
            <v>277</v>
          </cell>
          <cell r="J967">
            <v>375</v>
          </cell>
          <cell r="K967">
            <v>373</v>
          </cell>
          <cell r="M967">
            <v>65.83566146261299</v>
          </cell>
          <cell r="N967">
            <v>70.415365653245686</v>
          </cell>
          <cell r="O967">
            <v>1.8077239112571898E-2</v>
          </cell>
          <cell r="P967">
            <v>7.3952341824157766E-3</v>
          </cell>
          <cell r="Q967">
            <v>1.972062448644207E-2</v>
          </cell>
          <cell r="R967">
            <v>2.629416598192276E-2</v>
          </cell>
          <cell r="S967">
            <v>8.6277732128184056E-2</v>
          </cell>
          <cell r="T967">
            <v>0.22760887428101889</v>
          </cell>
          <cell r="U967">
            <v>0.30813475760065734</v>
          </cell>
          <cell r="V967">
            <v>0.30649137222678718</v>
          </cell>
        </row>
        <row r="968">
          <cell r="B968">
            <v>45281</v>
          </cell>
          <cell r="D968">
            <v>19</v>
          </cell>
          <cell r="E968">
            <v>11</v>
          </cell>
          <cell r="F968">
            <v>22</v>
          </cell>
          <cell r="G968">
            <v>34</v>
          </cell>
          <cell r="H968">
            <v>107</v>
          </cell>
          <cell r="I968">
            <v>283</v>
          </cell>
          <cell r="J968">
            <v>374</v>
          </cell>
          <cell r="K968">
            <v>343</v>
          </cell>
          <cell r="M968">
            <v>65.522212908633691</v>
          </cell>
          <cell r="N968">
            <v>70.095138306789607</v>
          </cell>
          <cell r="O968">
            <v>1.5926236378876781E-2</v>
          </cell>
          <cell r="P968">
            <v>9.2204526404023462E-3</v>
          </cell>
          <cell r="Q968">
            <v>1.8440905280804692E-2</v>
          </cell>
          <cell r="R968">
            <v>2.8499580888516344E-2</v>
          </cell>
          <cell r="S968">
            <v>8.9689857502095557E-2</v>
          </cell>
          <cell r="T968">
            <v>0.23721709974853311</v>
          </cell>
          <cell r="U968">
            <v>0.3134953897736798</v>
          </cell>
          <cell r="V968">
            <v>0.28751047778709138</v>
          </cell>
        </row>
        <row r="969">
          <cell r="B969">
            <v>45282</v>
          </cell>
          <cell r="D969">
            <v>19</v>
          </cell>
          <cell r="E969">
            <v>8</v>
          </cell>
          <cell r="F969">
            <v>28</v>
          </cell>
          <cell r="G969">
            <v>32</v>
          </cell>
          <cell r="H969">
            <v>103</v>
          </cell>
          <cell r="I969">
            <v>269</v>
          </cell>
          <cell r="J969">
            <v>352</v>
          </cell>
          <cell r="K969">
            <v>349</v>
          </cell>
          <cell r="M969">
            <v>65.615517241379308</v>
          </cell>
          <cell r="N969">
            <v>70.187931034482759</v>
          </cell>
          <cell r="O969">
            <v>1.6379310344827588E-2</v>
          </cell>
          <cell r="P969">
            <v>6.8965517241379309E-3</v>
          </cell>
          <cell r="Q969">
            <v>2.4137931034482758E-2</v>
          </cell>
          <cell r="R969">
            <v>2.7586206896551724E-2</v>
          </cell>
          <cell r="S969">
            <v>8.8793103448275859E-2</v>
          </cell>
          <cell r="T969">
            <v>0.23189655172413792</v>
          </cell>
          <cell r="U969">
            <v>0.30344827586206896</v>
          </cell>
          <cell r="V969">
            <v>0.30086206896551726</v>
          </cell>
        </row>
        <row r="970">
          <cell r="B970">
            <v>45283</v>
          </cell>
          <cell r="D970">
            <v>21</v>
          </cell>
          <cell r="E970">
            <v>9</v>
          </cell>
          <cell r="F970">
            <v>25</v>
          </cell>
          <cell r="G970">
            <v>30</v>
          </cell>
          <cell r="H970">
            <v>98</v>
          </cell>
          <cell r="I970">
            <v>271</v>
          </cell>
          <cell r="J970">
            <v>348</v>
          </cell>
          <cell r="K970">
            <v>332</v>
          </cell>
          <cell r="M970">
            <v>65.42504409171076</v>
          </cell>
          <cell r="N970">
            <v>70.007054673721342</v>
          </cell>
          <cell r="O970">
            <v>1.8518518518518517E-2</v>
          </cell>
          <cell r="P970">
            <v>7.9365079365079361E-3</v>
          </cell>
          <cell r="Q970">
            <v>2.2045855379188711E-2</v>
          </cell>
          <cell r="R970">
            <v>2.6455026455026454E-2</v>
          </cell>
          <cell r="S970">
            <v>8.6419753086419748E-2</v>
          </cell>
          <cell r="T970">
            <v>0.23897707231040563</v>
          </cell>
          <cell r="U970">
            <v>0.30687830687830686</v>
          </cell>
          <cell r="V970">
            <v>0.29276895943562609</v>
          </cell>
        </row>
        <row r="971">
          <cell r="B971">
            <v>45284</v>
          </cell>
          <cell r="D971">
            <v>22</v>
          </cell>
          <cell r="E971">
            <v>12</v>
          </cell>
          <cell r="F971">
            <v>24</v>
          </cell>
          <cell r="G971">
            <v>32</v>
          </cell>
          <cell r="H971">
            <v>96</v>
          </cell>
          <cell r="I971">
            <v>267</v>
          </cell>
          <cell r="J971">
            <v>343</v>
          </cell>
          <cell r="K971">
            <v>346</v>
          </cell>
          <cell r="M971">
            <v>65.434325744308225</v>
          </cell>
          <cell r="N971">
            <v>70.021891418563925</v>
          </cell>
          <cell r="O971">
            <v>1.9264448336252189E-2</v>
          </cell>
          <cell r="P971">
            <v>1.0507880910683012E-2</v>
          </cell>
          <cell r="Q971">
            <v>2.1015761821366025E-2</v>
          </cell>
          <cell r="R971">
            <v>2.8021015761821366E-2</v>
          </cell>
          <cell r="S971">
            <v>8.4063047285464099E-2</v>
          </cell>
          <cell r="T971">
            <v>0.23380035026269702</v>
          </cell>
          <cell r="U971">
            <v>0.30035026269702275</v>
          </cell>
          <cell r="V971">
            <v>0.30297723292469353</v>
          </cell>
        </row>
        <row r="972">
          <cell r="B972">
            <v>45285</v>
          </cell>
          <cell r="D972">
            <v>22</v>
          </cell>
          <cell r="E972">
            <v>13</v>
          </cell>
          <cell r="F972">
            <v>24</v>
          </cell>
          <cell r="G972">
            <v>34</v>
          </cell>
          <cell r="H972">
            <v>97</v>
          </cell>
          <cell r="I972">
            <v>260</v>
          </cell>
          <cell r="J972">
            <v>342</v>
          </cell>
          <cell r="K972">
            <v>337</v>
          </cell>
          <cell r="M972">
            <v>65.247121346324178</v>
          </cell>
          <cell r="N972">
            <v>69.836581045172721</v>
          </cell>
          <cell r="O972">
            <v>1.9486271036315322E-2</v>
          </cell>
          <cell r="P972">
            <v>1.1514614703277236E-2</v>
          </cell>
          <cell r="Q972">
            <v>2.1257750221434897E-2</v>
          </cell>
          <cell r="R972">
            <v>3.0115146147032774E-2</v>
          </cell>
          <cell r="S972">
            <v>8.5916740478299378E-2</v>
          </cell>
          <cell r="T972">
            <v>0.23029229406554472</v>
          </cell>
          <cell r="U972">
            <v>0.30292294065544728</v>
          </cell>
          <cell r="V972">
            <v>0.29849424269264835</v>
          </cell>
        </row>
        <row r="973">
          <cell r="B973">
            <v>45286</v>
          </cell>
          <cell r="D973">
            <v>24</v>
          </cell>
          <cell r="E973">
            <v>14</v>
          </cell>
          <cell r="F973">
            <v>25</v>
          </cell>
          <cell r="G973">
            <v>34</v>
          </cell>
          <cell r="H973">
            <v>109</v>
          </cell>
          <cell r="I973">
            <v>278</v>
          </cell>
          <cell r="J973">
            <v>343</v>
          </cell>
          <cell r="K973">
            <v>335</v>
          </cell>
          <cell r="M973">
            <v>64.803786574870912</v>
          </cell>
          <cell r="N973">
            <v>69.39845094664372</v>
          </cell>
          <cell r="O973">
            <v>2.0654044750430294E-2</v>
          </cell>
          <cell r="P973">
            <v>1.2048192771084338E-2</v>
          </cell>
          <cell r="Q973">
            <v>2.1514629948364887E-2</v>
          </cell>
          <cell r="R973">
            <v>2.9259896729776247E-2</v>
          </cell>
          <cell r="S973">
            <v>9.3803786574870915E-2</v>
          </cell>
          <cell r="T973">
            <v>0.23924268502581755</v>
          </cell>
          <cell r="U973">
            <v>0.29518072289156627</v>
          </cell>
          <cell r="V973">
            <v>0.2882960413080895</v>
          </cell>
        </row>
        <row r="974">
          <cell r="B974">
            <v>45287</v>
          </cell>
          <cell r="D974">
            <v>22</v>
          </cell>
          <cell r="E974">
            <v>15</v>
          </cell>
          <cell r="F974">
            <v>20</v>
          </cell>
          <cell r="G974">
            <v>33</v>
          </cell>
          <cell r="H974">
            <v>104</v>
          </cell>
          <cell r="I974">
            <v>278</v>
          </cell>
          <cell r="J974">
            <v>346</v>
          </cell>
          <cell r="K974">
            <v>331</v>
          </cell>
          <cell r="M974">
            <v>65.073977371627507</v>
          </cell>
          <cell r="N974">
            <v>69.663620539599648</v>
          </cell>
          <cell r="O974">
            <v>1.9147084421235857E-2</v>
          </cell>
          <cell r="P974">
            <v>1.3054830287206266E-2</v>
          </cell>
          <cell r="Q974">
            <v>1.7406440382941687E-2</v>
          </cell>
          <cell r="R974">
            <v>2.8720626631853787E-2</v>
          </cell>
          <cell r="S974">
            <v>9.0513489991296783E-2</v>
          </cell>
          <cell r="T974">
            <v>0.24194952132288947</v>
          </cell>
          <cell r="U974">
            <v>0.30113141862489123</v>
          </cell>
          <cell r="V974">
            <v>0.28807658833768496</v>
          </cell>
        </row>
        <row r="975">
          <cell r="B975">
            <v>45288</v>
          </cell>
          <cell r="D975">
            <v>30</v>
          </cell>
          <cell r="E975">
            <v>11</v>
          </cell>
          <cell r="F975">
            <v>17</v>
          </cell>
          <cell r="G975">
            <v>30</v>
          </cell>
          <cell r="H975">
            <v>99</v>
          </cell>
          <cell r="I975">
            <v>255</v>
          </cell>
          <cell r="J975">
            <v>353</v>
          </cell>
          <cell r="K975">
            <v>318</v>
          </cell>
          <cell r="M975">
            <v>64.966756513926327</v>
          </cell>
          <cell r="N975">
            <v>69.584456424079065</v>
          </cell>
          <cell r="O975">
            <v>2.6954177897574125E-2</v>
          </cell>
          <cell r="P975">
            <v>9.883198562443846E-3</v>
          </cell>
          <cell r="Q975">
            <v>1.5274034141958671E-2</v>
          </cell>
          <cell r="R975">
            <v>2.6954177897574125E-2</v>
          </cell>
          <cell r="S975">
            <v>8.8948787061994605E-2</v>
          </cell>
          <cell r="T975">
            <v>0.22911051212938005</v>
          </cell>
          <cell r="U975">
            <v>0.31716082659478884</v>
          </cell>
          <cell r="V975">
            <v>0.2857142857142857</v>
          </cell>
        </row>
        <row r="976">
          <cell r="B976">
            <v>45289</v>
          </cell>
          <cell r="D976">
            <v>29</v>
          </cell>
          <cell r="E976">
            <v>9</v>
          </cell>
          <cell r="F976">
            <v>11</v>
          </cell>
          <cell r="G976">
            <v>29</v>
          </cell>
          <cell r="H976">
            <v>92</v>
          </cell>
          <cell r="I976">
            <v>249</v>
          </cell>
          <cell r="J976">
            <v>345</v>
          </cell>
          <cell r="K976">
            <v>311</v>
          </cell>
          <cell r="M976">
            <v>65.322790697674421</v>
          </cell>
          <cell r="N976">
            <v>69.939069767441865</v>
          </cell>
          <cell r="O976">
            <v>2.6976744186046512E-2</v>
          </cell>
          <cell r="P976">
            <v>8.3720930232558145E-3</v>
          </cell>
          <cell r="Q976">
            <v>1.0232558139534883E-2</v>
          </cell>
          <cell r="R976">
            <v>2.6976744186046512E-2</v>
          </cell>
          <cell r="S976">
            <v>8.5581395348837214E-2</v>
          </cell>
          <cell r="T976">
            <v>0.23162790697674418</v>
          </cell>
          <cell r="U976">
            <v>0.32093023255813952</v>
          </cell>
          <cell r="V976">
            <v>0.28930232558139535</v>
          </cell>
        </row>
        <row r="977">
          <cell r="B977">
            <v>45290</v>
          </cell>
          <cell r="D977">
            <v>26</v>
          </cell>
          <cell r="E977">
            <v>8</v>
          </cell>
          <cell r="F977">
            <v>10</v>
          </cell>
          <cell r="G977">
            <v>26</v>
          </cell>
          <cell r="H977">
            <v>83</v>
          </cell>
          <cell r="I977">
            <v>229</v>
          </cell>
          <cell r="J977">
            <v>339</v>
          </cell>
          <cell r="K977">
            <v>301</v>
          </cell>
          <cell r="M977">
            <v>65.737769080234827</v>
          </cell>
          <cell r="N977">
            <v>70.347358121330728</v>
          </cell>
          <cell r="O977">
            <v>2.5440313111545987E-2</v>
          </cell>
          <cell r="P977">
            <v>7.8277886497064575E-3</v>
          </cell>
          <cell r="Q977">
            <v>9.7847358121330719E-3</v>
          </cell>
          <cell r="R977">
            <v>2.5440313111545987E-2</v>
          </cell>
          <cell r="S977">
            <v>8.1213307240704496E-2</v>
          </cell>
          <cell r="T977">
            <v>0.22407045009784735</v>
          </cell>
          <cell r="U977">
            <v>0.33170254403131116</v>
          </cell>
          <cell r="V977">
            <v>0.29452054794520549</v>
          </cell>
        </row>
        <row r="978">
          <cell r="B978">
            <v>45291</v>
          </cell>
          <cell r="D978">
            <v>23</v>
          </cell>
          <cell r="E978">
            <v>8</v>
          </cell>
          <cell r="F978">
            <v>11</v>
          </cell>
          <cell r="G978">
            <v>23</v>
          </cell>
          <cell r="H978">
            <v>82</v>
          </cell>
          <cell r="I978">
            <v>226</v>
          </cell>
          <cell r="J978">
            <v>326</v>
          </cell>
          <cell r="K978">
            <v>281</v>
          </cell>
          <cell r="M978">
            <v>65.667346938775509</v>
          </cell>
          <cell r="N978">
            <v>70.269387755102045</v>
          </cell>
          <cell r="O978">
            <v>2.3469387755102041E-2</v>
          </cell>
          <cell r="P978">
            <v>8.1632653061224497E-3</v>
          </cell>
          <cell r="Q978">
            <v>1.1224489795918367E-2</v>
          </cell>
          <cell r="R978">
            <v>2.3469387755102041E-2</v>
          </cell>
          <cell r="S978">
            <v>8.3673469387755106E-2</v>
          </cell>
          <cell r="T978">
            <v>0.23061224489795917</v>
          </cell>
          <cell r="U978">
            <v>0.33265306122448979</v>
          </cell>
          <cell r="V978">
            <v>0.28673469387755102</v>
          </cell>
        </row>
        <row r="979">
          <cell r="B979">
            <v>45292</v>
          </cell>
          <cell r="D979">
            <v>20</v>
          </cell>
          <cell r="E979">
            <v>10</v>
          </cell>
          <cell r="F979">
            <v>11</v>
          </cell>
          <cell r="G979">
            <v>24</v>
          </cell>
          <cell r="H979">
            <v>80</v>
          </cell>
          <cell r="I979">
            <v>206</v>
          </cell>
          <cell r="J979">
            <v>327</v>
          </cell>
          <cell r="K979">
            <v>280</v>
          </cell>
          <cell r="M979">
            <v>65.88726513569938</v>
          </cell>
          <cell r="N979">
            <v>70.481210855949897</v>
          </cell>
          <cell r="O979">
            <v>2.0876826722338204E-2</v>
          </cell>
          <cell r="P979">
            <v>1.0438413361169102E-2</v>
          </cell>
          <cell r="Q979">
            <v>1.1482254697286013E-2</v>
          </cell>
          <cell r="R979">
            <v>2.5052192066805846E-2</v>
          </cell>
          <cell r="S979">
            <v>8.3507306889352817E-2</v>
          </cell>
          <cell r="T979">
            <v>0.21503131524008351</v>
          </cell>
          <cell r="U979">
            <v>0.34133611691022964</v>
          </cell>
          <cell r="V979">
            <v>0.29227557411273486</v>
          </cell>
        </row>
        <row r="980">
          <cell r="B980">
            <v>45293</v>
          </cell>
          <cell r="D980">
            <v>21</v>
          </cell>
          <cell r="E980">
            <v>9</v>
          </cell>
          <cell r="F980">
            <v>12</v>
          </cell>
          <cell r="G980">
            <v>23</v>
          </cell>
          <cell r="H980">
            <v>73</v>
          </cell>
          <cell r="I980">
            <v>222</v>
          </cell>
          <cell r="J980">
            <v>321</v>
          </cell>
          <cell r="K980">
            <v>265</v>
          </cell>
          <cell r="M980">
            <v>65.625792811839318</v>
          </cell>
          <cell r="N980">
            <v>70.224101479915433</v>
          </cell>
          <cell r="O980">
            <v>2.2198731501057084E-2</v>
          </cell>
          <cell r="P980">
            <v>9.5137420718816069E-3</v>
          </cell>
          <cell r="Q980">
            <v>1.2684989429175475E-2</v>
          </cell>
          <cell r="R980">
            <v>2.4312896405919663E-2</v>
          </cell>
          <cell r="S980">
            <v>7.7167019027484143E-2</v>
          </cell>
          <cell r="T980">
            <v>0.23467230443974629</v>
          </cell>
          <cell r="U980">
            <v>0.33932346723044399</v>
          </cell>
          <cell r="V980">
            <v>0.28012684989429176</v>
          </cell>
        </row>
        <row r="981">
          <cell r="B981">
            <v>45294</v>
          </cell>
          <cell r="D981">
            <v>22</v>
          </cell>
          <cell r="E981">
            <v>10</v>
          </cell>
          <cell r="F981">
            <v>15</v>
          </cell>
          <cell r="G981">
            <v>26</v>
          </cell>
          <cell r="H981">
            <v>72</v>
          </cell>
          <cell r="I981">
            <v>214</v>
          </cell>
          <cell r="J981">
            <v>318</v>
          </cell>
          <cell r="K981">
            <v>254</v>
          </cell>
          <cell r="M981">
            <v>65.187969924812023</v>
          </cell>
          <cell r="N981">
            <v>69.793233082706763</v>
          </cell>
          <cell r="O981">
            <v>2.3630504833512353E-2</v>
          </cell>
          <cell r="P981">
            <v>1.0741138560687433E-2</v>
          </cell>
          <cell r="Q981">
            <v>1.611170784103115E-2</v>
          </cell>
          <cell r="R981">
            <v>2.7926960257787327E-2</v>
          </cell>
          <cell r="S981">
            <v>7.7336197636949516E-2</v>
          </cell>
          <cell r="T981">
            <v>0.22986036519871106</v>
          </cell>
          <cell r="U981">
            <v>0.34156820622986034</v>
          </cell>
          <cell r="V981">
            <v>0.27282491944146081</v>
          </cell>
        </row>
        <row r="982">
          <cell r="B982">
            <v>45295</v>
          </cell>
          <cell r="D982">
            <v>28</v>
          </cell>
          <cell r="E982">
            <v>10</v>
          </cell>
          <cell r="F982">
            <v>13</v>
          </cell>
          <cell r="G982">
            <v>30</v>
          </cell>
          <cell r="H982">
            <v>73</v>
          </cell>
          <cell r="I982">
            <v>210</v>
          </cell>
          <cell r="J982">
            <v>302</v>
          </cell>
          <cell r="K982">
            <v>255</v>
          </cell>
          <cell r="M982">
            <v>64.668838219326815</v>
          </cell>
          <cell r="N982">
            <v>69.301302931596098</v>
          </cell>
          <cell r="O982">
            <v>3.0401737242128121E-2</v>
          </cell>
          <cell r="P982">
            <v>1.0857763300760043E-2</v>
          </cell>
          <cell r="Q982">
            <v>1.4115092290988056E-2</v>
          </cell>
          <cell r="R982">
            <v>3.2573289902280131E-2</v>
          </cell>
          <cell r="S982">
            <v>7.9261672095548311E-2</v>
          </cell>
          <cell r="T982">
            <v>0.2280130293159609</v>
          </cell>
          <cell r="U982">
            <v>0.32790445168295329</v>
          </cell>
          <cell r="V982">
            <v>0.27687296416938112</v>
          </cell>
        </row>
        <row r="983">
          <cell r="B983">
            <v>45296</v>
          </cell>
          <cell r="D983">
            <v>21</v>
          </cell>
          <cell r="E983">
            <v>9</v>
          </cell>
          <cell r="F983">
            <v>14</v>
          </cell>
          <cell r="G983">
            <v>31</v>
          </cell>
          <cell r="H983">
            <v>69</v>
          </cell>
          <cell r="I983">
            <v>198</v>
          </cell>
          <cell r="J983">
            <v>279</v>
          </cell>
          <cell r="K983">
            <v>233</v>
          </cell>
          <cell r="M983">
            <v>64.779859484777518</v>
          </cell>
          <cell r="N983">
            <v>69.388758782201407</v>
          </cell>
          <cell r="O983">
            <v>2.4590163934426229E-2</v>
          </cell>
          <cell r="P983">
            <v>1.0538641686182669E-2</v>
          </cell>
          <cell r="Q983">
            <v>1.6393442622950821E-2</v>
          </cell>
          <cell r="R983">
            <v>3.6299765807962528E-2</v>
          </cell>
          <cell r="S983">
            <v>8.0796252927400475E-2</v>
          </cell>
          <cell r="T983">
            <v>0.23185011709601874</v>
          </cell>
          <cell r="U983">
            <v>0.32669789227166274</v>
          </cell>
          <cell r="V983">
            <v>0.27283372365339581</v>
          </cell>
        </row>
        <row r="984">
          <cell r="B984">
            <v>45297</v>
          </cell>
          <cell r="D984">
            <v>20</v>
          </cell>
          <cell r="E984">
            <v>8</v>
          </cell>
          <cell r="F984">
            <v>16</v>
          </cell>
          <cell r="G984">
            <v>31</v>
          </cell>
          <cell r="H984">
            <v>66</v>
          </cell>
          <cell r="I984">
            <v>188</v>
          </cell>
          <cell r="J984">
            <v>259</v>
          </cell>
          <cell r="K984">
            <v>212</v>
          </cell>
          <cell r="M984">
            <v>64.417500000000004</v>
          </cell>
          <cell r="N984">
            <v>69.027500000000003</v>
          </cell>
          <cell r="O984">
            <v>2.5000000000000001E-2</v>
          </cell>
          <cell r="P984">
            <v>0.01</v>
          </cell>
          <cell r="Q984">
            <v>0.02</v>
          </cell>
          <cell r="R984">
            <v>3.875E-2</v>
          </cell>
          <cell r="S984">
            <v>8.2500000000000004E-2</v>
          </cell>
          <cell r="T984">
            <v>0.23499999999999999</v>
          </cell>
          <cell r="U984">
            <v>0.32374999999999998</v>
          </cell>
          <cell r="V984">
            <v>0.26500000000000001</v>
          </cell>
        </row>
        <row r="985">
          <cell r="B985">
            <v>45298</v>
          </cell>
          <cell r="D985">
            <v>21</v>
          </cell>
          <cell r="E985">
            <v>8</v>
          </cell>
          <cell r="F985">
            <v>14</v>
          </cell>
          <cell r="G985">
            <v>32</v>
          </cell>
          <cell r="H985">
            <v>61</v>
          </cell>
          <cell r="I985">
            <v>191</v>
          </cell>
          <cell r="J985">
            <v>245</v>
          </cell>
          <cell r="K985">
            <v>210</v>
          </cell>
          <cell r="M985">
            <v>64.327365728900261</v>
          </cell>
          <cell r="N985">
            <v>68.945012787723783</v>
          </cell>
          <cell r="O985">
            <v>2.6854219948849106E-2</v>
          </cell>
          <cell r="P985">
            <v>1.0230179028132993E-2</v>
          </cell>
          <cell r="Q985">
            <v>1.7902813299232736E-2</v>
          </cell>
          <cell r="R985">
            <v>4.0920716112531973E-2</v>
          </cell>
          <cell r="S985">
            <v>7.8005115089514063E-2</v>
          </cell>
          <cell r="T985">
            <v>0.2442455242966752</v>
          </cell>
          <cell r="U985">
            <v>0.3132992327365729</v>
          </cell>
          <cell r="V985">
            <v>0.26854219948849106</v>
          </cell>
        </row>
        <row r="986">
          <cell r="B986">
            <v>45299</v>
          </cell>
          <cell r="D986">
            <v>19</v>
          </cell>
          <cell r="E986">
            <v>8</v>
          </cell>
          <cell r="F986">
            <v>13</v>
          </cell>
          <cell r="G986">
            <v>30</v>
          </cell>
          <cell r="H986">
            <v>65</v>
          </cell>
          <cell r="I986">
            <v>185</v>
          </cell>
          <cell r="J986">
            <v>241</v>
          </cell>
          <cell r="K986">
            <v>203</v>
          </cell>
          <cell r="M986">
            <v>64.390052356020945</v>
          </cell>
          <cell r="N986">
            <v>69</v>
          </cell>
          <cell r="O986">
            <v>2.4869109947643978E-2</v>
          </cell>
          <cell r="P986">
            <v>1.0471204188481676E-2</v>
          </cell>
          <cell r="Q986">
            <v>1.7015706806282723E-2</v>
          </cell>
          <cell r="R986">
            <v>3.9267015706806283E-2</v>
          </cell>
          <cell r="S986">
            <v>8.5078534031413619E-2</v>
          </cell>
          <cell r="T986">
            <v>0.24214659685863874</v>
          </cell>
          <cell r="U986">
            <v>0.31544502617801046</v>
          </cell>
          <cell r="V986">
            <v>0.26570680628272253</v>
          </cell>
        </row>
        <row r="987">
          <cell r="B987">
            <v>45300</v>
          </cell>
          <cell r="D987">
            <v>18</v>
          </cell>
          <cell r="E987">
            <v>5</v>
          </cell>
          <cell r="F987">
            <v>10</v>
          </cell>
          <cell r="G987">
            <v>25</v>
          </cell>
          <cell r="H987">
            <v>57</v>
          </cell>
          <cell r="I987">
            <v>169</v>
          </cell>
          <cell r="J987">
            <v>240</v>
          </cell>
          <cell r="K987">
            <v>180</v>
          </cell>
          <cell r="M987">
            <v>64.744318181818187</v>
          </cell>
          <cell r="N987">
            <v>69.353693181818187</v>
          </cell>
          <cell r="O987">
            <v>2.556818181818182E-2</v>
          </cell>
          <cell r="P987">
            <v>7.102272727272727E-3</v>
          </cell>
          <cell r="Q987">
            <v>1.4204545454545454E-2</v>
          </cell>
          <cell r="R987">
            <v>3.551136363636364E-2</v>
          </cell>
          <cell r="S987">
            <v>8.0965909090909088E-2</v>
          </cell>
          <cell r="T987">
            <v>0.24005681818181818</v>
          </cell>
          <cell r="U987">
            <v>0.34090909090909088</v>
          </cell>
          <cell r="V987">
            <v>0.25568181818181818</v>
          </cell>
        </row>
        <row r="988">
          <cell r="B988">
            <v>45301</v>
          </cell>
          <cell r="D988">
            <v>18</v>
          </cell>
          <cell r="E988">
            <v>7</v>
          </cell>
          <cell r="F988">
            <v>12</v>
          </cell>
          <cell r="G988">
            <v>25</v>
          </cell>
          <cell r="H988">
            <v>52</v>
          </cell>
          <cell r="I988">
            <v>159</v>
          </cell>
          <cell r="J988">
            <v>226</v>
          </cell>
          <cell r="K988">
            <v>163</v>
          </cell>
          <cell r="M988">
            <v>64.178247734138978</v>
          </cell>
          <cell r="N988">
            <v>68.797583081570991</v>
          </cell>
          <cell r="O988">
            <v>2.7190332326283987E-2</v>
          </cell>
          <cell r="P988">
            <v>1.0574018126888218E-2</v>
          </cell>
          <cell r="Q988">
            <v>1.812688821752266E-2</v>
          </cell>
          <cell r="R988">
            <v>3.7764350453172203E-2</v>
          </cell>
          <cell r="S988">
            <v>7.8549848942598186E-2</v>
          </cell>
          <cell r="T988">
            <v>0.24018126888217523</v>
          </cell>
          <cell r="U988">
            <v>0.34138972809667673</v>
          </cell>
          <cell r="V988">
            <v>0.24622356495468278</v>
          </cell>
        </row>
        <row r="989">
          <cell r="B989">
            <v>45302</v>
          </cell>
          <cell r="D989">
            <v>18</v>
          </cell>
          <cell r="E989">
            <v>7</v>
          </cell>
          <cell r="F989">
            <v>13</v>
          </cell>
          <cell r="G989">
            <v>21</v>
          </cell>
          <cell r="H989">
            <v>46</v>
          </cell>
          <cell r="I989">
            <v>150</v>
          </cell>
          <cell r="J989">
            <v>214</v>
          </cell>
          <cell r="K989">
            <v>154</v>
          </cell>
          <cell r="M989">
            <v>64.134831460674164</v>
          </cell>
          <cell r="N989">
            <v>68.761637239165324</v>
          </cell>
          <cell r="O989">
            <v>2.8892455858747994E-2</v>
          </cell>
          <cell r="P989">
            <v>1.1235955056179775E-2</v>
          </cell>
          <cell r="Q989">
            <v>2.0866773675762441E-2</v>
          </cell>
          <cell r="R989">
            <v>3.3707865168539325E-2</v>
          </cell>
          <cell r="S989">
            <v>7.3836276083467101E-2</v>
          </cell>
          <cell r="T989">
            <v>0.24077046548956663</v>
          </cell>
          <cell r="U989">
            <v>0.3434991974317817</v>
          </cell>
          <cell r="V989">
            <v>0.24719101123595505</v>
          </cell>
        </row>
        <row r="990">
          <cell r="B990">
            <v>45303</v>
          </cell>
          <cell r="D990">
            <v>16</v>
          </cell>
          <cell r="E990">
            <v>5</v>
          </cell>
          <cell r="F990">
            <v>13</v>
          </cell>
          <cell r="G990">
            <v>19</v>
          </cell>
          <cell r="H990">
            <v>52</v>
          </cell>
          <cell r="I990">
            <v>146</v>
          </cell>
          <cell r="J990">
            <v>207</v>
          </cell>
          <cell r="K990">
            <v>157</v>
          </cell>
          <cell r="M990">
            <v>64.471544715447152</v>
          </cell>
          <cell r="N990">
            <v>69.083739837398369</v>
          </cell>
          <cell r="O990">
            <v>2.6016260162601626E-2</v>
          </cell>
          <cell r="P990">
            <v>8.130081300813009E-3</v>
          </cell>
          <cell r="Q990">
            <v>2.113821138211382E-2</v>
          </cell>
          <cell r="R990">
            <v>3.0894308943089432E-2</v>
          </cell>
          <cell r="S990">
            <v>8.4552845528455281E-2</v>
          </cell>
          <cell r="T990">
            <v>0.23739837398373984</v>
          </cell>
          <cell r="U990">
            <v>0.33658536585365856</v>
          </cell>
          <cell r="V990">
            <v>0.25528455284552848</v>
          </cell>
        </row>
        <row r="991">
          <cell r="B991">
            <v>45304</v>
          </cell>
          <cell r="D991">
            <v>13</v>
          </cell>
          <cell r="E991">
            <v>5</v>
          </cell>
          <cell r="F991">
            <v>14</v>
          </cell>
          <cell r="G991">
            <v>17</v>
          </cell>
          <cell r="H991">
            <v>48</v>
          </cell>
          <cell r="I991">
            <v>141</v>
          </cell>
          <cell r="J991">
            <v>209</v>
          </cell>
          <cell r="K991">
            <v>141</v>
          </cell>
          <cell r="M991">
            <v>64.557823129251702</v>
          </cell>
          <cell r="N991">
            <v>69.154761904761898</v>
          </cell>
          <cell r="O991">
            <v>2.2108843537414966E-2</v>
          </cell>
          <cell r="P991">
            <v>8.5034013605442185E-3</v>
          </cell>
          <cell r="Q991">
            <v>2.3809523809523808E-2</v>
          </cell>
          <cell r="R991">
            <v>2.8911564625850341E-2</v>
          </cell>
          <cell r="S991">
            <v>8.1632653061224483E-2</v>
          </cell>
          <cell r="T991">
            <v>0.23979591836734693</v>
          </cell>
          <cell r="U991">
            <v>0.35544217687074831</v>
          </cell>
          <cell r="V991">
            <v>0.23979591836734693</v>
          </cell>
        </row>
        <row r="992">
          <cell r="B992">
            <v>45305</v>
          </cell>
          <cell r="D992">
            <v>15</v>
          </cell>
          <cell r="E992">
            <v>5</v>
          </cell>
          <cell r="F992">
            <v>15</v>
          </cell>
          <cell r="G992">
            <v>18</v>
          </cell>
          <cell r="H992">
            <v>57</v>
          </cell>
          <cell r="I992">
            <v>147</v>
          </cell>
          <cell r="J992">
            <v>201</v>
          </cell>
          <cell r="K992">
            <v>133</v>
          </cell>
          <cell r="M992">
            <v>63.688663282571909</v>
          </cell>
          <cell r="N992">
            <v>68.29864636209814</v>
          </cell>
          <cell r="O992">
            <v>2.5380710659898477E-2</v>
          </cell>
          <cell r="P992">
            <v>8.4602368866328256E-3</v>
          </cell>
          <cell r="Q992">
            <v>2.5380710659898477E-2</v>
          </cell>
          <cell r="R992">
            <v>3.0456852791878174E-2</v>
          </cell>
          <cell r="S992">
            <v>9.6446700507614211E-2</v>
          </cell>
          <cell r="T992">
            <v>0.24873096446700507</v>
          </cell>
          <cell r="U992">
            <v>0.34010152284263961</v>
          </cell>
          <cell r="V992">
            <v>0.22504230118443316</v>
          </cell>
        </row>
        <row r="993">
          <cell r="B993">
            <v>45306</v>
          </cell>
          <cell r="D993">
            <v>15</v>
          </cell>
          <cell r="E993">
            <v>5</v>
          </cell>
          <cell r="F993">
            <v>17</v>
          </cell>
          <cell r="G993">
            <v>20</v>
          </cell>
          <cell r="H993">
            <v>53</v>
          </cell>
          <cell r="I993">
            <v>138</v>
          </cell>
          <cell r="J993">
            <v>194</v>
          </cell>
          <cell r="K993">
            <v>124</v>
          </cell>
          <cell r="M993">
            <v>63.303886925795055</v>
          </cell>
          <cell r="N993">
            <v>67.918727915194353</v>
          </cell>
          <cell r="O993">
            <v>2.6501766784452298E-2</v>
          </cell>
          <cell r="P993">
            <v>8.8339222614840993E-3</v>
          </cell>
          <cell r="Q993">
            <v>3.0035335689045935E-2</v>
          </cell>
          <cell r="R993">
            <v>3.5335689045936397E-2</v>
          </cell>
          <cell r="S993">
            <v>9.3639575971731448E-2</v>
          </cell>
          <cell r="T993">
            <v>0.24381625441696114</v>
          </cell>
          <cell r="U993">
            <v>0.34275618374558303</v>
          </cell>
          <cell r="V993">
            <v>0.21908127208480566</v>
          </cell>
        </row>
        <row r="994">
          <cell r="B994">
            <v>45307</v>
          </cell>
          <cell r="D994">
            <v>13</v>
          </cell>
          <cell r="E994">
            <v>5</v>
          </cell>
          <cell r="F994">
            <v>19</v>
          </cell>
          <cell r="G994">
            <v>19</v>
          </cell>
          <cell r="H994">
            <v>52</v>
          </cell>
          <cell r="I994">
            <v>141</v>
          </cell>
          <cell r="J994">
            <v>179</v>
          </cell>
          <cell r="K994">
            <v>111</v>
          </cell>
          <cell r="M994">
            <v>62.875695732838587</v>
          </cell>
          <cell r="N994">
            <v>67.481447124304268</v>
          </cell>
          <cell r="O994">
            <v>2.4118738404452691E-2</v>
          </cell>
          <cell r="P994">
            <v>9.2764378478664197E-3</v>
          </cell>
          <cell r="Q994">
            <v>3.525046382189239E-2</v>
          </cell>
          <cell r="R994">
            <v>3.525046382189239E-2</v>
          </cell>
          <cell r="S994">
            <v>9.6474953617810763E-2</v>
          </cell>
          <cell r="T994">
            <v>0.26159554730983303</v>
          </cell>
          <cell r="U994">
            <v>0.33209647495361783</v>
          </cell>
          <cell r="V994">
            <v>0.20593692022263452</v>
          </cell>
        </row>
        <row r="995">
          <cell r="B995">
            <v>45308</v>
          </cell>
          <cell r="D995">
            <v>17</v>
          </cell>
          <cell r="E995">
            <v>4</v>
          </cell>
          <cell r="F995">
            <v>18</v>
          </cell>
          <cell r="G995">
            <v>18</v>
          </cell>
          <cell r="H995">
            <v>48</v>
          </cell>
          <cell r="I995">
            <v>125</v>
          </cell>
          <cell r="J995">
            <v>165</v>
          </cell>
          <cell r="K995">
            <v>112</v>
          </cell>
          <cell r="M995">
            <v>62.607495069033533</v>
          </cell>
          <cell r="N995">
            <v>67.249506903353051</v>
          </cell>
          <cell r="O995">
            <v>3.3530571992110451E-2</v>
          </cell>
          <cell r="P995">
            <v>7.889546351084813E-3</v>
          </cell>
          <cell r="Q995">
            <v>3.5502958579881658E-2</v>
          </cell>
          <cell r="R995">
            <v>3.5502958579881658E-2</v>
          </cell>
          <cell r="S995">
            <v>9.4674556213017749E-2</v>
          </cell>
          <cell r="T995">
            <v>0.2465483234714004</v>
          </cell>
          <cell r="U995">
            <v>0.32544378698224852</v>
          </cell>
          <cell r="V995">
            <v>0.22090729783037474</v>
          </cell>
        </row>
        <row r="996">
          <cell r="B996">
            <v>45309</v>
          </cell>
          <cell r="D996">
            <v>15</v>
          </cell>
          <cell r="E996">
            <v>5</v>
          </cell>
          <cell r="F996">
            <v>16</v>
          </cell>
          <cell r="G996">
            <v>16</v>
          </cell>
          <cell r="H996">
            <v>46</v>
          </cell>
          <cell r="I996">
            <v>122</v>
          </cell>
          <cell r="J996">
            <v>161</v>
          </cell>
          <cell r="K996">
            <v>114</v>
          </cell>
          <cell r="M996">
            <v>63.070707070707073</v>
          </cell>
          <cell r="N996">
            <v>67.702020202020208</v>
          </cell>
          <cell r="O996">
            <v>3.0303030303030304E-2</v>
          </cell>
          <cell r="P996">
            <v>1.0101010101010102E-2</v>
          </cell>
          <cell r="Q996">
            <v>3.2323232323232323E-2</v>
          </cell>
          <cell r="R996">
            <v>3.2323232323232323E-2</v>
          </cell>
          <cell r="S996">
            <v>9.2929292929292931E-2</v>
          </cell>
          <cell r="T996">
            <v>0.24646464646464647</v>
          </cell>
          <cell r="U996">
            <v>0.32525252525252524</v>
          </cell>
          <cell r="V996">
            <v>0.23030303030303031</v>
          </cell>
        </row>
        <row r="997">
          <cell r="B997">
            <v>45310</v>
          </cell>
          <cell r="D997">
            <v>15</v>
          </cell>
          <cell r="E997">
            <v>5</v>
          </cell>
          <cell r="F997">
            <v>15</v>
          </cell>
          <cell r="G997">
            <v>14</v>
          </cell>
          <cell r="H997">
            <v>44</v>
          </cell>
          <cell r="I997">
            <v>122</v>
          </cell>
          <cell r="J997">
            <v>160</v>
          </cell>
          <cell r="K997">
            <v>97</v>
          </cell>
          <cell r="M997">
            <v>62.66949152542373</v>
          </cell>
          <cell r="N997">
            <v>67.307203389830505</v>
          </cell>
          <cell r="O997">
            <v>3.1779661016949151E-2</v>
          </cell>
          <cell r="P997">
            <v>1.059322033898305E-2</v>
          </cell>
          <cell r="Q997">
            <v>3.1779661016949151E-2</v>
          </cell>
          <cell r="R997">
            <v>2.9661016949152543E-2</v>
          </cell>
          <cell r="S997">
            <v>9.3220338983050849E-2</v>
          </cell>
          <cell r="T997">
            <v>0.25847457627118642</v>
          </cell>
          <cell r="U997">
            <v>0.33898305084745761</v>
          </cell>
          <cell r="V997">
            <v>0.20550847457627119</v>
          </cell>
        </row>
        <row r="998">
          <cell r="B998">
            <v>45311</v>
          </cell>
          <cell r="D998">
            <v>14</v>
          </cell>
          <cell r="E998">
            <v>4</v>
          </cell>
          <cell r="F998">
            <v>13</v>
          </cell>
          <cell r="G998">
            <v>16</v>
          </cell>
          <cell r="H998">
            <v>38</v>
          </cell>
          <cell r="I998">
            <v>121</v>
          </cell>
          <cell r="J998">
            <v>151</v>
          </cell>
          <cell r="K998">
            <v>89</v>
          </cell>
          <cell r="M998">
            <v>62.672645739910315</v>
          </cell>
          <cell r="N998">
            <v>67.307174887892373</v>
          </cell>
          <cell r="O998">
            <v>3.1390134529147982E-2</v>
          </cell>
          <cell r="P998">
            <v>8.9686098654708519E-3</v>
          </cell>
          <cell r="Q998">
            <v>2.914798206278027E-2</v>
          </cell>
          <cell r="R998">
            <v>3.5874439461883408E-2</v>
          </cell>
          <cell r="S998">
            <v>8.520179372197309E-2</v>
          </cell>
          <cell r="T998">
            <v>0.27130044843049328</v>
          </cell>
          <cell r="U998">
            <v>0.33856502242152464</v>
          </cell>
          <cell r="V998">
            <v>0.19955156950672645</v>
          </cell>
        </row>
        <row r="999">
          <cell r="B999">
            <v>45312</v>
          </cell>
          <cell r="D999">
            <v>14</v>
          </cell>
          <cell r="E999">
            <v>3</v>
          </cell>
          <cell r="F999">
            <v>13</v>
          </cell>
          <cell r="G999">
            <v>17</v>
          </cell>
          <cell r="H999">
            <v>36</v>
          </cell>
          <cell r="I999">
            <v>115</v>
          </cell>
          <cell r="J999">
            <v>148</v>
          </cell>
          <cell r="K999">
            <v>85</v>
          </cell>
          <cell r="M999">
            <v>62.607888631090489</v>
          </cell>
          <cell r="N999">
            <v>67.24477958236659</v>
          </cell>
          <cell r="O999">
            <v>3.248259860788863E-2</v>
          </cell>
          <cell r="P999">
            <v>6.9605568445475635E-3</v>
          </cell>
          <cell r="Q999">
            <v>3.0162412993039442E-2</v>
          </cell>
          <cell r="R999">
            <v>3.9443155452436193E-2</v>
          </cell>
          <cell r="S999">
            <v>8.3526682134570762E-2</v>
          </cell>
          <cell r="T999">
            <v>0.26682134570765659</v>
          </cell>
          <cell r="U999">
            <v>0.3433874709976798</v>
          </cell>
          <cell r="V999">
            <v>0.19721577726218098</v>
          </cell>
        </row>
        <row r="1000">
          <cell r="B1000">
            <v>45313</v>
          </cell>
          <cell r="D1000">
            <v>14</v>
          </cell>
          <cell r="E1000">
            <v>5</v>
          </cell>
          <cell r="F1000">
            <v>13</v>
          </cell>
          <cell r="G1000">
            <v>14</v>
          </cell>
          <cell r="H1000">
            <v>32</v>
          </cell>
          <cell r="I1000">
            <v>125</v>
          </cell>
          <cell r="J1000">
            <v>152</v>
          </cell>
          <cell r="K1000">
            <v>100</v>
          </cell>
          <cell r="M1000">
            <v>63.252747252747255</v>
          </cell>
          <cell r="N1000">
            <v>67.886813186813185</v>
          </cell>
          <cell r="O1000">
            <v>3.0769230769230771E-2</v>
          </cell>
          <cell r="P1000">
            <v>1.098901098901099E-2</v>
          </cell>
          <cell r="Q1000">
            <v>2.8571428571428571E-2</v>
          </cell>
          <cell r="R1000">
            <v>3.0769230769230771E-2</v>
          </cell>
          <cell r="S1000">
            <v>7.032967032967033E-2</v>
          </cell>
          <cell r="T1000">
            <v>0.27472527472527475</v>
          </cell>
          <cell r="U1000">
            <v>0.33406593406593404</v>
          </cell>
          <cell r="V1000">
            <v>0.21978021978021978</v>
          </cell>
        </row>
        <row r="1001">
          <cell r="B1001">
            <v>45314</v>
          </cell>
          <cell r="D1001">
            <v>13</v>
          </cell>
          <cell r="E1001">
            <v>4</v>
          </cell>
          <cell r="F1001">
            <v>10</v>
          </cell>
          <cell r="G1001">
            <v>16</v>
          </cell>
          <cell r="H1001">
            <v>35</v>
          </cell>
          <cell r="I1001">
            <v>122</v>
          </cell>
          <cell r="J1001">
            <v>141</v>
          </cell>
          <cell r="K1001">
            <v>89</v>
          </cell>
          <cell r="M1001">
            <v>62.958139534883721</v>
          </cell>
          <cell r="N1001">
            <v>67.588372093023253</v>
          </cell>
          <cell r="O1001">
            <v>3.0232558139534883E-2</v>
          </cell>
          <cell r="P1001">
            <v>9.3023255813953487E-3</v>
          </cell>
          <cell r="Q1001">
            <v>2.3255813953488372E-2</v>
          </cell>
          <cell r="R1001">
            <v>3.7209302325581395E-2</v>
          </cell>
          <cell r="S1001">
            <v>8.1395348837209308E-2</v>
          </cell>
          <cell r="T1001">
            <v>0.28372093023255812</v>
          </cell>
          <cell r="U1001">
            <v>0.32790697674418606</v>
          </cell>
          <cell r="V1001">
            <v>0.2069767441860465</v>
          </cell>
        </row>
        <row r="1002">
          <cell r="B1002">
            <v>45315</v>
          </cell>
          <cell r="D1002">
            <v>15</v>
          </cell>
          <cell r="E1002">
            <v>1</v>
          </cell>
          <cell r="F1002">
            <v>6</v>
          </cell>
          <cell r="G1002">
            <v>17</v>
          </cell>
          <cell r="H1002">
            <v>39</v>
          </cell>
          <cell r="I1002">
            <v>125</v>
          </cell>
          <cell r="J1002">
            <v>138</v>
          </cell>
          <cell r="K1002">
            <v>74</v>
          </cell>
          <cell r="M1002">
            <v>62.428915662650603</v>
          </cell>
          <cell r="N1002">
            <v>67.075903614457829</v>
          </cell>
          <cell r="O1002">
            <v>3.614457831325301E-2</v>
          </cell>
          <cell r="P1002">
            <v>2.4096385542168677E-3</v>
          </cell>
          <cell r="Q1002">
            <v>1.4457831325301205E-2</v>
          </cell>
          <cell r="R1002">
            <v>4.0963855421686748E-2</v>
          </cell>
          <cell r="S1002">
            <v>9.3975903614457831E-2</v>
          </cell>
          <cell r="T1002">
            <v>0.30120481927710846</v>
          </cell>
          <cell r="U1002">
            <v>0.3325301204819277</v>
          </cell>
          <cell r="V1002">
            <v>0.1783132530120482</v>
          </cell>
        </row>
        <row r="1003">
          <cell r="B1003">
            <v>45316</v>
          </cell>
          <cell r="D1003">
            <v>14</v>
          </cell>
          <cell r="E1003">
            <v>3</v>
          </cell>
          <cell r="F1003">
            <v>9</v>
          </cell>
          <cell r="G1003">
            <v>15</v>
          </cell>
          <cell r="H1003">
            <v>37</v>
          </cell>
          <cell r="I1003">
            <v>109</v>
          </cell>
          <cell r="J1003">
            <v>136</v>
          </cell>
          <cell r="K1003">
            <v>83</v>
          </cell>
          <cell r="M1003">
            <v>62.743842364532021</v>
          </cell>
          <cell r="N1003">
            <v>67.389162561576356</v>
          </cell>
          <cell r="O1003">
            <v>3.4482758620689655E-2</v>
          </cell>
          <cell r="P1003">
            <v>7.3891625615763543E-3</v>
          </cell>
          <cell r="Q1003">
            <v>2.2167487684729065E-2</v>
          </cell>
          <cell r="R1003">
            <v>3.6945812807881777E-2</v>
          </cell>
          <cell r="S1003">
            <v>9.1133004926108374E-2</v>
          </cell>
          <cell r="T1003">
            <v>0.26847290640394089</v>
          </cell>
          <cell r="U1003">
            <v>0.33497536945812806</v>
          </cell>
          <cell r="V1003">
            <v>0.20443349753694581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3D79E-79FB-4032-B499-4EFC98E91F46}">
  <dimension ref="A1:AI739"/>
  <sheetViews>
    <sheetView topLeftCell="A684" workbookViewId="0">
      <selection activeCell="G2" sqref="G2"/>
    </sheetView>
  </sheetViews>
  <sheetFormatPr baseColWidth="10" defaultRowHeight="15" x14ac:dyDescent="0.25"/>
  <cols>
    <col min="1" max="1" width="11.42578125" style="1"/>
    <col min="31" max="31" width="11.42578125" style="1"/>
  </cols>
  <sheetData>
    <row r="1" spans="1:34" x14ac:dyDescent="0.25">
      <c r="A1" s="1" t="s">
        <v>0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187</v>
      </c>
      <c r="H1" t="s">
        <v>179</v>
      </c>
      <c r="I1" t="s">
        <v>180</v>
      </c>
      <c r="J1" t="s">
        <v>181</v>
      </c>
      <c r="K1" t="s">
        <v>182</v>
      </c>
      <c r="L1" t="s">
        <v>33</v>
      </c>
      <c r="AE1" s="1" t="s">
        <v>0</v>
      </c>
      <c r="AF1" t="s">
        <v>121</v>
      </c>
      <c r="AG1" t="s">
        <v>122</v>
      </c>
      <c r="AH1" t="s">
        <v>120</v>
      </c>
    </row>
    <row r="2" spans="1:34" x14ac:dyDescent="0.25">
      <c r="A2" s="1">
        <v>44543</v>
      </c>
      <c r="B2">
        <v>6</v>
      </c>
      <c r="C2">
        <v>0</v>
      </c>
      <c r="D2">
        <v>1</v>
      </c>
      <c r="E2">
        <v>6</v>
      </c>
      <c r="F2">
        <v>2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AE2" s="1">
        <v>44543</v>
      </c>
      <c r="AF2">
        <v>336</v>
      </c>
      <c r="AG2">
        <v>3</v>
      </c>
    </row>
    <row r="3" spans="1:34" x14ac:dyDescent="0.25">
      <c r="A3" s="1">
        <v>44544</v>
      </c>
      <c r="B3">
        <v>571</v>
      </c>
      <c r="C3">
        <v>4</v>
      </c>
      <c r="D3">
        <v>64</v>
      </c>
      <c r="E3">
        <v>257</v>
      </c>
      <c r="F3">
        <v>35</v>
      </c>
      <c r="G3">
        <v>0</v>
      </c>
      <c r="H3">
        <v>0</v>
      </c>
      <c r="I3">
        <v>0</v>
      </c>
      <c r="J3">
        <v>0</v>
      </c>
      <c r="K3">
        <v>0</v>
      </c>
      <c r="L3">
        <v>101</v>
      </c>
      <c r="AE3" s="1">
        <v>44544</v>
      </c>
      <c r="AF3">
        <v>345</v>
      </c>
      <c r="AG3">
        <v>7</v>
      </c>
    </row>
    <row r="4" spans="1:34" x14ac:dyDescent="0.25">
      <c r="A4" s="1">
        <v>44545</v>
      </c>
      <c r="B4">
        <v>482</v>
      </c>
      <c r="C4">
        <v>6</v>
      </c>
      <c r="D4">
        <v>69</v>
      </c>
      <c r="E4">
        <v>246</v>
      </c>
      <c r="F4">
        <v>31</v>
      </c>
      <c r="G4">
        <v>0</v>
      </c>
      <c r="H4">
        <v>0</v>
      </c>
      <c r="I4">
        <v>0</v>
      </c>
      <c r="J4">
        <v>0</v>
      </c>
      <c r="K4">
        <v>0</v>
      </c>
      <c r="L4">
        <v>75</v>
      </c>
      <c r="AE4" s="1">
        <v>44545</v>
      </c>
      <c r="AF4">
        <v>346</v>
      </c>
      <c r="AG4">
        <v>1</v>
      </c>
    </row>
    <row r="5" spans="1:34" x14ac:dyDescent="0.25">
      <c r="A5" s="1">
        <v>44546</v>
      </c>
      <c r="B5">
        <v>347</v>
      </c>
      <c r="C5">
        <v>2</v>
      </c>
      <c r="D5">
        <v>53</v>
      </c>
      <c r="E5">
        <v>152</v>
      </c>
      <c r="F5">
        <v>19</v>
      </c>
      <c r="G5">
        <v>0</v>
      </c>
      <c r="H5">
        <v>0</v>
      </c>
      <c r="I5">
        <v>0</v>
      </c>
      <c r="J5">
        <v>0</v>
      </c>
      <c r="K5">
        <v>0</v>
      </c>
      <c r="L5">
        <v>67</v>
      </c>
      <c r="AE5" s="1">
        <v>44546</v>
      </c>
      <c r="AF5">
        <v>308</v>
      </c>
      <c r="AG5">
        <v>3</v>
      </c>
    </row>
    <row r="6" spans="1:34" x14ac:dyDescent="0.25">
      <c r="A6" s="1">
        <v>44547</v>
      </c>
      <c r="B6">
        <v>446</v>
      </c>
      <c r="C6">
        <v>3</v>
      </c>
      <c r="D6">
        <v>70</v>
      </c>
      <c r="E6">
        <v>200</v>
      </c>
      <c r="F6">
        <v>30</v>
      </c>
      <c r="G6">
        <v>0</v>
      </c>
      <c r="H6">
        <v>0</v>
      </c>
      <c r="I6">
        <v>0</v>
      </c>
      <c r="J6">
        <v>0</v>
      </c>
      <c r="K6">
        <v>0</v>
      </c>
      <c r="L6">
        <v>101</v>
      </c>
      <c r="AE6" s="1">
        <v>44547</v>
      </c>
      <c r="AF6">
        <v>273</v>
      </c>
      <c r="AG6">
        <v>1</v>
      </c>
    </row>
    <row r="7" spans="1:34" x14ac:dyDescent="0.25">
      <c r="A7" s="1">
        <v>44548</v>
      </c>
      <c r="B7">
        <v>378</v>
      </c>
      <c r="C7">
        <v>4</v>
      </c>
      <c r="D7">
        <v>37</v>
      </c>
      <c r="E7">
        <v>141</v>
      </c>
      <c r="F7">
        <v>23</v>
      </c>
      <c r="G7">
        <v>0</v>
      </c>
      <c r="H7">
        <v>0</v>
      </c>
      <c r="I7">
        <v>0</v>
      </c>
      <c r="J7">
        <v>0</v>
      </c>
      <c r="K7">
        <v>0</v>
      </c>
      <c r="L7">
        <v>73</v>
      </c>
      <c r="N7" t="s">
        <v>0</v>
      </c>
      <c r="O7" t="str">
        <f>B1</f>
        <v>unvaccinated</v>
      </c>
      <c r="P7" t="str">
        <f t="shared" ref="P7:X7" si="0">C1</f>
        <v>recovered &amp; unvaccinated</v>
      </c>
      <c r="Q7" t="str">
        <f t="shared" si="0"/>
        <v>partially vaccinated</v>
      </c>
      <c r="R7" t="str">
        <f t="shared" si="0"/>
        <v>fully vaccinated</v>
      </c>
      <c r="S7" t="str">
        <f t="shared" si="0"/>
        <v>with booster</v>
      </c>
      <c r="T7" t="str">
        <f t="shared" si="0"/>
        <v>0 doses</v>
      </c>
      <c r="U7" t="str">
        <f t="shared" si="0"/>
        <v>1 dose</v>
      </c>
      <c r="V7" t="str">
        <f t="shared" si="0"/>
        <v>2 doses</v>
      </c>
      <c r="W7" t="str">
        <f t="shared" si="0"/>
        <v>3 doses</v>
      </c>
      <c r="X7" t="str">
        <f t="shared" si="0"/>
        <v>4+ doses</v>
      </c>
      <c r="Z7" t="s">
        <v>2</v>
      </c>
      <c r="AA7" t="s">
        <v>3</v>
      </c>
      <c r="AB7" t="s">
        <v>186</v>
      </c>
      <c r="AC7" t="s">
        <v>19</v>
      </c>
      <c r="AE7" s="1">
        <v>44548</v>
      </c>
      <c r="AF7">
        <v>190</v>
      </c>
      <c r="AG7">
        <v>3</v>
      </c>
    </row>
    <row r="8" spans="1:34" x14ac:dyDescent="0.25">
      <c r="A8" s="1">
        <v>44549</v>
      </c>
      <c r="B8">
        <v>290</v>
      </c>
      <c r="C8">
        <v>9</v>
      </c>
      <c r="D8">
        <v>29</v>
      </c>
      <c r="E8">
        <v>136</v>
      </c>
      <c r="F8">
        <v>25</v>
      </c>
      <c r="G8">
        <v>0</v>
      </c>
      <c r="H8">
        <v>0</v>
      </c>
      <c r="I8">
        <v>0</v>
      </c>
      <c r="J8">
        <v>0</v>
      </c>
      <c r="K8">
        <v>0</v>
      </c>
      <c r="L8">
        <v>47</v>
      </c>
      <c r="N8" s="1">
        <f>A8</f>
        <v>44549</v>
      </c>
      <c r="O8" s="2">
        <f>SUM(B2:B8)/SUM($B2:$K8)</f>
        <v>0.60373742213703885</v>
      </c>
      <c r="P8" s="2">
        <f>SUM(C2:C8)/SUM($B2:$K8)</f>
        <v>6.7081935793004309E-3</v>
      </c>
      <c r="Q8" s="2">
        <f>SUM(D2:D8)/SUM($B2:$K8)</f>
        <v>7.7383804504072826E-2</v>
      </c>
      <c r="R8" s="2">
        <f>SUM(E2:E8)/SUM($B2:$K8)</f>
        <v>0.27264015333013897</v>
      </c>
      <c r="S8" s="2">
        <f>SUM(F2:F8)/SUM($B2:$K8)</f>
        <v>3.9530426449448972E-2</v>
      </c>
      <c r="T8" s="2">
        <f>SUM(G2:G8)/SUM($B2:$K8)</f>
        <v>0</v>
      </c>
      <c r="U8" s="2">
        <f>SUM(H2:H8)/SUM($B2:$K8)</f>
        <v>0</v>
      </c>
      <c r="V8" s="2">
        <f>SUM(I2:I8)/SUM($B2:$K8)</f>
        <v>0</v>
      </c>
      <c r="W8" s="2">
        <f>SUM(J2:J8)/SUM($B2:$K8)</f>
        <v>0</v>
      </c>
      <c r="X8" s="2">
        <f>SUM(K2:K8)/SUM($B2:$K8)</f>
        <v>0</v>
      </c>
      <c r="Z8">
        <f>SUM(B2:L8)</f>
        <v>4638</v>
      </c>
      <c r="AA8">
        <f>SUM(B2:K8)</f>
        <v>4174</v>
      </c>
      <c r="AB8" s="2">
        <f>AA8/Z8</f>
        <v>0.89995687796463997</v>
      </c>
      <c r="AC8" s="2">
        <f>'age distribution'!L2/100</f>
        <v>0.62173630965471738</v>
      </c>
      <c r="AE8" s="1">
        <v>44549</v>
      </c>
      <c r="AF8">
        <v>239</v>
      </c>
      <c r="AG8">
        <v>8</v>
      </c>
      <c r="AH8">
        <f>SUM(AF2:AG8)</f>
        <v>2063</v>
      </c>
    </row>
    <row r="9" spans="1:34" x14ac:dyDescent="0.25">
      <c r="A9" s="1">
        <v>44550</v>
      </c>
      <c r="B9">
        <v>369</v>
      </c>
      <c r="C9">
        <v>2</v>
      </c>
      <c r="D9">
        <v>48</v>
      </c>
      <c r="E9">
        <v>156</v>
      </c>
      <c r="F9">
        <v>21</v>
      </c>
      <c r="G9">
        <v>0</v>
      </c>
      <c r="H9">
        <v>0</v>
      </c>
      <c r="I9">
        <v>0</v>
      </c>
      <c r="J9">
        <v>0</v>
      </c>
      <c r="K9">
        <v>0</v>
      </c>
      <c r="L9">
        <v>57</v>
      </c>
      <c r="N9" s="1">
        <f t="shared" ref="N9:N72" si="1">A9</f>
        <v>44550</v>
      </c>
      <c r="O9" s="2">
        <f t="shared" ref="O9:O72" si="2">SUM(B3:B9)/SUM($B3:$K9)</f>
        <v>0.60630914826498428</v>
      </c>
      <c r="P9" s="2">
        <f t="shared" ref="P9:P72" si="3">SUM(C3:C9)/SUM($B3:$K9)</f>
        <v>6.3091482649842269E-3</v>
      </c>
      <c r="Q9" s="2">
        <f t="shared" ref="Q9:Q72" si="4">SUM(D3:D9)/SUM($B3:$K9)</f>
        <v>7.7812828601472137E-2</v>
      </c>
      <c r="R9" s="2">
        <f t="shared" ref="R9:R72" si="5">SUM(E3:E9)/SUM($B3:$K9)</f>
        <v>0.27087276550998951</v>
      </c>
      <c r="S9" s="2">
        <f t="shared" ref="S9:S72" si="6">SUM(F3:F9)/SUM($B3:$K9)</f>
        <v>3.8696109358569923E-2</v>
      </c>
      <c r="T9" s="2">
        <f t="shared" ref="T9:T72" si="7">SUM(G3:G9)/SUM($B3:$K9)</f>
        <v>0</v>
      </c>
      <c r="U9" s="2">
        <f t="shared" ref="U9:U72" si="8">SUM(H3:H9)/SUM($B3:$K9)</f>
        <v>0</v>
      </c>
      <c r="V9" s="2">
        <f t="shared" ref="V9:V72" si="9">SUM(I3:I9)/SUM($B3:$K9)</f>
        <v>0</v>
      </c>
      <c r="W9" s="2">
        <f t="shared" ref="W9:W72" si="10">SUM(J3:J9)/SUM($B3:$K9)</f>
        <v>0</v>
      </c>
      <c r="X9" s="2">
        <f t="shared" ref="X9:X72" si="11">SUM(K3:K9)/SUM($B3:$K9)</f>
        <v>0</v>
      </c>
      <c r="Z9">
        <f t="shared" ref="Z9:Z72" si="12">SUM(B3:L9)</f>
        <v>5276</v>
      </c>
      <c r="AA9">
        <f t="shared" ref="AA9:AA72" si="13">SUM(B3:K9)</f>
        <v>4755</v>
      </c>
      <c r="AB9" s="2">
        <f t="shared" ref="AB9:AB72" si="14">AA9/Z9</f>
        <v>0.90125094768764213</v>
      </c>
      <c r="AC9" s="2">
        <f>'age distribution'!L3/100</f>
        <v>0.61957048458149777</v>
      </c>
      <c r="AE9" s="1">
        <v>44550</v>
      </c>
      <c r="AF9">
        <v>295</v>
      </c>
      <c r="AG9">
        <v>3</v>
      </c>
      <c r="AH9">
        <f t="shared" ref="AH9:AH72" si="15">SUM(AF3:AG9)</f>
        <v>2022</v>
      </c>
    </row>
    <row r="10" spans="1:34" x14ac:dyDescent="0.25">
      <c r="A10" s="1">
        <v>44551</v>
      </c>
      <c r="B10">
        <v>310</v>
      </c>
      <c r="C10">
        <v>4</v>
      </c>
      <c r="D10">
        <v>52</v>
      </c>
      <c r="E10">
        <v>159</v>
      </c>
      <c r="F10">
        <v>29</v>
      </c>
      <c r="G10">
        <v>0</v>
      </c>
      <c r="H10">
        <v>0</v>
      </c>
      <c r="I10">
        <v>0</v>
      </c>
      <c r="J10">
        <v>0</v>
      </c>
      <c r="K10">
        <v>0</v>
      </c>
      <c r="L10">
        <v>58</v>
      </c>
      <c r="N10" s="1">
        <f t="shared" si="1"/>
        <v>44551</v>
      </c>
      <c r="O10" s="2">
        <f t="shared" si="2"/>
        <v>0.59890360895386019</v>
      </c>
      <c r="P10" s="2">
        <f t="shared" si="3"/>
        <v>6.8524440383736862E-3</v>
      </c>
      <c r="Q10" s="2">
        <f t="shared" si="4"/>
        <v>8.1772498857925993E-2</v>
      </c>
      <c r="R10" s="2">
        <f t="shared" si="5"/>
        <v>0.27181361352215622</v>
      </c>
      <c r="S10" s="2">
        <f t="shared" si="6"/>
        <v>4.0657834627683874E-2</v>
      </c>
      <c r="T10" s="2">
        <f t="shared" si="7"/>
        <v>0</v>
      </c>
      <c r="U10" s="2">
        <f t="shared" si="8"/>
        <v>0</v>
      </c>
      <c r="V10" s="2">
        <f t="shared" si="9"/>
        <v>0</v>
      </c>
      <c r="W10" s="2">
        <f t="shared" si="10"/>
        <v>0</v>
      </c>
      <c r="X10" s="2">
        <f t="shared" si="11"/>
        <v>0</v>
      </c>
      <c r="Z10">
        <f t="shared" si="12"/>
        <v>4856</v>
      </c>
      <c r="AA10">
        <f t="shared" si="13"/>
        <v>4378</v>
      </c>
      <c r="AB10" s="2">
        <f t="shared" si="14"/>
        <v>0.90156507413509057</v>
      </c>
      <c r="AC10" s="2">
        <f>'age distribution'!L4/100</f>
        <v>0.62023724261414503</v>
      </c>
      <c r="AE10" s="1">
        <v>44551</v>
      </c>
      <c r="AF10">
        <v>288</v>
      </c>
      <c r="AG10">
        <v>0</v>
      </c>
      <c r="AH10">
        <f t="shared" si="15"/>
        <v>1958</v>
      </c>
    </row>
    <row r="11" spans="1:34" x14ac:dyDescent="0.25">
      <c r="A11" s="1">
        <v>44552</v>
      </c>
      <c r="B11">
        <v>158</v>
      </c>
      <c r="C11">
        <v>3</v>
      </c>
      <c r="D11">
        <v>28</v>
      </c>
      <c r="E11">
        <v>81</v>
      </c>
      <c r="F11">
        <v>27</v>
      </c>
      <c r="G11">
        <v>0</v>
      </c>
      <c r="H11">
        <v>0</v>
      </c>
      <c r="I11">
        <v>0</v>
      </c>
      <c r="J11">
        <v>0</v>
      </c>
      <c r="K11">
        <v>0</v>
      </c>
      <c r="L11">
        <v>33</v>
      </c>
      <c r="N11" s="1">
        <f t="shared" si="1"/>
        <v>44552</v>
      </c>
      <c r="O11" s="2">
        <f t="shared" si="2"/>
        <v>0.59828169747461601</v>
      </c>
      <c r="P11" s="2">
        <f t="shared" si="3"/>
        <v>7.0294194220255138E-3</v>
      </c>
      <c r="Q11" s="2">
        <f t="shared" si="4"/>
        <v>8.2530590991929179E-2</v>
      </c>
      <c r="R11" s="2">
        <f t="shared" si="5"/>
        <v>0.2668575891694871</v>
      </c>
      <c r="S11" s="2">
        <f t="shared" si="6"/>
        <v>4.5300702941942203E-2</v>
      </c>
      <c r="T11" s="2">
        <f t="shared" si="7"/>
        <v>0</v>
      </c>
      <c r="U11" s="2">
        <f t="shared" si="8"/>
        <v>0</v>
      </c>
      <c r="V11" s="2">
        <f t="shared" si="9"/>
        <v>0</v>
      </c>
      <c r="W11" s="2">
        <f t="shared" si="10"/>
        <v>0</v>
      </c>
      <c r="X11" s="2">
        <f t="shared" si="11"/>
        <v>0</v>
      </c>
      <c r="Z11">
        <f t="shared" si="12"/>
        <v>4277</v>
      </c>
      <c r="AA11">
        <f t="shared" si="13"/>
        <v>3841</v>
      </c>
      <c r="AB11" s="2">
        <f t="shared" si="14"/>
        <v>0.89805938742108959</v>
      </c>
      <c r="AC11" s="2">
        <f>'age distribution'!L5/100</f>
        <v>0.62006054375142794</v>
      </c>
      <c r="AE11" s="1">
        <v>44552</v>
      </c>
      <c r="AF11">
        <v>281</v>
      </c>
      <c r="AG11">
        <v>2</v>
      </c>
      <c r="AH11">
        <f t="shared" si="15"/>
        <v>1894</v>
      </c>
    </row>
    <row r="12" spans="1:34" x14ac:dyDescent="0.25">
      <c r="A12" s="1">
        <v>44553</v>
      </c>
      <c r="B12">
        <v>183</v>
      </c>
      <c r="C12">
        <v>2</v>
      </c>
      <c r="D12">
        <v>24</v>
      </c>
      <c r="E12">
        <v>66</v>
      </c>
      <c r="F12">
        <v>11</v>
      </c>
      <c r="G12">
        <v>0</v>
      </c>
      <c r="H12">
        <v>0</v>
      </c>
      <c r="I12">
        <v>0</v>
      </c>
      <c r="J12">
        <v>0</v>
      </c>
      <c r="K12">
        <v>0</v>
      </c>
      <c r="L12">
        <v>26</v>
      </c>
      <c r="N12" s="1">
        <f t="shared" si="1"/>
        <v>44553</v>
      </c>
      <c r="O12" s="2">
        <f t="shared" si="2"/>
        <v>0.60045019696117052</v>
      </c>
      <c r="P12" s="2">
        <f t="shared" si="3"/>
        <v>7.5970737197523916E-3</v>
      </c>
      <c r="Q12" s="2">
        <f t="shared" si="4"/>
        <v>8.1035453010692177E-2</v>
      </c>
      <c r="R12" s="2">
        <f t="shared" si="5"/>
        <v>0.26420934158694431</v>
      </c>
      <c r="S12" s="2">
        <f t="shared" si="6"/>
        <v>4.6707934721440629E-2</v>
      </c>
      <c r="T12" s="2">
        <f t="shared" si="7"/>
        <v>0</v>
      </c>
      <c r="U12" s="2">
        <f t="shared" si="8"/>
        <v>0</v>
      </c>
      <c r="V12" s="2">
        <f t="shared" si="9"/>
        <v>0</v>
      </c>
      <c r="W12" s="2">
        <f t="shared" si="10"/>
        <v>0</v>
      </c>
      <c r="X12" s="2">
        <f t="shared" si="11"/>
        <v>0</v>
      </c>
      <c r="Z12">
        <f t="shared" si="12"/>
        <v>3949</v>
      </c>
      <c r="AA12">
        <f t="shared" si="13"/>
        <v>3554</v>
      </c>
      <c r="AB12" s="2">
        <f t="shared" si="14"/>
        <v>0.89997467713345147</v>
      </c>
      <c r="AC12" s="2">
        <f>'age distribution'!L6/100</f>
        <v>0.62011617207269376</v>
      </c>
      <c r="AE12" s="1">
        <v>44553</v>
      </c>
      <c r="AF12">
        <v>243</v>
      </c>
      <c r="AG12">
        <v>6</v>
      </c>
      <c r="AH12">
        <f t="shared" si="15"/>
        <v>1832</v>
      </c>
    </row>
    <row r="13" spans="1:34" x14ac:dyDescent="0.25">
      <c r="A13" s="1">
        <v>44554</v>
      </c>
      <c r="B13">
        <v>147</v>
      </c>
      <c r="C13">
        <v>3</v>
      </c>
      <c r="D13">
        <v>17</v>
      </c>
      <c r="E13">
        <v>62</v>
      </c>
      <c r="F13">
        <v>8</v>
      </c>
      <c r="G13">
        <v>0</v>
      </c>
      <c r="H13">
        <v>0</v>
      </c>
      <c r="I13">
        <v>0</v>
      </c>
      <c r="J13">
        <v>0</v>
      </c>
      <c r="K13">
        <v>0</v>
      </c>
      <c r="L13">
        <v>35</v>
      </c>
      <c r="N13" s="1">
        <f t="shared" si="1"/>
        <v>44554</v>
      </c>
      <c r="O13" s="2">
        <f t="shared" si="2"/>
        <v>0.60322156476002631</v>
      </c>
      <c r="P13" s="2">
        <f t="shared" si="3"/>
        <v>8.8757396449704144E-3</v>
      </c>
      <c r="Q13" s="2">
        <f t="shared" si="4"/>
        <v>7.7251808021038787E-2</v>
      </c>
      <c r="R13" s="2">
        <f t="shared" si="5"/>
        <v>0.26331360946745563</v>
      </c>
      <c r="S13" s="2">
        <f t="shared" si="6"/>
        <v>4.7337278106508875E-2</v>
      </c>
      <c r="T13" s="2">
        <f t="shared" si="7"/>
        <v>0</v>
      </c>
      <c r="U13" s="2">
        <f t="shared" si="8"/>
        <v>0</v>
      </c>
      <c r="V13" s="2">
        <f t="shared" si="9"/>
        <v>0</v>
      </c>
      <c r="W13" s="2">
        <f t="shared" si="10"/>
        <v>0</v>
      </c>
      <c r="X13" s="2">
        <f t="shared" si="11"/>
        <v>0</v>
      </c>
      <c r="Z13">
        <f t="shared" si="12"/>
        <v>3371</v>
      </c>
      <c r="AA13">
        <f t="shared" si="13"/>
        <v>3042</v>
      </c>
      <c r="AB13" s="2">
        <f t="shared" si="14"/>
        <v>0.90240284781963809</v>
      </c>
      <c r="AC13" s="2">
        <f>'age distribution'!L7/100</f>
        <v>0.61943470016591606</v>
      </c>
      <c r="AE13" s="1">
        <v>44554</v>
      </c>
      <c r="AF13">
        <v>209</v>
      </c>
      <c r="AG13">
        <v>2</v>
      </c>
      <c r="AH13">
        <f t="shared" si="15"/>
        <v>1769</v>
      </c>
    </row>
    <row r="14" spans="1:34" x14ac:dyDescent="0.25">
      <c r="A14" s="1">
        <v>44555</v>
      </c>
      <c r="B14">
        <v>126</v>
      </c>
      <c r="C14">
        <v>0</v>
      </c>
      <c r="D14">
        <v>16</v>
      </c>
      <c r="E14">
        <v>60</v>
      </c>
      <c r="F14">
        <v>10</v>
      </c>
      <c r="G14">
        <v>0</v>
      </c>
      <c r="H14">
        <v>0</v>
      </c>
      <c r="I14">
        <v>0</v>
      </c>
      <c r="J14">
        <v>0</v>
      </c>
      <c r="K14">
        <v>0</v>
      </c>
      <c r="L14">
        <v>22</v>
      </c>
      <c r="N14" s="1">
        <f t="shared" si="1"/>
        <v>44555</v>
      </c>
      <c r="O14" s="2">
        <f t="shared" si="2"/>
        <v>0.592661924372894</v>
      </c>
      <c r="P14" s="2">
        <f t="shared" si="3"/>
        <v>8.6110071134406583E-3</v>
      </c>
      <c r="Q14" s="2">
        <f t="shared" si="4"/>
        <v>8.0119805316360912E-2</v>
      </c>
      <c r="R14" s="2">
        <f t="shared" si="5"/>
        <v>0.26956196181205538</v>
      </c>
      <c r="S14" s="2">
        <f t="shared" si="6"/>
        <v>4.9045301385248971E-2</v>
      </c>
      <c r="T14" s="2">
        <f t="shared" si="7"/>
        <v>0</v>
      </c>
      <c r="U14" s="2">
        <f t="shared" si="8"/>
        <v>0</v>
      </c>
      <c r="V14" s="2">
        <f t="shared" si="9"/>
        <v>0</v>
      </c>
      <c r="W14" s="2">
        <f t="shared" si="10"/>
        <v>0</v>
      </c>
      <c r="X14" s="2">
        <f t="shared" si="11"/>
        <v>0</v>
      </c>
      <c r="Z14">
        <f t="shared" si="12"/>
        <v>2949</v>
      </c>
      <c r="AA14">
        <f t="shared" si="13"/>
        <v>2671</v>
      </c>
      <c r="AB14" s="2">
        <f t="shared" si="14"/>
        <v>0.90573075618853849</v>
      </c>
      <c r="AC14" s="2">
        <f>'age distribution'!L8/100</f>
        <v>0.61783738674296618</v>
      </c>
      <c r="AE14" s="1">
        <v>44555</v>
      </c>
      <c r="AF14">
        <v>196</v>
      </c>
      <c r="AG14">
        <v>3</v>
      </c>
      <c r="AH14">
        <f t="shared" si="15"/>
        <v>1775</v>
      </c>
    </row>
    <row r="15" spans="1:34" x14ac:dyDescent="0.25">
      <c r="A15" s="1">
        <v>44556</v>
      </c>
      <c r="B15">
        <v>127</v>
      </c>
      <c r="C15">
        <v>0</v>
      </c>
      <c r="D15">
        <v>15</v>
      </c>
      <c r="E15">
        <v>50</v>
      </c>
      <c r="F15">
        <v>17</v>
      </c>
      <c r="G15">
        <v>0</v>
      </c>
      <c r="H15">
        <v>0</v>
      </c>
      <c r="I15">
        <v>0</v>
      </c>
      <c r="J15">
        <v>0</v>
      </c>
      <c r="K15">
        <v>0</v>
      </c>
      <c r="L15">
        <v>18</v>
      </c>
      <c r="N15" s="1">
        <f t="shared" si="1"/>
        <v>44556</v>
      </c>
      <c r="O15" s="2">
        <f t="shared" si="2"/>
        <v>0.5938937682977834</v>
      </c>
      <c r="P15" s="2">
        <f t="shared" si="3"/>
        <v>5.8552906733584272E-3</v>
      </c>
      <c r="Q15" s="2">
        <f t="shared" si="4"/>
        <v>8.3647009619406104E-2</v>
      </c>
      <c r="R15" s="2">
        <f t="shared" si="5"/>
        <v>0.26516102049351736</v>
      </c>
      <c r="S15" s="2">
        <f t="shared" si="6"/>
        <v>5.1442910915934753E-2</v>
      </c>
      <c r="T15" s="2">
        <f t="shared" si="7"/>
        <v>0</v>
      </c>
      <c r="U15" s="2">
        <f t="shared" si="8"/>
        <v>0</v>
      </c>
      <c r="V15" s="2">
        <f t="shared" si="9"/>
        <v>0</v>
      </c>
      <c r="W15" s="2">
        <f t="shared" si="10"/>
        <v>0</v>
      </c>
      <c r="X15" s="2">
        <f t="shared" si="11"/>
        <v>0</v>
      </c>
      <c r="Z15">
        <f t="shared" si="12"/>
        <v>2640</v>
      </c>
      <c r="AA15">
        <f t="shared" si="13"/>
        <v>2391</v>
      </c>
      <c r="AB15" s="2">
        <f t="shared" si="14"/>
        <v>0.90568181818181814</v>
      </c>
      <c r="AC15" s="2">
        <f>'age distribution'!L9/100</f>
        <v>0.6174470644850818</v>
      </c>
      <c r="AE15" s="1">
        <v>44556</v>
      </c>
      <c r="AF15">
        <v>218</v>
      </c>
      <c r="AG15">
        <v>1</v>
      </c>
      <c r="AH15">
        <f t="shared" si="15"/>
        <v>1747</v>
      </c>
    </row>
    <row r="16" spans="1:34" x14ac:dyDescent="0.25">
      <c r="A16" s="1">
        <v>44557</v>
      </c>
      <c r="B16">
        <v>130</v>
      </c>
      <c r="C16">
        <v>0</v>
      </c>
      <c r="D16">
        <v>22</v>
      </c>
      <c r="E16">
        <v>51</v>
      </c>
      <c r="F16">
        <v>16</v>
      </c>
      <c r="G16">
        <v>0</v>
      </c>
      <c r="H16">
        <v>0</v>
      </c>
      <c r="I16">
        <v>0</v>
      </c>
      <c r="J16">
        <v>0</v>
      </c>
      <c r="K16">
        <v>0</v>
      </c>
      <c r="L16">
        <v>35</v>
      </c>
      <c r="N16" s="1">
        <f t="shared" si="1"/>
        <v>44557</v>
      </c>
      <c r="O16" s="2">
        <f t="shared" si="2"/>
        <v>0.58639523336643495</v>
      </c>
      <c r="P16" s="2">
        <f t="shared" si="3"/>
        <v>5.9582919563058593E-3</v>
      </c>
      <c r="Q16" s="2">
        <f t="shared" si="4"/>
        <v>8.6395233366434954E-2</v>
      </c>
      <c r="R16" s="2">
        <f t="shared" si="5"/>
        <v>0.26266137040714993</v>
      </c>
      <c r="S16" s="2">
        <f t="shared" si="6"/>
        <v>5.8589870903674283E-2</v>
      </c>
      <c r="T16" s="2">
        <f t="shared" si="7"/>
        <v>0</v>
      </c>
      <c r="U16" s="2">
        <f t="shared" si="8"/>
        <v>0</v>
      </c>
      <c r="V16" s="2">
        <f t="shared" si="9"/>
        <v>0</v>
      </c>
      <c r="W16" s="2">
        <f t="shared" si="10"/>
        <v>0</v>
      </c>
      <c r="X16" s="2">
        <f t="shared" si="11"/>
        <v>0</v>
      </c>
      <c r="Z16">
        <f t="shared" si="12"/>
        <v>2241</v>
      </c>
      <c r="AA16">
        <f t="shared" si="13"/>
        <v>2014</v>
      </c>
      <c r="AB16" s="2">
        <f t="shared" si="14"/>
        <v>0.8987059348505132</v>
      </c>
      <c r="AC16" s="2">
        <f>'age distribution'!L10/100</f>
        <v>0.61898157129000975</v>
      </c>
      <c r="AE16" s="1">
        <v>44557</v>
      </c>
      <c r="AF16">
        <v>255</v>
      </c>
      <c r="AG16">
        <v>2</v>
      </c>
      <c r="AH16">
        <f t="shared" si="15"/>
        <v>1706</v>
      </c>
    </row>
    <row r="17" spans="1:34" x14ac:dyDescent="0.25">
      <c r="A17" s="1">
        <v>44558</v>
      </c>
      <c r="B17">
        <v>139</v>
      </c>
      <c r="C17">
        <v>3</v>
      </c>
      <c r="D17">
        <v>31</v>
      </c>
      <c r="E17">
        <v>69</v>
      </c>
      <c r="F17">
        <v>21</v>
      </c>
      <c r="G17">
        <v>0</v>
      </c>
      <c r="H17">
        <v>0</v>
      </c>
      <c r="I17">
        <v>0</v>
      </c>
      <c r="J17">
        <v>0</v>
      </c>
      <c r="K17">
        <v>0</v>
      </c>
      <c r="L17">
        <v>27</v>
      </c>
      <c r="N17" s="1">
        <f t="shared" si="1"/>
        <v>44558</v>
      </c>
      <c r="O17" s="2">
        <f t="shared" si="2"/>
        <v>0.58618688334300639</v>
      </c>
      <c r="P17" s="2">
        <f t="shared" si="3"/>
        <v>6.3842135809634359E-3</v>
      </c>
      <c r="Q17" s="2">
        <f t="shared" si="4"/>
        <v>8.8798607080673247E-2</v>
      </c>
      <c r="R17" s="2">
        <f t="shared" si="5"/>
        <v>0.25478816018572259</v>
      </c>
      <c r="S17" s="2">
        <f t="shared" si="6"/>
        <v>6.3842135809634354E-2</v>
      </c>
      <c r="T17" s="2">
        <f t="shared" si="7"/>
        <v>0</v>
      </c>
      <c r="U17" s="2">
        <f t="shared" si="8"/>
        <v>0</v>
      </c>
      <c r="V17" s="2">
        <f t="shared" si="9"/>
        <v>0</v>
      </c>
      <c r="W17" s="2">
        <f t="shared" si="10"/>
        <v>0</v>
      </c>
      <c r="X17" s="2">
        <f t="shared" si="11"/>
        <v>0</v>
      </c>
      <c r="Z17">
        <f t="shared" si="12"/>
        <v>1919</v>
      </c>
      <c r="AA17">
        <f t="shared" si="13"/>
        <v>1723</v>
      </c>
      <c r="AB17" s="2">
        <f t="shared" si="14"/>
        <v>0.89786347055758209</v>
      </c>
      <c r="AC17" s="2">
        <f>'age distribution'!L11/100</f>
        <v>0.61877563627378307</v>
      </c>
      <c r="AE17" s="1">
        <v>44558</v>
      </c>
      <c r="AF17">
        <v>223</v>
      </c>
      <c r="AG17">
        <v>3</v>
      </c>
      <c r="AH17">
        <f t="shared" si="15"/>
        <v>1644</v>
      </c>
    </row>
    <row r="18" spans="1:34" x14ac:dyDescent="0.25">
      <c r="A18" s="1">
        <v>44559</v>
      </c>
      <c r="B18">
        <v>117</v>
      </c>
      <c r="C18">
        <v>2</v>
      </c>
      <c r="D18">
        <v>24</v>
      </c>
      <c r="E18">
        <v>69</v>
      </c>
      <c r="F18">
        <v>17</v>
      </c>
      <c r="G18">
        <v>0</v>
      </c>
      <c r="H18">
        <v>0</v>
      </c>
      <c r="I18">
        <v>0</v>
      </c>
      <c r="J18">
        <v>0</v>
      </c>
      <c r="K18">
        <v>0</v>
      </c>
      <c r="L18">
        <v>26</v>
      </c>
      <c r="N18" s="1">
        <f t="shared" si="1"/>
        <v>44559</v>
      </c>
      <c r="O18" s="2">
        <f t="shared" si="2"/>
        <v>0.58549848942598193</v>
      </c>
      <c r="P18" s="2">
        <f t="shared" si="3"/>
        <v>6.0422960725075529E-3</v>
      </c>
      <c r="Q18" s="2">
        <f t="shared" si="4"/>
        <v>9.003021148036254E-2</v>
      </c>
      <c r="R18" s="2">
        <f t="shared" si="5"/>
        <v>0.25800604229607249</v>
      </c>
      <c r="S18" s="2">
        <f t="shared" si="6"/>
        <v>6.0422960725075532E-2</v>
      </c>
      <c r="T18" s="2">
        <f t="shared" si="7"/>
        <v>0</v>
      </c>
      <c r="U18" s="2">
        <f t="shared" si="8"/>
        <v>0</v>
      </c>
      <c r="V18" s="2">
        <f t="shared" si="9"/>
        <v>0</v>
      </c>
      <c r="W18" s="2">
        <f t="shared" si="10"/>
        <v>0</v>
      </c>
      <c r="X18" s="2">
        <f t="shared" si="11"/>
        <v>0</v>
      </c>
      <c r="Z18">
        <f t="shared" si="12"/>
        <v>1844</v>
      </c>
      <c r="AA18">
        <f t="shared" si="13"/>
        <v>1655</v>
      </c>
      <c r="AB18" s="2">
        <f t="shared" si="14"/>
        <v>0.89750542299349245</v>
      </c>
      <c r="AC18" s="2">
        <f>'age distribution'!L12/100</f>
        <v>0.61926823049464563</v>
      </c>
      <c r="AE18" s="1">
        <v>44559</v>
      </c>
      <c r="AF18">
        <v>226</v>
      </c>
      <c r="AG18">
        <v>2</v>
      </c>
      <c r="AH18">
        <f t="shared" si="15"/>
        <v>1589</v>
      </c>
    </row>
    <row r="19" spans="1:34" x14ac:dyDescent="0.25">
      <c r="A19" s="1">
        <v>44560</v>
      </c>
      <c r="B19">
        <v>137</v>
      </c>
      <c r="C19">
        <v>8</v>
      </c>
      <c r="D19">
        <v>21</v>
      </c>
      <c r="E19">
        <v>62</v>
      </c>
      <c r="F19">
        <v>21</v>
      </c>
      <c r="G19">
        <v>0</v>
      </c>
      <c r="H19">
        <v>0</v>
      </c>
      <c r="I19">
        <v>0</v>
      </c>
      <c r="J19">
        <v>0</v>
      </c>
      <c r="K19">
        <v>0</v>
      </c>
      <c r="L19">
        <v>16</v>
      </c>
      <c r="N19" s="1">
        <f t="shared" si="1"/>
        <v>44560</v>
      </c>
      <c r="O19" s="2">
        <f t="shared" si="2"/>
        <v>0.57045735475896164</v>
      </c>
      <c r="P19" s="2">
        <f t="shared" si="3"/>
        <v>9.8887515451174281E-3</v>
      </c>
      <c r="Q19" s="2">
        <f t="shared" si="4"/>
        <v>9.0234857849196534E-2</v>
      </c>
      <c r="R19" s="2">
        <f t="shared" si="5"/>
        <v>0.26143386897404203</v>
      </c>
      <c r="S19" s="2">
        <f t="shared" si="6"/>
        <v>6.7985166872682329E-2</v>
      </c>
      <c r="T19" s="2">
        <f t="shared" si="7"/>
        <v>0</v>
      </c>
      <c r="U19" s="2">
        <f t="shared" si="8"/>
        <v>0</v>
      </c>
      <c r="V19" s="2">
        <f t="shared" si="9"/>
        <v>0</v>
      </c>
      <c r="W19" s="2">
        <f t="shared" si="10"/>
        <v>0</v>
      </c>
      <c r="X19" s="2">
        <f t="shared" si="11"/>
        <v>0</v>
      </c>
      <c r="Z19">
        <f t="shared" si="12"/>
        <v>1797</v>
      </c>
      <c r="AA19">
        <f t="shared" si="13"/>
        <v>1618</v>
      </c>
      <c r="AB19" s="2">
        <f t="shared" si="14"/>
        <v>0.9003895381190874</v>
      </c>
      <c r="AC19" s="2">
        <f>'age distribution'!L13/100</f>
        <v>0.61854597107438014</v>
      </c>
      <c r="AE19" s="1">
        <v>44560</v>
      </c>
      <c r="AF19">
        <v>207</v>
      </c>
      <c r="AG19">
        <v>1</v>
      </c>
      <c r="AH19">
        <f t="shared" si="15"/>
        <v>1548</v>
      </c>
    </row>
    <row r="20" spans="1:34" x14ac:dyDescent="0.25">
      <c r="A20" s="1">
        <v>44561</v>
      </c>
      <c r="B20">
        <v>116</v>
      </c>
      <c r="C20">
        <v>1</v>
      </c>
      <c r="D20">
        <v>21</v>
      </c>
      <c r="E20">
        <v>57</v>
      </c>
      <c r="F20">
        <v>13</v>
      </c>
      <c r="G20">
        <v>0</v>
      </c>
      <c r="H20">
        <v>0</v>
      </c>
      <c r="I20">
        <v>0</v>
      </c>
      <c r="J20">
        <v>0</v>
      </c>
      <c r="K20">
        <v>0</v>
      </c>
      <c r="L20">
        <v>20</v>
      </c>
      <c r="N20" s="1">
        <f t="shared" si="1"/>
        <v>44561</v>
      </c>
      <c r="O20" s="2">
        <f t="shared" si="2"/>
        <v>0.56135934550031463</v>
      </c>
      <c r="P20" s="2">
        <f t="shared" si="3"/>
        <v>8.8105726872246704E-3</v>
      </c>
      <c r="Q20" s="2">
        <f t="shared" si="4"/>
        <v>9.4398993077407178E-2</v>
      </c>
      <c r="R20" s="2">
        <f t="shared" si="5"/>
        <v>0.26305852737570801</v>
      </c>
      <c r="S20" s="2">
        <f t="shared" si="6"/>
        <v>7.23725613593455E-2</v>
      </c>
      <c r="T20" s="2">
        <f t="shared" si="7"/>
        <v>0</v>
      </c>
      <c r="U20" s="2">
        <f t="shared" si="8"/>
        <v>0</v>
      </c>
      <c r="V20" s="2">
        <f t="shared" si="9"/>
        <v>0</v>
      </c>
      <c r="W20" s="2">
        <f t="shared" si="10"/>
        <v>0</v>
      </c>
      <c r="X20" s="2">
        <f t="shared" si="11"/>
        <v>0</v>
      </c>
      <c r="Z20">
        <f t="shared" si="12"/>
        <v>1753</v>
      </c>
      <c r="AA20">
        <f t="shared" si="13"/>
        <v>1589</v>
      </c>
      <c r="AB20" s="2">
        <f t="shared" si="14"/>
        <v>0.90644609241300622</v>
      </c>
      <c r="AC20" s="2">
        <f>'age distribution'!L14/100</f>
        <v>0.61842932628797886</v>
      </c>
      <c r="AE20" s="1">
        <v>44561</v>
      </c>
      <c r="AF20">
        <v>161</v>
      </c>
      <c r="AG20">
        <v>4</v>
      </c>
      <c r="AH20">
        <f t="shared" si="15"/>
        <v>1502</v>
      </c>
    </row>
    <row r="21" spans="1:34" x14ac:dyDescent="0.25">
      <c r="A21" s="1">
        <v>44562</v>
      </c>
      <c r="B21">
        <v>91</v>
      </c>
      <c r="C21">
        <v>5</v>
      </c>
      <c r="D21">
        <v>9</v>
      </c>
      <c r="E21">
        <v>40</v>
      </c>
      <c r="F21">
        <v>12</v>
      </c>
      <c r="G21">
        <v>0</v>
      </c>
      <c r="H21">
        <v>0</v>
      </c>
      <c r="I21">
        <v>0</v>
      </c>
      <c r="J21">
        <v>0</v>
      </c>
      <c r="K21">
        <v>0</v>
      </c>
      <c r="L21">
        <v>28</v>
      </c>
      <c r="N21" s="1">
        <f t="shared" si="1"/>
        <v>44562</v>
      </c>
      <c r="O21" s="2">
        <f t="shared" si="2"/>
        <v>0.55867014341590615</v>
      </c>
      <c r="P21" s="2">
        <f t="shared" si="3"/>
        <v>1.2385919165580182E-2</v>
      </c>
      <c r="Q21" s="2">
        <f t="shared" si="4"/>
        <v>9.3220338983050849E-2</v>
      </c>
      <c r="R21" s="2">
        <f t="shared" si="5"/>
        <v>0.25945241199478486</v>
      </c>
      <c r="S21" s="2">
        <f t="shared" si="6"/>
        <v>7.6271186440677971E-2</v>
      </c>
      <c r="T21" s="2">
        <f t="shared" si="7"/>
        <v>0</v>
      </c>
      <c r="U21" s="2">
        <f t="shared" si="8"/>
        <v>0</v>
      </c>
      <c r="V21" s="2">
        <f t="shared" si="9"/>
        <v>0</v>
      </c>
      <c r="W21" s="2">
        <f t="shared" si="10"/>
        <v>0</v>
      </c>
      <c r="X21" s="2">
        <f t="shared" si="11"/>
        <v>0</v>
      </c>
      <c r="Z21">
        <f t="shared" si="12"/>
        <v>1704</v>
      </c>
      <c r="AA21">
        <f t="shared" si="13"/>
        <v>1534</v>
      </c>
      <c r="AB21" s="2">
        <f t="shared" si="14"/>
        <v>0.90023474178403751</v>
      </c>
      <c r="AC21" s="2">
        <f>'age distribution'!L15/100</f>
        <v>0.61759544008483569</v>
      </c>
      <c r="AE21" s="1">
        <v>44562</v>
      </c>
      <c r="AF21">
        <v>180</v>
      </c>
      <c r="AG21">
        <v>8</v>
      </c>
      <c r="AH21">
        <f t="shared" si="15"/>
        <v>1491</v>
      </c>
    </row>
    <row r="22" spans="1:34" x14ac:dyDescent="0.25">
      <c r="A22" s="1">
        <v>44563</v>
      </c>
      <c r="B22">
        <v>116</v>
      </c>
      <c r="C22">
        <v>2</v>
      </c>
      <c r="D22">
        <v>16</v>
      </c>
      <c r="E22">
        <v>37</v>
      </c>
      <c r="F22">
        <v>8</v>
      </c>
      <c r="G22">
        <v>0</v>
      </c>
      <c r="H22">
        <v>0</v>
      </c>
      <c r="I22">
        <v>0</v>
      </c>
      <c r="J22">
        <v>0</v>
      </c>
      <c r="K22">
        <v>0</v>
      </c>
      <c r="L22">
        <v>25</v>
      </c>
      <c r="N22" s="1">
        <f t="shared" si="1"/>
        <v>44563</v>
      </c>
      <c r="O22" s="2">
        <f t="shared" si="2"/>
        <v>0.5625</v>
      </c>
      <c r="P22" s="2">
        <f t="shared" si="3"/>
        <v>1.3962765957446808E-2</v>
      </c>
      <c r="Q22" s="2">
        <f t="shared" si="4"/>
        <v>9.5744680851063829E-2</v>
      </c>
      <c r="R22" s="2">
        <f t="shared" si="5"/>
        <v>0.25598404255319152</v>
      </c>
      <c r="S22" s="2">
        <f t="shared" si="6"/>
        <v>7.1808510638297879E-2</v>
      </c>
      <c r="T22" s="2">
        <f t="shared" si="7"/>
        <v>0</v>
      </c>
      <c r="U22" s="2">
        <f t="shared" si="8"/>
        <v>0</v>
      </c>
      <c r="V22" s="2">
        <f t="shared" si="9"/>
        <v>0</v>
      </c>
      <c r="W22" s="2">
        <f t="shared" si="10"/>
        <v>0</v>
      </c>
      <c r="X22" s="2">
        <f t="shared" si="11"/>
        <v>0</v>
      </c>
      <c r="Z22">
        <f t="shared" si="12"/>
        <v>1681</v>
      </c>
      <c r="AA22">
        <f t="shared" si="13"/>
        <v>1504</v>
      </c>
      <c r="AB22" s="2">
        <f t="shared" si="14"/>
        <v>0.8947055324211779</v>
      </c>
      <c r="AC22" s="2">
        <f>'age distribution'!L16/100</f>
        <v>0.6170058839261835</v>
      </c>
      <c r="AE22" s="1">
        <v>44563</v>
      </c>
      <c r="AF22">
        <v>200</v>
      </c>
      <c r="AG22">
        <v>0</v>
      </c>
      <c r="AH22">
        <f t="shared" si="15"/>
        <v>1472</v>
      </c>
    </row>
    <row r="23" spans="1:34" x14ac:dyDescent="0.25">
      <c r="A23" s="1">
        <v>44564</v>
      </c>
      <c r="B23">
        <v>110</v>
      </c>
      <c r="C23">
        <v>0</v>
      </c>
      <c r="D23">
        <v>17</v>
      </c>
      <c r="E23">
        <v>55</v>
      </c>
      <c r="F23">
        <v>11</v>
      </c>
      <c r="G23">
        <v>0</v>
      </c>
      <c r="H23">
        <v>0</v>
      </c>
      <c r="I23">
        <v>0</v>
      </c>
      <c r="J23">
        <v>0</v>
      </c>
      <c r="K23">
        <v>0</v>
      </c>
      <c r="L23">
        <v>26</v>
      </c>
      <c r="N23" s="1">
        <f t="shared" si="1"/>
        <v>44564</v>
      </c>
      <c r="O23" s="2">
        <f t="shared" si="2"/>
        <v>0.55886332882273337</v>
      </c>
      <c r="P23" s="2">
        <f t="shared" si="3"/>
        <v>1.4208389715832206E-2</v>
      </c>
      <c r="Q23" s="2">
        <f t="shared" si="4"/>
        <v>9.4046008119079844E-2</v>
      </c>
      <c r="R23" s="2">
        <f t="shared" si="5"/>
        <v>0.2631935047361299</v>
      </c>
      <c r="S23" s="2">
        <f t="shared" si="6"/>
        <v>6.9688768606224624E-2</v>
      </c>
      <c r="T23" s="2">
        <f t="shared" si="7"/>
        <v>0</v>
      </c>
      <c r="U23" s="2">
        <f t="shared" si="8"/>
        <v>0</v>
      </c>
      <c r="V23" s="2">
        <f t="shared" si="9"/>
        <v>0</v>
      </c>
      <c r="W23" s="2">
        <f t="shared" si="10"/>
        <v>0</v>
      </c>
      <c r="X23" s="2">
        <f t="shared" si="11"/>
        <v>0</v>
      </c>
      <c r="Z23">
        <f t="shared" si="12"/>
        <v>1646</v>
      </c>
      <c r="AA23">
        <f t="shared" si="13"/>
        <v>1478</v>
      </c>
      <c r="AB23" s="2">
        <f t="shared" si="14"/>
        <v>0.89793438639125156</v>
      </c>
      <c r="AC23" s="2">
        <f>'age distribution'!L17/100</f>
        <v>0.61926419155232715</v>
      </c>
      <c r="AE23" s="1">
        <v>44564</v>
      </c>
      <c r="AF23">
        <v>212</v>
      </c>
      <c r="AG23">
        <v>4</v>
      </c>
      <c r="AH23">
        <f t="shared" si="15"/>
        <v>1431</v>
      </c>
    </row>
    <row r="24" spans="1:34" x14ac:dyDescent="0.25">
      <c r="A24" s="1">
        <v>44565</v>
      </c>
      <c r="B24">
        <v>133</v>
      </c>
      <c r="C24">
        <v>3</v>
      </c>
      <c r="D24">
        <v>17</v>
      </c>
      <c r="E24">
        <v>58</v>
      </c>
      <c r="F24">
        <v>18</v>
      </c>
      <c r="G24">
        <v>0</v>
      </c>
      <c r="H24">
        <v>0</v>
      </c>
      <c r="I24">
        <v>0</v>
      </c>
      <c r="J24">
        <v>0</v>
      </c>
      <c r="K24">
        <v>0</v>
      </c>
      <c r="L24">
        <v>22</v>
      </c>
      <c r="N24" s="1">
        <f t="shared" si="1"/>
        <v>44565</v>
      </c>
      <c r="O24" s="2">
        <f t="shared" si="2"/>
        <v>0.56786703601108035</v>
      </c>
      <c r="P24" s="2">
        <f t="shared" si="3"/>
        <v>1.4542936288088643E-2</v>
      </c>
      <c r="Q24" s="2">
        <f t="shared" si="4"/>
        <v>8.6565096952908593E-2</v>
      </c>
      <c r="R24" s="2">
        <f t="shared" si="5"/>
        <v>0.26177285318559557</v>
      </c>
      <c r="S24" s="2">
        <f t="shared" si="6"/>
        <v>6.9252077562326875E-2</v>
      </c>
      <c r="T24" s="2">
        <f t="shared" si="7"/>
        <v>0</v>
      </c>
      <c r="U24" s="2">
        <f t="shared" si="8"/>
        <v>0</v>
      </c>
      <c r="V24" s="2">
        <f t="shared" si="9"/>
        <v>0</v>
      </c>
      <c r="W24" s="2">
        <f t="shared" si="10"/>
        <v>0</v>
      </c>
      <c r="X24" s="2">
        <f t="shared" si="11"/>
        <v>0</v>
      </c>
      <c r="Z24">
        <f t="shared" si="12"/>
        <v>1607</v>
      </c>
      <c r="AA24">
        <f t="shared" si="13"/>
        <v>1444</v>
      </c>
      <c r="AB24" s="2">
        <f t="shared" si="14"/>
        <v>0.89856876166770383</v>
      </c>
      <c r="AC24" s="2">
        <f>'age distribution'!L18/100</f>
        <v>0.62007923269391152</v>
      </c>
      <c r="AE24" s="1">
        <v>44565</v>
      </c>
      <c r="AF24">
        <v>209</v>
      </c>
      <c r="AG24">
        <v>4</v>
      </c>
      <c r="AH24">
        <f t="shared" si="15"/>
        <v>1418</v>
      </c>
    </row>
    <row r="25" spans="1:34" x14ac:dyDescent="0.25">
      <c r="A25" s="1">
        <v>44566</v>
      </c>
      <c r="B25">
        <v>114</v>
      </c>
      <c r="C25">
        <v>2</v>
      </c>
      <c r="D25">
        <v>20</v>
      </c>
      <c r="E25">
        <v>60</v>
      </c>
      <c r="F25">
        <v>17</v>
      </c>
      <c r="G25">
        <v>0</v>
      </c>
      <c r="H25">
        <v>0</v>
      </c>
      <c r="I25">
        <v>0</v>
      </c>
      <c r="J25">
        <v>0</v>
      </c>
      <c r="K25">
        <v>0</v>
      </c>
      <c r="L25">
        <v>22</v>
      </c>
      <c r="N25" s="1">
        <f t="shared" si="1"/>
        <v>44566</v>
      </c>
      <c r="O25" s="2">
        <f t="shared" si="2"/>
        <v>0.57212885154061621</v>
      </c>
      <c r="P25" s="2">
        <f t="shared" si="3"/>
        <v>1.4705882352941176E-2</v>
      </c>
      <c r="Q25" s="2">
        <f t="shared" si="4"/>
        <v>8.4733893557422973E-2</v>
      </c>
      <c r="R25" s="2">
        <f t="shared" si="5"/>
        <v>0.25840336134453784</v>
      </c>
      <c r="S25" s="2">
        <f t="shared" si="6"/>
        <v>7.0028011204481794E-2</v>
      </c>
      <c r="T25" s="2">
        <f t="shared" si="7"/>
        <v>0</v>
      </c>
      <c r="U25" s="2">
        <f t="shared" si="8"/>
        <v>0</v>
      </c>
      <c r="V25" s="2">
        <f t="shared" si="9"/>
        <v>0</v>
      </c>
      <c r="W25" s="2">
        <f t="shared" si="10"/>
        <v>0</v>
      </c>
      <c r="X25" s="2">
        <f t="shared" si="11"/>
        <v>0</v>
      </c>
      <c r="Z25">
        <f t="shared" si="12"/>
        <v>1587</v>
      </c>
      <c r="AA25">
        <f t="shared" si="13"/>
        <v>1428</v>
      </c>
      <c r="AB25" s="2">
        <f t="shared" si="14"/>
        <v>0.89981096408317585</v>
      </c>
      <c r="AC25" s="2">
        <f>'age distribution'!L19/100</f>
        <v>0.61946802408947521</v>
      </c>
      <c r="AE25" s="1">
        <v>44566</v>
      </c>
      <c r="AF25">
        <v>208</v>
      </c>
      <c r="AG25">
        <v>3</v>
      </c>
      <c r="AH25">
        <f t="shared" si="15"/>
        <v>1401</v>
      </c>
    </row>
    <row r="26" spans="1:34" x14ac:dyDescent="0.25">
      <c r="A26" s="1">
        <v>44567</v>
      </c>
      <c r="B26">
        <v>134</v>
      </c>
      <c r="C26">
        <v>1</v>
      </c>
      <c r="D26">
        <v>16</v>
      </c>
      <c r="E26">
        <v>55</v>
      </c>
      <c r="F26">
        <v>9</v>
      </c>
      <c r="G26">
        <v>0</v>
      </c>
      <c r="H26">
        <v>0</v>
      </c>
      <c r="I26">
        <v>0</v>
      </c>
      <c r="J26">
        <v>0</v>
      </c>
      <c r="K26">
        <v>0</v>
      </c>
      <c r="L26">
        <v>21</v>
      </c>
      <c r="N26" s="1">
        <f t="shared" si="1"/>
        <v>44567</v>
      </c>
      <c r="O26" s="2">
        <f t="shared" si="2"/>
        <v>0.5839311334289814</v>
      </c>
      <c r="P26" s="2">
        <f t="shared" si="3"/>
        <v>1.0043041606886656E-2</v>
      </c>
      <c r="Q26" s="2">
        <f t="shared" si="4"/>
        <v>8.3213773314203723E-2</v>
      </c>
      <c r="R26" s="2">
        <f t="shared" si="5"/>
        <v>0.25968436154949787</v>
      </c>
      <c r="S26" s="2">
        <f t="shared" si="6"/>
        <v>6.3127690100430414E-2</v>
      </c>
      <c r="T26" s="2">
        <f t="shared" si="7"/>
        <v>0</v>
      </c>
      <c r="U26" s="2">
        <f t="shared" si="8"/>
        <v>0</v>
      </c>
      <c r="V26" s="2">
        <f t="shared" si="9"/>
        <v>0</v>
      </c>
      <c r="W26" s="2">
        <f t="shared" si="10"/>
        <v>0</v>
      </c>
      <c r="X26" s="2">
        <f t="shared" si="11"/>
        <v>0</v>
      </c>
      <c r="Z26">
        <f t="shared" si="12"/>
        <v>1558</v>
      </c>
      <c r="AA26">
        <f t="shared" si="13"/>
        <v>1394</v>
      </c>
      <c r="AB26" s="2">
        <f t="shared" si="14"/>
        <v>0.89473684210526316</v>
      </c>
      <c r="AC26" s="2">
        <f>'age distribution'!L20/100</f>
        <v>0.61818823529411771</v>
      </c>
      <c r="AE26" s="1">
        <v>44567</v>
      </c>
      <c r="AF26">
        <v>195</v>
      </c>
      <c r="AG26">
        <v>7</v>
      </c>
      <c r="AH26">
        <f t="shared" si="15"/>
        <v>1395</v>
      </c>
    </row>
    <row r="27" spans="1:34" x14ac:dyDescent="0.25">
      <c r="A27" s="1">
        <v>44568</v>
      </c>
      <c r="B27">
        <v>131</v>
      </c>
      <c r="C27">
        <v>2</v>
      </c>
      <c r="D27">
        <v>15</v>
      </c>
      <c r="E27">
        <v>49</v>
      </c>
      <c r="F27">
        <v>11</v>
      </c>
      <c r="G27">
        <v>0</v>
      </c>
      <c r="H27">
        <v>0</v>
      </c>
      <c r="I27">
        <v>0</v>
      </c>
      <c r="J27">
        <v>0</v>
      </c>
      <c r="K27">
        <v>0</v>
      </c>
      <c r="L27">
        <v>16</v>
      </c>
      <c r="N27" s="1">
        <f t="shared" si="1"/>
        <v>44568</v>
      </c>
      <c r="O27" s="2">
        <f t="shared" si="2"/>
        <v>0.59469153515064566</v>
      </c>
      <c r="P27" s="2">
        <f t="shared" si="3"/>
        <v>1.0760401721664276E-2</v>
      </c>
      <c r="Q27" s="2">
        <f t="shared" si="4"/>
        <v>7.8909612625538014E-2</v>
      </c>
      <c r="R27" s="2">
        <f t="shared" si="5"/>
        <v>0.25394548063127692</v>
      </c>
      <c r="S27" s="2">
        <f t="shared" si="6"/>
        <v>6.1692969870875178E-2</v>
      </c>
      <c r="T27" s="2">
        <f t="shared" si="7"/>
        <v>0</v>
      </c>
      <c r="U27" s="2">
        <f t="shared" si="8"/>
        <v>0</v>
      </c>
      <c r="V27" s="2">
        <f t="shared" si="9"/>
        <v>0</v>
      </c>
      <c r="W27" s="2">
        <f t="shared" si="10"/>
        <v>0</v>
      </c>
      <c r="X27" s="2">
        <f t="shared" si="11"/>
        <v>0</v>
      </c>
      <c r="Z27">
        <f t="shared" si="12"/>
        <v>1554</v>
      </c>
      <c r="AA27">
        <f t="shared" si="13"/>
        <v>1394</v>
      </c>
      <c r="AB27" s="2">
        <f t="shared" si="14"/>
        <v>0.89703989703989706</v>
      </c>
      <c r="AC27" s="2">
        <f>'age distribution'!L21/100</f>
        <v>0.61991127819548875</v>
      </c>
      <c r="AE27" s="1">
        <v>44568</v>
      </c>
      <c r="AF27">
        <v>192</v>
      </c>
      <c r="AG27">
        <v>3</v>
      </c>
      <c r="AH27">
        <f t="shared" si="15"/>
        <v>1425</v>
      </c>
    </row>
    <row r="28" spans="1:34" x14ac:dyDescent="0.25">
      <c r="A28" s="1">
        <v>44569</v>
      </c>
      <c r="B28">
        <v>105</v>
      </c>
      <c r="C28">
        <v>1</v>
      </c>
      <c r="D28">
        <v>18</v>
      </c>
      <c r="E28">
        <v>56</v>
      </c>
      <c r="F28">
        <v>15</v>
      </c>
      <c r="G28">
        <v>0</v>
      </c>
      <c r="H28">
        <v>0</v>
      </c>
      <c r="I28">
        <v>0</v>
      </c>
      <c r="J28">
        <v>0</v>
      </c>
      <c r="K28">
        <v>0</v>
      </c>
      <c r="L28">
        <v>23</v>
      </c>
      <c r="N28" s="1">
        <f t="shared" si="1"/>
        <v>44569</v>
      </c>
      <c r="O28" s="2">
        <f t="shared" si="2"/>
        <v>0.58868715083798884</v>
      </c>
      <c r="P28" s="2">
        <f t="shared" si="3"/>
        <v>7.6815642458100556E-3</v>
      </c>
      <c r="Q28" s="2">
        <f t="shared" si="4"/>
        <v>8.310055865921788E-2</v>
      </c>
      <c r="R28" s="2">
        <f t="shared" si="5"/>
        <v>0.25837988826815644</v>
      </c>
      <c r="S28" s="2">
        <f t="shared" si="6"/>
        <v>6.2150837988826813E-2</v>
      </c>
      <c r="T28" s="2">
        <f t="shared" si="7"/>
        <v>0</v>
      </c>
      <c r="U28" s="2">
        <f t="shared" si="8"/>
        <v>0</v>
      </c>
      <c r="V28" s="2">
        <f t="shared" si="9"/>
        <v>0</v>
      </c>
      <c r="W28" s="2">
        <f t="shared" si="10"/>
        <v>0</v>
      </c>
      <c r="X28" s="2">
        <f t="shared" si="11"/>
        <v>0</v>
      </c>
      <c r="Z28">
        <f t="shared" si="12"/>
        <v>1587</v>
      </c>
      <c r="AA28">
        <f t="shared" si="13"/>
        <v>1432</v>
      </c>
      <c r="AB28" s="2">
        <f t="shared" si="14"/>
        <v>0.90233144297416512</v>
      </c>
      <c r="AC28" s="2">
        <f>'age distribution'!L22/100</f>
        <v>0.61850709438618134</v>
      </c>
      <c r="AE28" s="1">
        <v>44569</v>
      </c>
      <c r="AF28">
        <v>132</v>
      </c>
      <c r="AG28">
        <v>5</v>
      </c>
      <c r="AH28">
        <f t="shared" si="15"/>
        <v>1374</v>
      </c>
    </row>
    <row r="29" spans="1:34" x14ac:dyDescent="0.25">
      <c r="A29" s="1">
        <v>44570</v>
      </c>
      <c r="B29">
        <v>82</v>
      </c>
      <c r="C29">
        <v>1</v>
      </c>
      <c r="D29">
        <v>9</v>
      </c>
      <c r="E29">
        <v>32</v>
      </c>
      <c r="F29">
        <v>13</v>
      </c>
      <c r="G29">
        <v>0</v>
      </c>
      <c r="H29">
        <v>0</v>
      </c>
      <c r="I29">
        <v>0</v>
      </c>
      <c r="J29">
        <v>0</v>
      </c>
      <c r="K29">
        <v>0</v>
      </c>
      <c r="L29">
        <v>23</v>
      </c>
      <c r="N29" s="1">
        <f t="shared" si="1"/>
        <v>44570</v>
      </c>
      <c r="O29" s="2">
        <f t="shared" si="2"/>
        <v>0.58201438848920861</v>
      </c>
      <c r="P29" s="2">
        <f t="shared" si="3"/>
        <v>7.1942446043165471E-3</v>
      </c>
      <c r="Q29" s="2">
        <f t="shared" si="4"/>
        <v>8.0575539568345317E-2</v>
      </c>
      <c r="R29" s="2">
        <f t="shared" si="5"/>
        <v>0.26258992805755393</v>
      </c>
      <c r="S29" s="2">
        <f t="shared" si="6"/>
        <v>6.7625899280575538E-2</v>
      </c>
      <c r="T29" s="2">
        <f t="shared" si="7"/>
        <v>0</v>
      </c>
      <c r="U29" s="2">
        <f t="shared" si="8"/>
        <v>0</v>
      </c>
      <c r="V29" s="2">
        <f t="shared" si="9"/>
        <v>0</v>
      </c>
      <c r="W29" s="2">
        <f t="shared" si="10"/>
        <v>0</v>
      </c>
      <c r="X29" s="2">
        <f t="shared" si="11"/>
        <v>0</v>
      </c>
      <c r="Z29">
        <f t="shared" si="12"/>
        <v>1543</v>
      </c>
      <c r="AA29">
        <f t="shared" si="13"/>
        <v>1390</v>
      </c>
      <c r="AB29" s="2">
        <f t="shared" si="14"/>
        <v>0.90084251458198317</v>
      </c>
      <c r="AC29" s="2">
        <f>'age distribution'!L23/100</f>
        <v>0.61654087065455687</v>
      </c>
      <c r="AE29" s="1">
        <v>44570</v>
      </c>
      <c r="AF29">
        <v>164</v>
      </c>
      <c r="AG29">
        <v>1</v>
      </c>
      <c r="AH29">
        <f t="shared" si="15"/>
        <v>1339</v>
      </c>
    </row>
    <row r="30" spans="1:34" x14ac:dyDescent="0.25">
      <c r="A30" s="1">
        <v>44571</v>
      </c>
      <c r="B30">
        <v>80</v>
      </c>
      <c r="C30">
        <v>3</v>
      </c>
      <c r="D30">
        <v>17</v>
      </c>
      <c r="E30">
        <v>50</v>
      </c>
      <c r="F30">
        <v>19</v>
      </c>
      <c r="G30">
        <v>0</v>
      </c>
      <c r="H30">
        <v>0</v>
      </c>
      <c r="I30">
        <v>0</v>
      </c>
      <c r="J30">
        <v>0</v>
      </c>
      <c r="K30">
        <v>0</v>
      </c>
      <c r="L30">
        <v>27</v>
      </c>
      <c r="N30" s="1">
        <f t="shared" si="1"/>
        <v>44571</v>
      </c>
      <c r="O30" s="2">
        <f t="shared" si="2"/>
        <v>0.57027818448023426</v>
      </c>
      <c r="P30" s="2">
        <f t="shared" si="3"/>
        <v>9.5168374816983897E-3</v>
      </c>
      <c r="Q30" s="2">
        <f t="shared" si="4"/>
        <v>8.1991215226939973E-2</v>
      </c>
      <c r="R30" s="2">
        <f t="shared" si="5"/>
        <v>0.26354319180087848</v>
      </c>
      <c r="S30" s="2">
        <f t="shared" si="6"/>
        <v>7.4670571010248904E-2</v>
      </c>
      <c r="T30" s="2">
        <f t="shared" si="7"/>
        <v>0</v>
      </c>
      <c r="U30" s="2">
        <f t="shared" si="8"/>
        <v>0</v>
      </c>
      <c r="V30" s="2">
        <f t="shared" si="9"/>
        <v>0</v>
      </c>
      <c r="W30" s="2">
        <f t="shared" si="10"/>
        <v>0</v>
      </c>
      <c r="X30" s="2">
        <f t="shared" si="11"/>
        <v>0</v>
      </c>
      <c r="Z30">
        <f t="shared" si="12"/>
        <v>1520</v>
      </c>
      <c r="AA30">
        <f t="shared" si="13"/>
        <v>1366</v>
      </c>
      <c r="AB30" s="2">
        <f t="shared" si="14"/>
        <v>0.89868421052631575</v>
      </c>
      <c r="AC30" s="2">
        <f>'age distribution'!L24/100</f>
        <v>0.61557565272098147</v>
      </c>
      <c r="AE30" s="1">
        <v>44571</v>
      </c>
      <c r="AF30">
        <v>167</v>
      </c>
      <c r="AG30">
        <v>4</v>
      </c>
      <c r="AH30">
        <f t="shared" si="15"/>
        <v>1294</v>
      </c>
    </row>
    <row r="31" spans="1:34" x14ac:dyDescent="0.25">
      <c r="A31" s="1">
        <v>44572</v>
      </c>
      <c r="B31">
        <v>94</v>
      </c>
      <c r="C31">
        <v>4</v>
      </c>
      <c r="D31">
        <v>18</v>
      </c>
      <c r="E31">
        <v>51</v>
      </c>
      <c r="F31">
        <v>19</v>
      </c>
      <c r="G31">
        <v>0</v>
      </c>
      <c r="H31">
        <v>0</v>
      </c>
      <c r="I31">
        <v>0</v>
      </c>
      <c r="J31">
        <v>0</v>
      </c>
      <c r="K31">
        <v>0</v>
      </c>
      <c r="L31">
        <v>13</v>
      </c>
      <c r="N31" s="1">
        <f t="shared" si="1"/>
        <v>44572</v>
      </c>
      <c r="O31" s="2">
        <f t="shared" si="2"/>
        <v>0.55933484504913078</v>
      </c>
      <c r="P31" s="2">
        <f t="shared" si="3"/>
        <v>1.0582010582010581E-2</v>
      </c>
      <c r="Q31" s="2">
        <f t="shared" si="4"/>
        <v>8.5411942554799697E-2</v>
      </c>
      <c r="R31" s="2">
        <f t="shared" si="5"/>
        <v>0.2668178382464097</v>
      </c>
      <c r="S31" s="2">
        <f t="shared" si="6"/>
        <v>7.7853363567649284E-2</v>
      </c>
      <c r="T31" s="2">
        <f t="shared" si="7"/>
        <v>0</v>
      </c>
      <c r="U31" s="2">
        <f t="shared" si="8"/>
        <v>0</v>
      </c>
      <c r="V31" s="2">
        <f t="shared" si="9"/>
        <v>0</v>
      </c>
      <c r="W31" s="2">
        <f t="shared" si="10"/>
        <v>0</v>
      </c>
      <c r="X31" s="2">
        <f t="shared" si="11"/>
        <v>0</v>
      </c>
      <c r="Z31">
        <f t="shared" si="12"/>
        <v>1468</v>
      </c>
      <c r="AA31">
        <f t="shared" si="13"/>
        <v>1323</v>
      </c>
      <c r="AB31" s="2">
        <f t="shared" si="14"/>
        <v>0.9012261580381471</v>
      </c>
      <c r="AC31" s="2">
        <f>'age distribution'!L25/100</f>
        <v>0.61686363636363639</v>
      </c>
      <c r="AE31" s="1">
        <v>44572</v>
      </c>
      <c r="AF31">
        <v>168</v>
      </c>
      <c r="AG31">
        <v>3</v>
      </c>
      <c r="AH31">
        <f t="shared" si="15"/>
        <v>1252</v>
      </c>
    </row>
    <row r="32" spans="1:34" x14ac:dyDescent="0.25">
      <c r="A32" s="1">
        <v>44573</v>
      </c>
      <c r="B32">
        <v>76</v>
      </c>
      <c r="C32">
        <v>4</v>
      </c>
      <c r="D32">
        <v>17</v>
      </c>
      <c r="E32">
        <v>49</v>
      </c>
      <c r="F32">
        <v>15</v>
      </c>
      <c r="G32">
        <v>0</v>
      </c>
      <c r="H32">
        <v>0</v>
      </c>
      <c r="I32">
        <v>0</v>
      </c>
      <c r="J32">
        <v>0</v>
      </c>
      <c r="K32">
        <v>0</v>
      </c>
      <c r="L32">
        <v>27</v>
      </c>
      <c r="N32" s="1">
        <f t="shared" si="1"/>
        <v>44573</v>
      </c>
      <c r="O32" s="2">
        <f t="shared" si="2"/>
        <v>0.5523210070810386</v>
      </c>
      <c r="P32" s="2">
        <f t="shared" si="3"/>
        <v>1.2588512981904013E-2</v>
      </c>
      <c r="Q32" s="2">
        <f t="shared" si="4"/>
        <v>8.6546026750590088E-2</v>
      </c>
      <c r="R32" s="2">
        <f t="shared" si="5"/>
        <v>0.26907946498819829</v>
      </c>
      <c r="S32" s="2">
        <f t="shared" si="6"/>
        <v>7.9464988198269082E-2</v>
      </c>
      <c r="T32" s="2">
        <f t="shared" si="7"/>
        <v>0</v>
      </c>
      <c r="U32" s="2">
        <f t="shared" si="8"/>
        <v>0</v>
      </c>
      <c r="V32" s="2">
        <f t="shared" si="9"/>
        <v>0</v>
      </c>
      <c r="W32" s="2">
        <f t="shared" si="10"/>
        <v>0</v>
      </c>
      <c r="X32" s="2">
        <f t="shared" si="11"/>
        <v>0</v>
      </c>
      <c r="Z32">
        <f t="shared" si="12"/>
        <v>1421</v>
      </c>
      <c r="AA32">
        <f t="shared" si="13"/>
        <v>1271</v>
      </c>
      <c r="AB32" s="2">
        <f t="shared" si="14"/>
        <v>0.89444053483462349</v>
      </c>
      <c r="AC32" s="2">
        <f>'age distribution'!L26/100</f>
        <v>0.61745625841184382</v>
      </c>
      <c r="AE32" s="1">
        <v>44573</v>
      </c>
      <c r="AF32">
        <v>152</v>
      </c>
      <c r="AG32">
        <v>5</v>
      </c>
      <c r="AH32">
        <f t="shared" si="15"/>
        <v>1198</v>
      </c>
    </row>
    <row r="33" spans="1:34" x14ac:dyDescent="0.25">
      <c r="A33" s="1">
        <v>44574</v>
      </c>
      <c r="B33">
        <v>77</v>
      </c>
      <c r="C33">
        <v>3</v>
      </c>
      <c r="D33">
        <v>14</v>
      </c>
      <c r="E33">
        <v>48</v>
      </c>
      <c r="F33">
        <v>21</v>
      </c>
      <c r="G33">
        <v>0</v>
      </c>
      <c r="H33">
        <v>0</v>
      </c>
      <c r="I33">
        <v>0</v>
      </c>
      <c r="J33">
        <v>0</v>
      </c>
      <c r="K33">
        <v>0</v>
      </c>
      <c r="L33">
        <v>24</v>
      </c>
      <c r="N33" s="1">
        <f t="shared" si="1"/>
        <v>44574</v>
      </c>
      <c r="O33" s="2">
        <f t="shared" si="2"/>
        <v>0.52912223133716163</v>
      </c>
      <c r="P33" s="2">
        <f t="shared" si="3"/>
        <v>1.4766201804757998E-2</v>
      </c>
      <c r="Q33" s="2">
        <f t="shared" si="4"/>
        <v>8.859721082854799E-2</v>
      </c>
      <c r="R33" s="2">
        <f t="shared" si="5"/>
        <v>0.27481542247744051</v>
      </c>
      <c r="S33" s="2">
        <f t="shared" si="6"/>
        <v>9.2698933552091883E-2</v>
      </c>
      <c r="T33" s="2">
        <f t="shared" si="7"/>
        <v>0</v>
      </c>
      <c r="U33" s="2">
        <f t="shared" si="8"/>
        <v>0</v>
      </c>
      <c r="V33" s="2">
        <f t="shared" si="9"/>
        <v>0</v>
      </c>
      <c r="W33" s="2">
        <f t="shared" si="10"/>
        <v>0</v>
      </c>
      <c r="X33" s="2">
        <f t="shared" si="11"/>
        <v>0</v>
      </c>
      <c r="Z33">
        <f t="shared" si="12"/>
        <v>1372</v>
      </c>
      <c r="AA33">
        <f t="shared" si="13"/>
        <v>1219</v>
      </c>
      <c r="AB33" s="2">
        <f t="shared" si="14"/>
        <v>0.88848396501457727</v>
      </c>
      <c r="AC33" s="2">
        <f>'age distribution'!L27/100</f>
        <v>0.61795306611853373</v>
      </c>
      <c r="AE33" s="1">
        <v>44574</v>
      </c>
      <c r="AF33">
        <v>179</v>
      </c>
      <c r="AG33">
        <v>4</v>
      </c>
      <c r="AH33">
        <f t="shared" si="15"/>
        <v>1179</v>
      </c>
    </row>
    <row r="34" spans="1:34" x14ac:dyDescent="0.25">
      <c r="A34" s="1">
        <v>44575</v>
      </c>
      <c r="B34">
        <v>89</v>
      </c>
      <c r="C34">
        <v>10</v>
      </c>
      <c r="D34">
        <v>17</v>
      </c>
      <c r="E34">
        <v>57</v>
      </c>
      <c r="F34">
        <v>18</v>
      </c>
      <c r="G34">
        <v>0</v>
      </c>
      <c r="H34">
        <v>0</v>
      </c>
      <c r="I34">
        <v>0</v>
      </c>
      <c r="J34">
        <v>0</v>
      </c>
      <c r="K34">
        <v>0</v>
      </c>
      <c r="L34">
        <v>22</v>
      </c>
      <c r="N34" s="1">
        <f t="shared" si="1"/>
        <v>44575</v>
      </c>
      <c r="O34" s="2">
        <f t="shared" si="2"/>
        <v>0.50166389351081531</v>
      </c>
      <c r="P34" s="2">
        <f t="shared" si="3"/>
        <v>2.1630615640599003E-2</v>
      </c>
      <c r="Q34" s="2">
        <f t="shared" si="4"/>
        <v>9.1514143094841932E-2</v>
      </c>
      <c r="R34" s="2">
        <f t="shared" si="5"/>
        <v>0.28535773710482532</v>
      </c>
      <c r="S34" s="2">
        <f t="shared" si="6"/>
        <v>9.9833610648918464E-2</v>
      </c>
      <c r="T34" s="2">
        <f t="shared" si="7"/>
        <v>0</v>
      </c>
      <c r="U34" s="2">
        <f t="shared" si="8"/>
        <v>0</v>
      </c>
      <c r="V34" s="2">
        <f t="shared" si="9"/>
        <v>0</v>
      </c>
      <c r="W34" s="2">
        <f t="shared" si="10"/>
        <v>0</v>
      </c>
      <c r="X34" s="2">
        <f t="shared" si="11"/>
        <v>0</v>
      </c>
      <c r="Z34">
        <f t="shared" si="12"/>
        <v>1361</v>
      </c>
      <c r="AA34">
        <f t="shared" si="13"/>
        <v>1202</v>
      </c>
      <c r="AB34" s="2">
        <f t="shared" si="14"/>
        <v>0.88317413666421751</v>
      </c>
      <c r="AC34" s="2">
        <f>'age distribution'!L28/100</f>
        <v>0.61748048261178146</v>
      </c>
      <c r="AE34" s="1">
        <v>44575</v>
      </c>
      <c r="AF34">
        <v>131</v>
      </c>
      <c r="AG34">
        <v>5</v>
      </c>
      <c r="AH34">
        <f t="shared" si="15"/>
        <v>1120</v>
      </c>
    </row>
    <row r="35" spans="1:34" x14ac:dyDescent="0.25">
      <c r="A35" s="1">
        <v>44576</v>
      </c>
      <c r="B35">
        <v>66</v>
      </c>
      <c r="C35">
        <v>2</v>
      </c>
      <c r="D35">
        <v>11</v>
      </c>
      <c r="E35">
        <v>48</v>
      </c>
      <c r="F35">
        <v>22</v>
      </c>
      <c r="G35">
        <v>0</v>
      </c>
      <c r="H35">
        <v>0</v>
      </c>
      <c r="I35">
        <v>0</v>
      </c>
      <c r="J35">
        <v>0</v>
      </c>
      <c r="K35">
        <v>0</v>
      </c>
      <c r="L35">
        <v>14</v>
      </c>
      <c r="N35" s="1">
        <f t="shared" si="1"/>
        <v>44576</v>
      </c>
      <c r="O35" s="2">
        <f t="shared" si="2"/>
        <v>0.48788927335640137</v>
      </c>
      <c r="P35" s="2">
        <f t="shared" si="3"/>
        <v>2.3356401384083045E-2</v>
      </c>
      <c r="Q35" s="2">
        <f t="shared" si="4"/>
        <v>8.9100346020761251E-2</v>
      </c>
      <c r="R35" s="2">
        <f t="shared" si="5"/>
        <v>0.28979238754325259</v>
      </c>
      <c r="S35" s="2">
        <f t="shared" si="6"/>
        <v>0.10986159169550173</v>
      </c>
      <c r="T35" s="2">
        <f t="shared" si="7"/>
        <v>0</v>
      </c>
      <c r="U35" s="2">
        <f t="shared" si="8"/>
        <v>0</v>
      </c>
      <c r="V35" s="2">
        <f t="shared" si="9"/>
        <v>0</v>
      </c>
      <c r="W35" s="2">
        <f t="shared" si="10"/>
        <v>0</v>
      </c>
      <c r="X35" s="2">
        <f t="shared" si="11"/>
        <v>0</v>
      </c>
      <c r="Z35">
        <f t="shared" si="12"/>
        <v>1306</v>
      </c>
      <c r="AA35">
        <f t="shared" si="13"/>
        <v>1156</v>
      </c>
      <c r="AB35" s="2">
        <f t="shared" si="14"/>
        <v>0.88514548238897395</v>
      </c>
      <c r="AC35" s="2">
        <f>'age distribution'!L29/100</f>
        <v>0.61709759650400586</v>
      </c>
      <c r="AE35" s="1">
        <v>44576</v>
      </c>
      <c r="AF35">
        <v>108</v>
      </c>
      <c r="AG35">
        <v>4</v>
      </c>
      <c r="AH35">
        <f t="shared" si="15"/>
        <v>1095</v>
      </c>
    </row>
    <row r="36" spans="1:34" x14ac:dyDescent="0.25">
      <c r="A36" s="1">
        <v>44577</v>
      </c>
      <c r="B36">
        <v>52</v>
      </c>
      <c r="C36">
        <v>1</v>
      </c>
      <c r="D36">
        <v>6</v>
      </c>
      <c r="E36">
        <v>51</v>
      </c>
      <c r="F36">
        <v>20</v>
      </c>
      <c r="G36">
        <v>0</v>
      </c>
      <c r="H36">
        <v>0</v>
      </c>
      <c r="I36">
        <v>0</v>
      </c>
      <c r="J36">
        <v>0</v>
      </c>
      <c r="K36">
        <v>0</v>
      </c>
      <c r="L36">
        <v>10</v>
      </c>
      <c r="N36" s="1">
        <f t="shared" si="1"/>
        <v>44577</v>
      </c>
      <c r="O36" s="2">
        <f t="shared" si="2"/>
        <v>0.46475195822454307</v>
      </c>
      <c r="P36" s="2">
        <f t="shared" si="3"/>
        <v>2.3498694516971279E-2</v>
      </c>
      <c r="Q36" s="2">
        <f t="shared" si="4"/>
        <v>8.7032201914708437E-2</v>
      </c>
      <c r="R36" s="2">
        <f t="shared" si="5"/>
        <v>0.30809399477806787</v>
      </c>
      <c r="S36" s="2">
        <f t="shared" si="6"/>
        <v>0.11662315056570931</v>
      </c>
      <c r="T36" s="2">
        <f t="shared" si="7"/>
        <v>0</v>
      </c>
      <c r="U36" s="2">
        <f t="shared" si="8"/>
        <v>0</v>
      </c>
      <c r="V36" s="2">
        <f t="shared" si="9"/>
        <v>0</v>
      </c>
      <c r="W36" s="2">
        <f t="shared" si="10"/>
        <v>0</v>
      </c>
      <c r="X36" s="2">
        <f t="shared" si="11"/>
        <v>0</v>
      </c>
      <c r="Z36">
        <f t="shared" si="12"/>
        <v>1286</v>
      </c>
      <c r="AA36">
        <f t="shared" si="13"/>
        <v>1149</v>
      </c>
      <c r="AB36" s="2">
        <f t="shared" si="14"/>
        <v>0.89346811819595651</v>
      </c>
      <c r="AC36" s="2">
        <f>'age distribution'!L30/100</f>
        <v>0.61722098628105304</v>
      </c>
      <c r="AE36" s="1">
        <v>44577</v>
      </c>
      <c r="AF36">
        <v>154</v>
      </c>
      <c r="AG36">
        <v>7</v>
      </c>
      <c r="AH36">
        <f t="shared" si="15"/>
        <v>1091</v>
      </c>
    </row>
    <row r="37" spans="1:34" x14ac:dyDescent="0.25">
      <c r="A37" s="1">
        <v>44578</v>
      </c>
      <c r="B37">
        <v>76</v>
      </c>
      <c r="C37">
        <v>0</v>
      </c>
      <c r="D37">
        <v>16</v>
      </c>
      <c r="E37">
        <v>51</v>
      </c>
      <c r="F37">
        <v>23</v>
      </c>
      <c r="G37">
        <v>0</v>
      </c>
      <c r="H37">
        <v>0</v>
      </c>
      <c r="I37">
        <v>0</v>
      </c>
      <c r="J37">
        <v>0</v>
      </c>
      <c r="K37">
        <v>0</v>
      </c>
      <c r="L37">
        <v>25</v>
      </c>
      <c r="N37" s="1">
        <f t="shared" si="1"/>
        <v>44578</v>
      </c>
      <c r="O37" s="2">
        <f t="shared" si="2"/>
        <v>0.46247818499127402</v>
      </c>
      <c r="P37" s="2">
        <f t="shared" si="3"/>
        <v>2.0942408376963352E-2</v>
      </c>
      <c r="Q37" s="2">
        <f t="shared" si="4"/>
        <v>8.6387434554973816E-2</v>
      </c>
      <c r="R37" s="2">
        <f t="shared" si="5"/>
        <v>0.30977312390924955</v>
      </c>
      <c r="S37" s="2">
        <f t="shared" si="6"/>
        <v>0.12041884816753927</v>
      </c>
      <c r="T37" s="2">
        <f t="shared" si="7"/>
        <v>0</v>
      </c>
      <c r="U37" s="2">
        <f t="shared" si="8"/>
        <v>0</v>
      </c>
      <c r="V37" s="2">
        <f t="shared" si="9"/>
        <v>0</v>
      </c>
      <c r="W37" s="2">
        <f t="shared" si="10"/>
        <v>0</v>
      </c>
      <c r="X37" s="2">
        <f t="shared" si="11"/>
        <v>0</v>
      </c>
      <c r="Z37">
        <f t="shared" si="12"/>
        <v>1281</v>
      </c>
      <c r="AA37">
        <f t="shared" si="13"/>
        <v>1146</v>
      </c>
      <c r="AB37" s="2">
        <f t="shared" si="14"/>
        <v>0.8946135831381733</v>
      </c>
      <c r="AC37" s="2">
        <f>'age distribution'!L31/100</f>
        <v>0.6176845637583892</v>
      </c>
      <c r="AE37" s="1">
        <v>44578</v>
      </c>
      <c r="AF37">
        <v>137</v>
      </c>
      <c r="AG37">
        <v>3</v>
      </c>
      <c r="AH37">
        <f t="shared" si="15"/>
        <v>1060</v>
      </c>
    </row>
    <row r="38" spans="1:34" x14ac:dyDescent="0.25">
      <c r="A38" s="1">
        <v>44579</v>
      </c>
      <c r="B38">
        <v>53</v>
      </c>
      <c r="C38">
        <v>3</v>
      </c>
      <c r="D38">
        <v>18</v>
      </c>
      <c r="E38">
        <v>52</v>
      </c>
      <c r="F38">
        <v>19</v>
      </c>
      <c r="G38">
        <v>0</v>
      </c>
      <c r="H38">
        <v>0</v>
      </c>
      <c r="I38">
        <v>0</v>
      </c>
      <c r="J38">
        <v>0</v>
      </c>
      <c r="K38">
        <v>0</v>
      </c>
      <c r="L38">
        <v>20</v>
      </c>
      <c r="N38" s="1">
        <f t="shared" si="1"/>
        <v>44579</v>
      </c>
      <c r="O38" s="2">
        <f t="shared" si="2"/>
        <v>0.44253393665158369</v>
      </c>
      <c r="P38" s="2">
        <f t="shared" si="3"/>
        <v>2.0814479638009049E-2</v>
      </c>
      <c r="Q38" s="2">
        <f t="shared" si="4"/>
        <v>8.9592760180995476E-2</v>
      </c>
      <c r="R38" s="2">
        <f t="shared" si="5"/>
        <v>0.32217194570135749</v>
      </c>
      <c r="S38" s="2">
        <f t="shared" si="6"/>
        <v>0.1248868778280543</v>
      </c>
      <c r="T38" s="2">
        <f t="shared" si="7"/>
        <v>0</v>
      </c>
      <c r="U38" s="2">
        <f t="shared" si="8"/>
        <v>0</v>
      </c>
      <c r="V38" s="2">
        <f t="shared" si="9"/>
        <v>0</v>
      </c>
      <c r="W38" s="2">
        <f t="shared" si="10"/>
        <v>0</v>
      </c>
      <c r="X38" s="2">
        <f t="shared" si="11"/>
        <v>0</v>
      </c>
      <c r="Z38">
        <f t="shared" si="12"/>
        <v>1247</v>
      </c>
      <c r="AA38">
        <f t="shared" si="13"/>
        <v>1105</v>
      </c>
      <c r="AB38" s="2">
        <f t="shared" si="14"/>
        <v>0.88612670408981553</v>
      </c>
      <c r="AC38" s="2">
        <f>'age distribution'!L32/100</f>
        <v>0.61791232135959828</v>
      </c>
      <c r="AE38" s="1">
        <v>44579</v>
      </c>
      <c r="AF38">
        <v>154</v>
      </c>
      <c r="AG38">
        <v>1</v>
      </c>
      <c r="AH38">
        <f t="shared" si="15"/>
        <v>1044</v>
      </c>
    </row>
    <row r="39" spans="1:34" x14ac:dyDescent="0.25">
      <c r="A39" s="1">
        <v>44580</v>
      </c>
      <c r="B39">
        <v>61</v>
      </c>
      <c r="C39">
        <v>1</v>
      </c>
      <c r="D39">
        <v>17</v>
      </c>
      <c r="E39">
        <v>59</v>
      </c>
      <c r="F39">
        <v>20</v>
      </c>
      <c r="G39">
        <v>0</v>
      </c>
      <c r="H39">
        <v>0</v>
      </c>
      <c r="I39">
        <v>0</v>
      </c>
      <c r="J39">
        <v>0</v>
      </c>
      <c r="K39">
        <v>0</v>
      </c>
      <c r="L39">
        <v>22</v>
      </c>
      <c r="N39" s="1">
        <f t="shared" si="1"/>
        <v>44580</v>
      </c>
      <c r="O39" s="2">
        <f t="shared" si="2"/>
        <v>0.43012704174228678</v>
      </c>
      <c r="P39" s="2">
        <f t="shared" si="3"/>
        <v>1.8148820326678767E-2</v>
      </c>
      <c r="Q39" s="2">
        <f t="shared" si="4"/>
        <v>8.9836660617059888E-2</v>
      </c>
      <c r="R39" s="2">
        <f t="shared" si="5"/>
        <v>0.33212341197822143</v>
      </c>
      <c r="S39" s="2">
        <f t="shared" si="6"/>
        <v>0.12976406533575319</v>
      </c>
      <c r="T39" s="2">
        <f t="shared" si="7"/>
        <v>0</v>
      </c>
      <c r="U39" s="2">
        <f t="shared" si="8"/>
        <v>0</v>
      </c>
      <c r="V39" s="2">
        <f t="shared" si="9"/>
        <v>0</v>
      </c>
      <c r="W39" s="2">
        <f t="shared" si="10"/>
        <v>0</v>
      </c>
      <c r="X39" s="2">
        <f t="shared" si="11"/>
        <v>0</v>
      </c>
      <c r="Z39">
        <f t="shared" si="12"/>
        <v>1239</v>
      </c>
      <c r="AA39">
        <f t="shared" si="13"/>
        <v>1102</v>
      </c>
      <c r="AB39" s="2">
        <f t="shared" si="14"/>
        <v>0.88942695722356735</v>
      </c>
      <c r="AC39" s="2">
        <f>'age distribution'!L33/100</f>
        <v>0.61791566265060238</v>
      </c>
      <c r="AE39" s="1">
        <v>44580</v>
      </c>
      <c r="AF39">
        <v>143</v>
      </c>
      <c r="AG39">
        <v>6</v>
      </c>
      <c r="AH39">
        <f t="shared" si="15"/>
        <v>1036</v>
      </c>
    </row>
    <row r="40" spans="1:34" x14ac:dyDescent="0.25">
      <c r="A40" s="1">
        <v>44581</v>
      </c>
      <c r="B40">
        <v>58</v>
      </c>
      <c r="C40">
        <v>1</v>
      </c>
      <c r="D40">
        <v>19</v>
      </c>
      <c r="E40">
        <v>66</v>
      </c>
      <c r="F40">
        <v>29</v>
      </c>
      <c r="G40">
        <v>0</v>
      </c>
      <c r="H40">
        <v>0</v>
      </c>
      <c r="I40">
        <v>0</v>
      </c>
      <c r="J40">
        <v>0</v>
      </c>
      <c r="K40">
        <v>0</v>
      </c>
      <c r="L40">
        <v>12</v>
      </c>
      <c r="N40" s="1">
        <f t="shared" si="1"/>
        <v>44581</v>
      </c>
      <c r="O40" s="2">
        <f t="shared" si="2"/>
        <v>0.40917266187050361</v>
      </c>
      <c r="P40" s="2">
        <f t="shared" si="3"/>
        <v>1.618705035971223E-2</v>
      </c>
      <c r="Q40" s="2">
        <f t="shared" si="4"/>
        <v>9.3525179856115109E-2</v>
      </c>
      <c r="R40" s="2">
        <f t="shared" si="5"/>
        <v>0.34532374100719426</v>
      </c>
      <c r="S40" s="2">
        <f t="shared" si="6"/>
        <v>0.13579136690647481</v>
      </c>
      <c r="T40" s="2">
        <f t="shared" si="7"/>
        <v>0</v>
      </c>
      <c r="U40" s="2">
        <f t="shared" si="8"/>
        <v>0</v>
      </c>
      <c r="V40" s="2">
        <f t="shared" si="9"/>
        <v>0</v>
      </c>
      <c r="W40" s="2">
        <f t="shared" si="10"/>
        <v>0</v>
      </c>
      <c r="X40" s="2">
        <f t="shared" si="11"/>
        <v>0</v>
      </c>
      <c r="Z40">
        <f t="shared" si="12"/>
        <v>1237</v>
      </c>
      <c r="AA40">
        <f t="shared" si="13"/>
        <v>1112</v>
      </c>
      <c r="AB40" s="2">
        <f t="shared" si="14"/>
        <v>0.898949070331447</v>
      </c>
      <c r="AC40" s="2">
        <f>'age distribution'!L34/100</f>
        <v>0.61715378255477471</v>
      </c>
      <c r="AE40" s="1">
        <v>44581</v>
      </c>
      <c r="AF40">
        <v>159</v>
      </c>
      <c r="AG40">
        <v>11</v>
      </c>
      <c r="AH40">
        <f t="shared" si="15"/>
        <v>1023</v>
      </c>
    </row>
    <row r="41" spans="1:34" x14ac:dyDescent="0.25">
      <c r="A41" s="1">
        <v>44582</v>
      </c>
      <c r="B41">
        <v>61</v>
      </c>
      <c r="C41">
        <v>2</v>
      </c>
      <c r="D41">
        <v>10</v>
      </c>
      <c r="E41">
        <v>69</v>
      </c>
      <c r="F41">
        <v>26</v>
      </c>
      <c r="G41">
        <v>0</v>
      </c>
      <c r="H41">
        <v>0</v>
      </c>
      <c r="I41">
        <v>0</v>
      </c>
      <c r="J41">
        <v>0</v>
      </c>
      <c r="K41">
        <v>0</v>
      </c>
      <c r="L41">
        <v>35</v>
      </c>
      <c r="N41" s="1">
        <f t="shared" si="1"/>
        <v>44582</v>
      </c>
      <c r="O41" s="2">
        <f t="shared" si="2"/>
        <v>0.3921028466483012</v>
      </c>
      <c r="P41" s="2">
        <f t="shared" si="3"/>
        <v>9.1827364554637279E-3</v>
      </c>
      <c r="Q41" s="2">
        <f t="shared" si="4"/>
        <v>8.9072543617998157E-2</v>
      </c>
      <c r="R41" s="2">
        <f t="shared" si="5"/>
        <v>0.36363636363636365</v>
      </c>
      <c r="S41" s="2">
        <f t="shared" si="6"/>
        <v>0.14600550964187328</v>
      </c>
      <c r="T41" s="2">
        <f t="shared" si="7"/>
        <v>0</v>
      </c>
      <c r="U41" s="2">
        <f t="shared" si="8"/>
        <v>0</v>
      </c>
      <c r="V41" s="2">
        <f t="shared" si="9"/>
        <v>0</v>
      </c>
      <c r="W41" s="2">
        <f t="shared" si="10"/>
        <v>0</v>
      </c>
      <c r="X41" s="2">
        <f t="shared" si="11"/>
        <v>0</v>
      </c>
      <c r="Z41">
        <f t="shared" si="12"/>
        <v>1227</v>
      </c>
      <c r="AA41">
        <f t="shared" si="13"/>
        <v>1089</v>
      </c>
      <c r="AB41" s="2">
        <f t="shared" si="14"/>
        <v>0.8875305623471883</v>
      </c>
      <c r="AC41" s="2">
        <f>'age distribution'!L35/100</f>
        <v>0.6181712473572939</v>
      </c>
      <c r="AE41" s="1">
        <v>44582</v>
      </c>
      <c r="AF41">
        <v>144</v>
      </c>
      <c r="AG41">
        <v>3</v>
      </c>
      <c r="AH41">
        <f t="shared" si="15"/>
        <v>1034</v>
      </c>
    </row>
    <row r="42" spans="1:34" x14ac:dyDescent="0.25">
      <c r="A42" s="1">
        <v>44583</v>
      </c>
      <c r="B42">
        <v>55</v>
      </c>
      <c r="C42">
        <v>1</v>
      </c>
      <c r="D42">
        <v>15</v>
      </c>
      <c r="E42">
        <v>57</v>
      </c>
      <c r="F42">
        <v>26</v>
      </c>
      <c r="G42">
        <v>0</v>
      </c>
      <c r="H42">
        <v>0</v>
      </c>
      <c r="I42">
        <v>0</v>
      </c>
      <c r="J42">
        <v>0</v>
      </c>
      <c r="K42">
        <v>0</v>
      </c>
      <c r="L42">
        <v>26</v>
      </c>
      <c r="N42" s="1">
        <f t="shared" si="1"/>
        <v>44583</v>
      </c>
      <c r="O42" s="2">
        <f t="shared" si="2"/>
        <v>0.38025594149908593</v>
      </c>
      <c r="P42" s="2">
        <f t="shared" si="3"/>
        <v>8.2266910420475316E-3</v>
      </c>
      <c r="Q42" s="2">
        <f t="shared" si="4"/>
        <v>9.2321755027422306E-2</v>
      </c>
      <c r="R42" s="2">
        <f t="shared" si="5"/>
        <v>0.37020109689213893</v>
      </c>
      <c r="S42" s="2">
        <f t="shared" si="6"/>
        <v>0.14899451553930529</v>
      </c>
      <c r="T42" s="2">
        <f t="shared" si="7"/>
        <v>0</v>
      </c>
      <c r="U42" s="2">
        <f t="shared" si="8"/>
        <v>0</v>
      </c>
      <c r="V42" s="2">
        <f t="shared" si="9"/>
        <v>0</v>
      </c>
      <c r="W42" s="2">
        <f t="shared" si="10"/>
        <v>0</v>
      </c>
      <c r="X42" s="2">
        <f t="shared" si="11"/>
        <v>0</v>
      </c>
      <c r="Z42">
        <f t="shared" si="12"/>
        <v>1244</v>
      </c>
      <c r="AA42">
        <f t="shared" si="13"/>
        <v>1094</v>
      </c>
      <c r="AB42" s="2">
        <f t="shared" si="14"/>
        <v>0.87942122186495175</v>
      </c>
      <c r="AC42" s="2">
        <f>'age distribution'!L36/100</f>
        <v>0.61672913117546846</v>
      </c>
      <c r="AE42" s="1">
        <v>44583</v>
      </c>
      <c r="AF42">
        <v>128</v>
      </c>
      <c r="AG42">
        <v>3</v>
      </c>
      <c r="AH42">
        <f t="shared" si="15"/>
        <v>1053</v>
      </c>
    </row>
    <row r="43" spans="1:34" x14ac:dyDescent="0.25">
      <c r="A43" s="1">
        <v>44584</v>
      </c>
      <c r="B43">
        <v>43</v>
      </c>
      <c r="C43">
        <v>0</v>
      </c>
      <c r="D43">
        <v>21</v>
      </c>
      <c r="E43">
        <v>44</v>
      </c>
      <c r="F43">
        <v>28</v>
      </c>
      <c r="G43">
        <v>0</v>
      </c>
      <c r="H43">
        <v>0</v>
      </c>
      <c r="I43">
        <v>0</v>
      </c>
      <c r="J43">
        <v>0</v>
      </c>
      <c r="K43">
        <v>0</v>
      </c>
      <c r="L43">
        <v>26</v>
      </c>
      <c r="N43" s="1">
        <f t="shared" si="1"/>
        <v>44584</v>
      </c>
      <c r="O43" s="2">
        <f t="shared" si="2"/>
        <v>0.37</v>
      </c>
      <c r="P43" s="2">
        <f t="shared" si="3"/>
        <v>7.2727272727272727E-3</v>
      </c>
      <c r="Q43" s="2">
        <f t="shared" si="4"/>
        <v>0.10545454545454545</v>
      </c>
      <c r="R43" s="2">
        <f t="shared" si="5"/>
        <v>0.36181818181818182</v>
      </c>
      <c r="S43" s="2">
        <f t="shared" si="6"/>
        <v>0.15545454545454546</v>
      </c>
      <c r="T43" s="2">
        <f t="shared" si="7"/>
        <v>0</v>
      </c>
      <c r="U43" s="2">
        <f t="shared" si="8"/>
        <v>0</v>
      </c>
      <c r="V43" s="2">
        <f t="shared" si="9"/>
        <v>0</v>
      </c>
      <c r="W43" s="2">
        <f t="shared" si="10"/>
        <v>0</v>
      </c>
      <c r="X43" s="2">
        <f t="shared" si="11"/>
        <v>0</v>
      </c>
      <c r="Z43">
        <f t="shared" si="12"/>
        <v>1266</v>
      </c>
      <c r="AA43">
        <f t="shared" si="13"/>
        <v>1100</v>
      </c>
      <c r="AB43" s="2">
        <f t="shared" si="14"/>
        <v>0.86887835703001581</v>
      </c>
      <c r="AC43" s="2">
        <f>'age distribution'!L37/100</f>
        <v>0.61595016891891896</v>
      </c>
      <c r="AE43" s="1">
        <v>44584</v>
      </c>
      <c r="AF43">
        <v>150</v>
      </c>
      <c r="AG43">
        <v>6</v>
      </c>
      <c r="AH43">
        <f t="shared" si="15"/>
        <v>1048</v>
      </c>
    </row>
    <row r="44" spans="1:34" x14ac:dyDescent="0.25">
      <c r="A44" s="1">
        <v>44585</v>
      </c>
      <c r="B44">
        <v>62</v>
      </c>
      <c r="C44">
        <v>3</v>
      </c>
      <c r="D44">
        <v>15</v>
      </c>
      <c r="E44">
        <v>56</v>
      </c>
      <c r="F44">
        <v>25</v>
      </c>
      <c r="G44">
        <v>0</v>
      </c>
      <c r="H44">
        <v>0</v>
      </c>
      <c r="I44">
        <v>0</v>
      </c>
      <c r="J44">
        <v>0</v>
      </c>
      <c r="K44">
        <v>0</v>
      </c>
      <c r="L44">
        <v>33</v>
      </c>
      <c r="N44" s="1">
        <f t="shared" si="1"/>
        <v>44585</v>
      </c>
      <c r="O44" s="2">
        <f t="shared" si="2"/>
        <v>0.35890410958904112</v>
      </c>
      <c r="P44" s="2">
        <f t="shared" si="3"/>
        <v>1.0045662100456621E-2</v>
      </c>
      <c r="Q44" s="2">
        <f t="shared" si="4"/>
        <v>0.1050228310502283</v>
      </c>
      <c r="R44" s="2">
        <f t="shared" si="5"/>
        <v>0.36803652968036532</v>
      </c>
      <c r="S44" s="2">
        <f t="shared" si="6"/>
        <v>0.15799086757990868</v>
      </c>
      <c r="T44" s="2">
        <f t="shared" si="7"/>
        <v>0</v>
      </c>
      <c r="U44" s="2">
        <f t="shared" si="8"/>
        <v>0</v>
      </c>
      <c r="V44" s="2">
        <f t="shared" si="9"/>
        <v>0</v>
      </c>
      <c r="W44" s="2">
        <f t="shared" si="10"/>
        <v>0</v>
      </c>
      <c r="X44" s="2">
        <f t="shared" si="11"/>
        <v>0</v>
      </c>
      <c r="Z44">
        <f t="shared" si="12"/>
        <v>1269</v>
      </c>
      <c r="AA44">
        <f t="shared" si="13"/>
        <v>1095</v>
      </c>
      <c r="AB44" s="2">
        <f t="shared" si="14"/>
        <v>0.86288416075650121</v>
      </c>
      <c r="AC44" s="2">
        <f>'age distribution'!L38/100</f>
        <v>0.61744855102897944</v>
      </c>
      <c r="AE44" s="1">
        <v>44585</v>
      </c>
      <c r="AF44">
        <v>194</v>
      </c>
      <c r="AG44">
        <v>6</v>
      </c>
      <c r="AH44">
        <f t="shared" si="15"/>
        <v>1108</v>
      </c>
    </row>
    <row r="45" spans="1:34" x14ac:dyDescent="0.25">
      <c r="A45" s="1">
        <v>44586</v>
      </c>
      <c r="B45">
        <v>64</v>
      </c>
      <c r="C45">
        <v>0</v>
      </c>
      <c r="D45">
        <v>31</v>
      </c>
      <c r="E45">
        <v>78</v>
      </c>
      <c r="F45">
        <v>33</v>
      </c>
      <c r="G45">
        <v>0</v>
      </c>
      <c r="H45">
        <v>0</v>
      </c>
      <c r="I45">
        <v>0</v>
      </c>
      <c r="J45">
        <v>0</v>
      </c>
      <c r="K45">
        <v>0</v>
      </c>
      <c r="L45">
        <v>35</v>
      </c>
      <c r="N45" s="1">
        <f t="shared" si="1"/>
        <v>44586</v>
      </c>
      <c r="O45" s="2">
        <f t="shared" si="2"/>
        <v>0.34948096885813151</v>
      </c>
      <c r="P45" s="2">
        <f t="shared" si="3"/>
        <v>6.920415224913495E-3</v>
      </c>
      <c r="Q45" s="2">
        <f t="shared" si="4"/>
        <v>0.11072664359861592</v>
      </c>
      <c r="R45" s="2">
        <f t="shared" si="5"/>
        <v>0.37110726643598618</v>
      </c>
      <c r="S45" s="2">
        <f t="shared" si="6"/>
        <v>0.16176470588235295</v>
      </c>
      <c r="T45" s="2">
        <f t="shared" si="7"/>
        <v>0</v>
      </c>
      <c r="U45" s="2">
        <f t="shared" si="8"/>
        <v>0</v>
      </c>
      <c r="V45" s="2">
        <f t="shared" si="9"/>
        <v>0</v>
      </c>
      <c r="W45" s="2">
        <f t="shared" si="10"/>
        <v>0</v>
      </c>
      <c r="X45" s="2">
        <f t="shared" si="11"/>
        <v>0</v>
      </c>
      <c r="Z45">
        <f t="shared" si="12"/>
        <v>1345</v>
      </c>
      <c r="AA45">
        <f t="shared" si="13"/>
        <v>1156</v>
      </c>
      <c r="AB45" s="2">
        <f t="shared" si="14"/>
        <v>0.85947955390334574</v>
      </c>
      <c r="AC45" s="2">
        <f>'age distribution'!L39/100</f>
        <v>0.61564874093043109</v>
      </c>
      <c r="AE45" s="1">
        <v>44586</v>
      </c>
      <c r="AF45">
        <v>206</v>
      </c>
      <c r="AG45">
        <v>2</v>
      </c>
      <c r="AH45">
        <f t="shared" si="15"/>
        <v>1161</v>
      </c>
    </row>
    <row r="46" spans="1:34" x14ac:dyDescent="0.25">
      <c r="A46" s="1">
        <v>44587</v>
      </c>
      <c r="B46">
        <v>59</v>
      </c>
      <c r="C46">
        <v>5</v>
      </c>
      <c r="D46">
        <v>36</v>
      </c>
      <c r="E46">
        <v>90</v>
      </c>
      <c r="F46">
        <v>50</v>
      </c>
      <c r="G46">
        <v>0</v>
      </c>
      <c r="H46">
        <v>0</v>
      </c>
      <c r="I46">
        <v>0</v>
      </c>
      <c r="J46">
        <v>0</v>
      </c>
      <c r="K46">
        <v>0</v>
      </c>
      <c r="L46">
        <v>37</v>
      </c>
      <c r="N46" s="1">
        <f t="shared" si="1"/>
        <v>44587</v>
      </c>
      <c r="O46" s="2">
        <f t="shared" si="2"/>
        <v>0.32471728594507271</v>
      </c>
      <c r="P46" s="2">
        <f t="shared" si="3"/>
        <v>9.6930533117932146E-3</v>
      </c>
      <c r="Q46" s="2">
        <f t="shared" si="4"/>
        <v>0.11873990306946688</v>
      </c>
      <c r="R46" s="2">
        <f t="shared" si="5"/>
        <v>0.37156704361873988</v>
      </c>
      <c r="S46" s="2">
        <f t="shared" si="6"/>
        <v>0.17528271405492729</v>
      </c>
      <c r="T46" s="2">
        <f t="shared" si="7"/>
        <v>0</v>
      </c>
      <c r="U46" s="2">
        <f t="shared" si="8"/>
        <v>0</v>
      </c>
      <c r="V46" s="2">
        <f t="shared" si="9"/>
        <v>0</v>
      </c>
      <c r="W46" s="2">
        <f t="shared" si="10"/>
        <v>0</v>
      </c>
      <c r="X46" s="2">
        <f t="shared" si="11"/>
        <v>0</v>
      </c>
      <c r="Z46">
        <f t="shared" si="12"/>
        <v>1442</v>
      </c>
      <c r="AA46">
        <f t="shared" si="13"/>
        <v>1238</v>
      </c>
      <c r="AB46" s="2">
        <f t="shared" si="14"/>
        <v>0.85852981969486819</v>
      </c>
      <c r="AC46" s="2">
        <f>'age distribution'!L40/100</f>
        <v>0.61885380622837372</v>
      </c>
      <c r="AE46" s="1">
        <v>44587</v>
      </c>
      <c r="AF46">
        <v>171</v>
      </c>
      <c r="AG46">
        <v>6</v>
      </c>
      <c r="AH46">
        <f t="shared" si="15"/>
        <v>1189</v>
      </c>
    </row>
    <row r="47" spans="1:34" x14ac:dyDescent="0.25">
      <c r="A47" s="1">
        <v>44588</v>
      </c>
      <c r="B47">
        <v>46</v>
      </c>
      <c r="C47">
        <v>1</v>
      </c>
      <c r="D47">
        <v>20</v>
      </c>
      <c r="E47">
        <v>84</v>
      </c>
      <c r="F47">
        <v>38</v>
      </c>
      <c r="G47">
        <v>0</v>
      </c>
      <c r="H47">
        <v>0</v>
      </c>
      <c r="I47">
        <v>0</v>
      </c>
      <c r="J47">
        <v>0</v>
      </c>
      <c r="K47">
        <v>0</v>
      </c>
      <c r="L47">
        <v>30</v>
      </c>
      <c r="N47" s="1">
        <f t="shared" si="1"/>
        <v>44588</v>
      </c>
      <c r="O47" s="2">
        <f t="shared" si="2"/>
        <v>0.31100478468899523</v>
      </c>
      <c r="P47" s="2">
        <f t="shared" si="3"/>
        <v>9.5693779904306216E-3</v>
      </c>
      <c r="Q47" s="2">
        <f t="shared" si="4"/>
        <v>0.11802232854864433</v>
      </c>
      <c r="R47" s="2">
        <f t="shared" si="5"/>
        <v>0.38118022328548645</v>
      </c>
      <c r="S47" s="2">
        <f t="shared" si="6"/>
        <v>0.18022328548644337</v>
      </c>
      <c r="T47" s="2">
        <f t="shared" si="7"/>
        <v>0</v>
      </c>
      <c r="U47" s="2">
        <f t="shared" si="8"/>
        <v>0</v>
      </c>
      <c r="V47" s="2">
        <f t="shared" si="9"/>
        <v>0</v>
      </c>
      <c r="W47" s="2">
        <f t="shared" si="10"/>
        <v>0</v>
      </c>
      <c r="X47" s="2">
        <f t="shared" si="11"/>
        <v>0</v>
      </c>
      <c r="Z47">
        <f t="shared" si="12"/>
        <v>1476</v>
      </c>
      <c r="AA47">
        <f t="shared" si="13"/>
        <v>1254</v>
      </c>
      <c r="AB47" s="2">
        <f t="shared" si="14"/>
        <v>0.84959349593495936</v>
      </c>
      <c r="AC47" s="2">
        <f>'age distribution'!L41/100</f>
        <v>0.61932071269487754</v>
      </c>
      <c r="AE47" s="1">
        <v>44588</v>
      </c>
      <c r="AF47">
        <v>180</v>
      </c>
      <c r="AG47">
        <v>8</v>
      </c>
      <c r="AH47">
        <f t="shared" si="15"/>
        <v>1207</v>
      </c>
    </row>
    <row r="48" spans="1:34" x14ac:dyDescent="0.25">
      <c r="A48" s="1">
        <v>44589</v>
      </c>
      <c r="B48">
        <v>58</v>
      </c>
      <c r="C48">
        <v>3</v>
      </c>
      <c r="D48">
        <v>17</v>
      </c>
      <c r="E48">
        <v>91</v>
      </c>
      <c r="F48">
        <v>46</v>
      </c>
      <c r="G48">
        <v>0</v>
      </c>
      <c r="H48">
        <v>0</v>
      </c>
      <c r="I48">
        <v>0</v>
      </c>
      <c r="J48">
        <v>0</v>
      </c>
      <c r="K48">
        <v>0</v>
      </c>
      <c r="L48">
        <v>26</v>
      </c>
      <c r="N48" s="1">
        <f t="shared" si="1"/>
        <v>44589</v>
      </c>
      <c r="O48" s="2">
        <f t="shared" si="2"/>
        <v>0.29746348962336666</v>
      </c>
      <c r="P48" s="2">
        <f t="shared" si="3"/>
        <v>9.9923136049192927E-3</v>
      </c>
      <c r="Q48" s="2">
        <f t="shared" si="4"/>
        <v>0.11913912375096079</v>
      </c>
      <c r="R48" s="2">
        <f t="shared" si="5"/>
        <v>0.3843197540353574</v>
      </c>
      <c r="S48" s="2">
        <f t="shared" si="6"/>
        <v>0.18908531898539585</v>
      </c>
      <c r="T48" s="2">
        <f t="shared" si="7"/>
        <v>0</v>
      </c>
      <c r="U48" s="2">
        <f t="shared" si="8"/>
        <v>0</v>
      </c>
      <c r="V48" s="2">
        <f t="shared" si="9"/>
        <v>0</v>
      </c>
      <c r="W48" s="2">
        <f t="shared" si="10"/>
        <v>0</v>
      </c>
      <c r="X48" s="2">
        <f t="shared" si="11"/>
        <v>0</v>
      </c>
      <c r="Z48">
        <f t="shared" si="12"/>
        <v>1514</v>
      </c>
      <c r="AA48">
        <f t="shared" si="13"/>
        <v>1301</v>
      </c>
      <c r="AB48" s="2">
        <f t="shared" si="14"/>
        <v>0.85931307793923384</v>
      </c>
      <c r="AC48" s="2">
        <f>'age distribution'!L42/100</f>
        <v>0.62236556710347946</v>
      </c>
      <c r="AE48" s="1">
        <v>44589</v>
      </c>
      <c r="AF48">
        <v>160</v>
      </c>
      <c r="AG48">
        <v>2</v>
      </c>
      <c r="AH48">
        <f t="shared" si="15"/>
        <v>1222</v>
      </c>
    </row>
    <row r="49" spans="1:34" x14ac:dyDescent="0.25">
      <c r="A49" s="1">
        <v>44590</v>
      </c>
      <c r="B49">
        <v>55</v>
      </c>
      <c r="C49">
        <v>3</v>
      </c>
      <c r="D49">
        <v>23</v>
      </c>
      <c r="E49">
        <v>59</v>
      </c>
      <c r="F49">
        <v>34</v>
      </c>
      <c r="G49">
        <v>0</v>
      </c>
      <c r="H49">
        <v>0</v>
      </c>
      <c r="I49">
        <v>0</v>
      </c>
      <c r="J49">
        <v>0</v>
      </c>
      <c r="K49">
        <v>0</v>
      </c>
      <c r="L49">
        <v>31</v>
      </c>
      <c r="N49" s="1">
        <f t="shared" si="1"/>
        <v>44590</v>
      </c>
      <c r="O49" s="2">
        <f t="shared" si="2"/>
        <v>0.29295987887963665</v>
      </c>
      <c r="P49" s="2">
        <f t="shared" si="3"/>
        <v>1.1355034065102196E-2</v>
      </c>
      <c r="Q49" s="2">
        <f t="shared" si="4"/>
        <v>0.12339137017411052</v>
      </c>
      <c r="R49" s="2">
        <f t="shared" si="5"/>
        <v>0.38001514004542014</v>
      </c>
      <c r="S49" s="2">
        <f t="shared" si="6"/>
        <v>0.19227857683573052</v>
      </c>
      <c r="T49" s="2">
        <f t="shared" si="7"/>
        <v>0</v>
      </c>
      <c r="U49" s="2">
        <f t="shared" si="8"/>
        <v>0</v>
      </c>
      <c r="V49" s="2">
        <f t="shared" si="9"/>
        <v>0</v>
      </c>
      <c r="W49" s="2">
        <f t="shared" si="10"/>
        <v>0</v>
      </c>
      <c r="X49" s="2">
        <f t="shared" si="11"/>
        <v>0</v>
      </c>
      <c r="Z49">
        <f t="shared" si="12"/>
        <v>1539</v>
      </c>
      <c r="AA49">
        <f t="shared" si="13"/>
        <v>1321</v>
      </c>
      <c r="AB49" s="2">
        <f t="shared" si="14"/>
        <v>0.85834957764782327</v>
      </c>
      <c r="AC49" s="2">
        <f>'age distribution'!L43/100</f>
        <v>0.62233394833948341</v>
      </c>
      <c r="AE49" s="1">
        <v>44590</v>
      </c>
      <c r="AF49">
        <v>150</v>
      </c>
      <c r="AG49">
        <v>10</v>
      </c>
      <c r="AH49">
        <f t="shared" si="15"/>
        <v>1251</v>
      </c>
    </row>
    <row r="50" spans="1:34" x14ac:dyDescent="0.25">
      <c r="A50" s="1">
        <v>44591</v>
      </c>
      <c r="B50">
        <v>58</v>
      </c>
      <c r="C50">
        <v>3</v>
      </c>
      <c r="D50">
        <v>14</v>
      </c>
      <c r="E50">
        <v>69</v>
      </c>
      <c r="F50">
        <v>30</v>
      </c>
      <c r="G50">
        <v>0</v>
      </c>
      <c r="H50">
        <v>0</v>
      </c>
      <c r="I50">
        <v>0</v>
      </c>
      <c r="J50">
        <v>0</v>
      </c>
      <c r="K50">
        <v>0</v>
      </c>
      <c r="L50">
        <v>25</v>
      </c>
      <c r="N50" s="1">
        <f t="shared" si="1"/>
        <v>44591</v>
      </c>
      <c r="O50" s="2">
        <f t="shared" si="2"/>
        <v>0.2958057395143488</v>
      </c>
      <c r="P50" s="2">
        <f t="shared" si="3"/>
        <v>1.3245033112582781E-2</v>
      </c>
      <c r="Q50" s="2">
        <f t="shared" si="4"/>
        <v>0.11479028697571744</v>
      </c>
      <c r="R50" s="2">
        <f t="shared" si="5"/>
        <v>0.38778513612950699</v>
      </c>
      <c r="S50" s="2">
        <f t="shared" si="6"/>
        <v>0.188373804267844</v>
      </c>
      <c r="T50" s="2">
        <f t="shared" si="7"/>
        <v>0</v>
      </c>
      <c r="U50" s="2">
        <f t="shared" si="8"/>
        <v>0</v>
      </c>
      <c r="V50" s="2">
        <f t="shared" si="9"/>
        <v>0</v>
      </c>
      <c r="W50" s="2">
        <f t="shared" si="10"/>
        <v>0</v>
      </c>
      <c r="X50" s="2">
        <f t="shared" si="11"/>
        <v>0</v>
      </c>
      <c r="Z50">
        <f t="shared" si="12"/>
        <v>1576</v>
      </c>
      <c r="AA50">
        <f t="shared" si="13"/>
        <v>1359</v>
      </c>
      <c r="AB50" s="2">
        <f t="shared" si="14"/>
        <v>0.86230964467005078</v>
      </c>
      <c r="AC50" s="2">
        <f>'age distribution'!L44/100</f>
        <v>0.62090186278964099</v>
      </c>
      <c r="AE50" s="1">
        <v>44591</v>
      </c>
      <c r="AF50">
        <v>193</v>
      </c>
      <c r="AG50">
        <v>10</v>
      </c>
      <c r="AH50">
        <f t="shared" si="15"/>
        <v>1298</v>
      </c>
    </row>
    <row r="51" spans="1:34" x14ac:dyDescent="0.25">
      <c r="A51" s="1">
        <v>44592</v>
      </c>
      <c r="B51">
        <v>76</v>
      </c>
      <c r="C51">
        <v>0</v>
      </c>
      <c r="D51">
        <v>26</v>
      </c>
      <c r="E51">
        <v>80</v>
      </c>
      <c r="F51">
        <v>43</v>
      </c>
      <c r="G51">
        <v>0</v>
      </c>
      <c r="H51">
        <v>0</v>
      </c>
      <c r="I51">
        <v>0</v>
      </c>
      <c r="J51">
        <v>0</v>
      </c>
      <c r="K51">
        <v>0</v>
      </c>
      <c r="L51">
        <v>35</v>
      </c>
      <c r="N51" s="1">
        <f t="shared" si="1"/>
        <v>44592</v>
      </c>
      <c r="O51" s="2">
        <f t="shared" si="2"/>
        <v>0.29234012649332397</v>
      </c>
      <c r="P51" s="2">
        <f t="shared" si="3"/>
        <v>1.0541110330288124E-2</v>
      </c>
      <c r="Q51" s="2">
        <f t="shared" si="4"/>
        <v>0.11735769501054111</v>
      </c>
      <c r="R51" s="2">
        <f t="shared" si="5"/>
        <v>0.3872101194659171</v>
      </c>
      <c r="S51" s="2">
        <f t="shared" si="6"/>
        <v>0.19255094869992972</v>
      </c>
      <c r="T51" s="2">
        <f t="shared" si="7"/>
        <v>0</v>
      </c>
      <c r="U51" s="2">
        <f t="shared" si="8"/>
        <v>0</v>
      </c>
      <c r="V51" s="2">
        <f t="shared" si="9"/>
        <v>0</v>
      </c>
      <c r="W51" s="2">
        <f t="shared" si="10"/>
        <v>0</v>
      </c>
      <c r="X51" s="2">
        <f t="shared" si="11"/>
        <v>0</v>
      </c>
      <c r="Z51">
        <f t="shared" si="12"/>
        <v>1642</v>
      </c>
      <c r="AA51">
        <f t="shared" si="13"/>
        <v>1423</v>
      </c>
      <c r="AB51" s="2">
        <f t="shared" si="14"/>
        <v>0.86662606577344703</v>
      </c>
      <c r="AC51" s="2">
        <f>'age distribution'!L45/100</f>
        <v>0.62345264562027569</v>
      </c>
      <c r="AE51" s="1">
        <v>44592</v>
      </c>
      <c r="AF51">
        <v>238</v>
      </c>
      <c r="AG51">
        <v>2</v>
      </c>
      <c r="AH51">
        <f t="shared" si="15"/>
        <v>1338</v>
      </c>
    </row>
    <row r="52" spans="1:34" x14ac:dyDescent="0.25">
      <c r="A52" s="1">
        <v>44593</v>
      </c>
      <c r="B52">
        <v>95</v>
      </c>
      <c r="C52">
        <v>0</v>
      </c>
      <c r="D52">
        <v>22</v>
      </c>
      <c r="E52">
        <v>97</v>
      </c>
      <c r="F52">
        <v>50</v>
      </c>
      <c r="G52">
        <v>0</v>
      </c>
      <c r="H52">
        <v>0</v>
      </c>
      <c r="I52">
        <v>0</v>
      </c>
      <c r="J52">
        <v>0</v>
      </c>
      <c r="K52">
        <v>0</v>
      </c>
      <c r="L52">
        <v>33</v>
      </c>
      <c r="N52" s="1">
        <f t="shared" si="1"/>
        <v>44593</v>
      </c>
      <c r="O52" s="2">
        <f t="shared" si="2"/>
        <v>0.30182309250506417</v>
      </c>
      <c r="P52" s="2">
        <f t="shared" si="3"/>
        <v>1.012829169480081E-2</v>
      </c>
      <c r="Q52" s="2">
        <f t="shared" si="4"/>
        <v>0.10668467251856853</v>
      </c>
      <c r="R52" s="2">
        <f t="shared" si="5"/>
        <v>0.38487508440243079</v>
      </c>
      <c r="S52" s="2">
        <f t="shared" si="6"/>
        <v>0.19648885887913572</v>
      </c>
      <c r="T52" s="2">
        <f t="shared" si="7"/>
        <v>0</v>
      </c>
      <c r="U52" s="2">
        <f t="shared" si="8"/>
        <v>0</v>
      </c>
      <c r="V52" s="2">
        <f t="shared" si="9"/>
        <v>0</v>
      </c>
      <c r="W52" s="2">
        <f t="shared" si="10"/>
        <v>0</v>
      </c>
      <c r="X52" s="2">
        <f t="shared" si="11"/>
        <v>0</v>
      </c>
      <c r="Z52">
        <f t="shared" si="12"/>
        <v>1698</v>
      </c>
      <c r="AA52">
        <f t="shared" si="13"/>
        <v>1481</v>
      </c>
      <c r="AB52" s="2">
        <f t="shared" si="14"/>
        <v>0.87220259128386335</v>
      </c>
      <c r="AC52" s="2">
        <f>'age distribution'!L46/100</f>
        <v>0.62766121707538602</v>
      </c>
      <c r="AE52" s="1">
        <v>44593</v>
      </c>
      <c r="AF52">
        <v>245</v>
      </c>
      <c r="AG52">
        <v>6</v>
      </c>
      <c r="AH52">
        <f t="shared" si="15"/>
        <v>1381</v>
      </c>
    </row>
    <row r="53" spans="1:34" x14ac:dyDescent="0.25">
      <c r="A53" s="1">
        <v>44594</v>
      </c>
      <c r="B53">
        <v>76</v>
      </c>
      <c r="C53">
        <v>3</v>
      </c>
      <c r="D53">
        <v>26</v>
      </c>
      <c r="E53">
        <v>107</v>
      </c>
      <c r="F53">
        <v>58</v>
      </c>
      <c r="G53">
        <v>0</v>
      </c>
      <c r="H53">
        <v>0</v>
      </c>
      <c r="I53">
        <v>0</v>
      </c>
      <c r="J53">
        <v>0</v>
      </c>
      <c r="K53">
        <v>0</v>
      </c>
      <c r="L53">
        <v>51</v>
      </c>
      <c r="N53" s="1">
        <f t="shared" si="1"/>
        <v>44594</v>
      </c>
      <c r="O53" s="2">
        <f t="shared" si="2"/>
        <v>0.30708140304434151</v>
      </c>
      <c r="P53" s="2">
        <f t="shared" si="3"/>
        <v>8.6035737921906028E-3</v>
      </c>
      <c r="Q53" s="2">
        <f t="shared" si="4"/>
        <v>9.7948378557246862E-2</v>
      </c>
      <c r="R53" s="2">
        <f t="shared" si="5"/>
        <v>0.38848444738583721</v>
      </c>
      <c r="S53" s="2">
        <f t="shared" si="6"/>
        <v>0.19788219722038386</v>
      </c>
      <c r="T53" s="2">
        <f t="shared" si="7"/>
        <v>0</v>
      </c>
      <c r="U53" s="2">
        <f t="shared" si="8"/>
        <v>0</v>
      </c>
      <c r="V53" s="2">
        <f t="shared" si="9"/>
        <v>0</v>
      </c>
      <c r="W53" s="2">
        <f t="shared" si="10"/>
        <v>0</v>
      </c>
      <c r="X53" s="2">
        <f t="shared" si="11"/>
        <v>0</v>
      </c>
      <c r="Z53">
        <f t="shared" si="12"/>
        <v>1742</v>
      </c>
      <c r="AA53">
        <f t="shared" si="13"/>
        <v>1511</v>
      </c>
      <c r="AB53" s="2">
        <f t="shared" si="14"/>
        <v>0.86739380022962109</v>
      </c>
      <c r="AC53" s="2">
        <f>'age distribution'!L47/100</f>
        <v>0.62758666666666674</v>
      </c>
      <c r="AE53" s="1">
        <v>44594</v>
      </c>
      <c r="AF53">
        <v>201</v>
      </c>
      <c r="AG53">
        <v>10</v>
      </c>
      <c r="AH53">
        <f t="shared" si="15"/>
        <v>1415</v>
      </c>
    </row>
    <row r="54" spans="1:34" x14ac:dyDescent="0.25">
      <c r="A54" s="1">
        <v>44595</v>
      </c>
      <c r="B54">
        <v>70</v>
      </c>
      <c r="C54">
        <v>1</v>
      </c>
      <c r="D54">
        <v>19</v>
      </c>
      <c r="E54">
        <v>104</v>
      </c>
      <c r="F54">
        <v>51</v>
      </c>
      <c r="G54">
        <v>0</v>
      </c>
      <c r="H54">
        <v>0</v>
      </c>
      <c r="I54">
        <v>0</v>
      </c>
      <c r="J54">
        <v>0</v>
      </c>
      <c r="K54">
        <v>0</v>
      </c>
      <c r="L54">
        <v>28</v>
      </c>
      <c r="N54" s="1">
        <f t="shared" si="1"/>
        <v>44595</v>
      </c>
      <c r="O54" s="2">
        <f t="shared" si="2"/>
        <v>0.3114231014677728</v>
      </c>
      <c r="P54" s="2">
        <f t="shared" si="3"/>
        <v>8.2961072112316524E-3</v>
      </c>
      <c r="Q54" s="2">
        <f t="shared" si="4"/>
        <v>9.3809827696234846E-2</v>
      </c>
      <c r="R54" s="2">
        <f t="shared" si="5"/>
        <v>0.387364390555201</v>
      </c>
      <c r="S54" s="2">
        <f t="shared" si="6"/>
        <v>0.19910657306955967</v>
      </c>
      <c r="T54" s="2">
        <f t="shared" si="7"/>
        <v>0</v>
      </c>
      <c r="U54" s="2">
        <f t="shared" si="8"/>
        <v>0</v>
      </c>
      <c r="V54" s="2">
        <f t="shared" si="9"/>
        <v>0</v>
      </c>
      <c r="W54" s="2">
        <f t="shared" si="10"/>
        <v>0</v>
      </c>
      <c r="X54" s="2">
        <f t="shared" si="11"/>
        <v>0</v>
      </c>
      <c r="Z54">
        <f t="shared" si="12"/>
        <v>1796</v>
      </c>
      <c r="AA54">
        <f t="shared" si="13"/>
        <v>1567</v>
      </c>
      <c r="AB54" s="2">
        <f t="shared" si="14"/>
        <v>0.87249443207126953</v>
      </c>
      <c r="AC54" s="2">
        <f>'age distribution'!L48/100</f>
        <v>0.62596050269299819</v>
      </c>
      <c r="AE54" s="1">
        <v>44595</v>
      </c>
      <c r="AF54">
        <v>248</v>
      </c>
      <c r="AG54">
        <v>3</v>
      </c>
      <c r="AH54">
        <f t="shared" si="15"/>
        <v>1478</v>
      </c>
    </row>
    <row r="55" spans="1:34" x14ac:dyDescent="0.25">
      <c r="A55" s="1">
        <v>44596</v>
      </c>
      <c r="B55">
        <v>70</v>
      </c>
      <c r="C55">
        <v>1</v>
      </c>
      <c r="D55">
        <v>31</v>
      </c>
      <c r="E55">
        <v>110</v>
      </c>
      <c r="F55">
        <v>56</v>
      </c>
      <c r="G55">
        <v>0</v>
      </c>
      <c r="H55">
        <v>0</v>
      </c>
      <c r="I55">
        <v>0</v>
      </c>
      <c r="J55">
        <v>0</v>
      </c>
      <c r="K55">
        <v>0</v>
      </c>
      <c r="L55">
        <v>47</v>
      </c>
      <c r="N55" s="1">
        <f t="shared" si="1"/>
        <v>44596</v>
      </c>
      <c r="O55" s="2">
        <f t="shared" si="2"/>
        <v>0.30864197530864196</v>
      </c>
      <c r="P55" s="2">
        <f t="shared" si="3"/>
        <v>6.7901234567901234E-3</v>
      </c>
      <c r="Q55" s="2">
        <f t="shared" si="4"/>
        <v>9.9382716049382716E-2</v>
      </c>
      <c r="R55" s="2">
        <f t="shared" si="5"/>
        <v>0.38641975308641974</v>
      </c>
      <c r="S55" s="2">
        <f t="shared" si="6"/>
        <v>0.19876543209876543</v>
      </c>
      <c r="T55" s="2">
        <f t="shared" si="7"/>
        <v>0</v>
      </c>
      <c r="U55" s="2">
        <f t="shared" si="8"/>
        <v>0</v>
      </c>
      <c r="V55" s="2">
        <f t="shared" si="9"/>
        <v>0</v>
      </c>
      <c r="W55" s="2">
        <f t="shared" si="10"/>
        <v>0</v>
      </c>
      <c r="X55" s="2">
        <f t="shared" si="11"/>
        <v>0</v>
      </c>
      <c r="Z55">
        <f t="shared" si="12"/>
        <v>1870</v>
      </c>
      <c r="AA55">
        <f t="shared" si="13"/>
        <v>1620</v>
      </c>
      <c r="AB55" s="2">
        <f t="shared" si="14"/>
        <v>0.86631016042780751</v>
      </c>
      <c r="AC55" s="2">
        <f>'age distribution'!L49/100</f>
        <v>0.62710736468500439</v>
      </c>
      <c r="AE55" s="1">
        <v>44596</v>
      </c>
      <c r="AF55">
        <v>220</v>
      </c>
      <c r="AG55">
        <v>7</v>
      </c>
      <c r="AH55">
        <f t="shared" si="15"/>
        <v>1543</v>
      </c>
    </row>
    <row r="56" spans="1:34" x14ac:dyDescent="0.25">
      <c r="A56" s="1">
        <v>44597</v>
      </c>
      <c r="B56">
        <v>71</v>
      </c>
      <c r="C56">
        <v>3</v>
      </c>
      <c r="D56">
        <v>12</v>
      </c>
      <c r="E56">
        <v>107</v>
      </c>
      <c r="F56">
        <v>68</v>
      </c>
      <c r="G56">
        <v>0</v>
      </c>
      <c r="H56">
        <v>0</v>
      </c>
      <c r="I56">
        <v>0</v>
      </c>
      <c r="J56">
        <v>0</v>
      </c>
      <c r="K56">
        <v>0</v>
      </c>
      <c r="L56">
        <v>45</v>
      </c>
      <c r="N56" s="1">
        <f t="shared" si="1"/>
        <v>44597</v>
      </c>
      <c r="O56" s="2">
        <f t="shared" si="2"/>
        <v>0.30228471001757468</v>
      </c>
      <c r="P56" s="2">
        <f t="shared" si="3"/>
        <v>6.4440538957234918E-3</v>
      </c>
      <c r="Q56" s="2">
        <f t="shared" si="4"/>
        <v>8.7873462214411252E-2</v>
      </c>
      <c r="R56" s="2">
        <f t="shared" si="5"/>
        <v>0.39484475688342119</v>
      </c>
      <c r="S56" s="2">
        <f t="shared" si="6"/>
        <v>0.20855301698886936</v>
      </c>
      <c r="T56" s="2">
        <f t="shared" si="7"/>
        <v>0</v>
      </c>
      <c r="U56" s="2">
        <f t="shared" si="8"/>
        <v>0</v>
      </c>
      <c r="V56" s="2">
        <f t="shared" si="9"/>
        <v>0</v>
      </c>
      <c r="W56" s="2">
        <f t="shared" si="10"/>
        <v>0</v>
      </c>
      <c r="X56" s="2">
        <f t="shared" si="11"/>
        <v>0</v>
      </c>
      <c r="Z56">
        <f t="shared" si="12"/>
        <v>1971</v>
      </c>
      <c r="AA56">
        <f t="shared" si="13"/>
        <v>1707</v>
      </c>
      <c r="AB56" s="2">
        <f t="shared" si="14"/>
        <v>0.86605783866057839</v>
      </c>
      <c r="AC56" s="2">
        <f>'age distribution'!L50/100</f>
        <v>0.62714573088958425</v>
      </c>
      <c r="AE56" s="1">
        <v>44597</v>
      </c>
      <c r="AF56">
        <v>175</v>
      </c>
      <c r="AG56">
        <v>7</v>
      </c>
      <c r="AH56">
        <f t="shared" si="15"/>
        <v>1565</v>
      </c>
    </row>
    <row r="57" spans="1:34" x14ac:dyDescent="0.25">
      <c r="A57" s="1">
        <v>44598</v>
      </c>
      <c r="B57">
        <v>52</v>
      </c>
      <c r="C57">
        <v>1</v>
      </c>
      <c r="D57">
        <v>24</v>
      </c>
      <c r="E57">
        <v>82</v>
      </c>
      <c r="F57">
        <v>46</v>
      </c>
      <c r="G57">
        <v>0</v>
      </c>
      <c r="H57">
        <v>0</v>
      </c>
      <c r="I57">
        <v>0</v>
      </c>
      <c r="J57">
        <v>0</v>
      </c>
      <c r="K57">
        <v>0</v>
      </c>
      <c r="L57">
        <v>29</v>
      </c>
      <c r="N57" s="1">
        <f t="shared" si="1"/>
        <v>44598</v>
      </c>
      <c r="O57" s="2">
        <f t="shared" si="2"/>
        <v>0.29344073647871116</v>
      </c>
      <c r="P57" s="2">
        <f t="shared" si="3"/>
        <v>5.1783659378596084E-3</v>
      </c>
      <c r="Q57" s="2">
        <f t="shared" si="4"/>
        <v>9.2059838895281937E-2</v>
      </c>
      <c r="R57" s="2">
        <f t="shared" si="5"/>
        <v>0.39528193325661681</v>
      </c>
      <c r="S57" s="2">
        <f t="shared" si="6"/>
        <v>0.2140391254315305</v>
      </c>
      <c r="T57" s="2">
        <f t="shared" si="7"/>
        <v>0</v>
      </c>
      <c r="U57" s="2">
        <f t="shared" si="8"/>
        <v>0</v>
      </c>
      <c r="V57" s="2">
        <f t="shared" si="9"/>
        <v>0</v>
      </c>
      <c r="W57" s="2">
        <f t="shared" si="10"/>
        <v>0</v>
      </c>
      <c r="X57" s="2">
        <f t="shared" si="11"/>
        <v>0</v>
      </c>
      <c r="Z57">
        <f t="shared" si="12"/>
        <v>2006</v>
      </c>
      <c r="AA57">
        <f t="shared" si="13"/>
        <v>1738</v>
      </c>
      <c r="AB57" s="2">
        <f t="shared" si="14"/>
        <v>0.86640079760717847</v>
      </c>
      <c r="AC57" s="2">
        <f>'age distribution'!L51/100</f>
        <v>0.62564700704225351</v>
      </c>
      <c r="AE57" s="1">
        <v>44598</v>
      </c>
      <c r="AF57">
        <v>235</v>
      </c>
      <c r="AG57">
        <v>7</v>
      </c>
      <c r="AH57">
        <f t="shared" si="15"/>
        <v>1604</v>
      </c>
    </row>
    <row r="58" spans="1:34" x14ac:dyDescent="0.25">
      <c r="A58" s="1">
        <v>44599</v>
      </c>
      <c r="B58">
        <v>84</v>
      </c>
      <c r="C58">
        <v>2</v>
      </c>
      <c r="D58">
        <v>19</v>
      </c>
      <c r="E58">
        <v>108</v>
      </c>
      <c r="F58">
        <v>56</v>
      </c>
      <c r="G58">
        <v>0</v>
      </c>
      <c r="H58">
        <v>0</v>
      </c>
      <c r="I58">
        <v>0</v>
      </c>
      <c r="J58">
        <v>0</v>
      </c>
      <c r="K58">
        <v>0</v>
      </c>
      <c r="L58">
        <v>39</v>
      </c>
      <c r="N58" s="1">
        <f t="shared" si="1"/>
        <v>44599</v>
      </c>
      <c r="O58" s="2">
        <f t="shared" si="2"/>
        <v>0.29068462401795736</v>
      </c>
      <c r="P58" s="2">
        <f t="shared" si="3"/>
        <v>6.1728395061728392E-3</v>
      </c>
      <c r="Q58" s="2">
        <f t="shared" si="4"/>
        <v>8.5858585858585856E-2</v>
      </c>
      <c r="R58" s="2">
        <f t="shared" si="5"/>
        <v>0.40123456790123457</v>
      </c>
      <c r="S58" s="2">
        <f t="shared" si="6"/>
        <v>0.21604938271604937</v>
      </c>
      <c r="T58" s="2">
        <f t="shared" si="7"/>
        <v>0</v>
      </c>
      <c r="U58" s="2">
        <f t="shared" si="8"/>
        <v>0</v>
      </c>
      <c r="V58" s="2">
        <f t="shared" si="9"/>
        <v>0</v>
      </c>
      <c r="W58" s="2">
        <f t="shared" si="10"/>
        <v>0</v>
      </c>
      <c r="X58" s="2">
        <f t="shared" si="11"/>
        <v>0</v>
      </c>
      <c r="Z58">
        <f t="shared" si="12"/>
        <v>2054</v>
      </c>
      <c r="AA58">
        <f t="shared" si="13"/>
        <v>1782</v>
      </c>
      <c r="AB58" s="2">
        <f t="shared" si="14"/>
        <v>0.86757546251217132</v>
      </c>
      <c r="AC58" s="2">
        <f>'age distribution'!L52/100</f>
        <v>0.63277585460839458</v>
      </c>
      <c r="AE58" s="1">
        <v>44599</v>
      </c>
      <c r="AF58">
        <v>257</v>
      </c>
      <c r="AG58">
        <v>8</v>
      </c>
      <c r="AH58">
        <f t="shared" si="15"/>
        <v>1629</v>
      </c>
    </row>
    <row r="59" spans="1:34" x14ac:dyDescent="0.25">
      <c r="A59" s="1">
        <v>44600</v>
      </c>
      <c r="B59">
        <v>88</v>
      </c>
      <c r="C59">
        <v>4</v>
      </c>
      <c r="D59">
        <v>26</v>
      </c>
      <c r="E59">
        <v>110</v>
      </c>
      <c r="F59">
        <v>68</v>
      </c>
      <c r="G59">
        <v>0</v>
      </c>
      <c r="H59">
        <v>0</v>
      </c>
      <c r="I59">
        <v>0</v>
      </c>
      <c r="J59">
        <v>0</v>
      </c>
      <c r="K59">
        <v>0</v>
      </c>
      <c r="L59">
        <v>43</v>
      </c>
      <c r="N59" s="1">
        <f t="shared" si="1"/>
        <v>44600</v>
      </c>
      <c r="O59" s="2">
        <f t="shared" si="2"/>
        <v>0.2816979051819184</v>
      </c>
      <c r="P59" s="2">
        <f t="shared" si="3"/>
        <v>8.2690187431091518E-3</v>
      </c>
      <c r="Q59" s="2">
        <f t="shared" si="4"/>
        <v>8.6549062844542446E-2</v>
      </c>
      <c r="R59" s="2">
        <f t="shared" si="5"/>
        <v>0.40132304299889748</v>
      </c>
      <c r="S59" s="2">
        <f t="shared" si="6"/>
        <v>0.22216097023153253</v>
      </c>
      <c r="T59" s="2">
        <f t="shared" si="7"/>
        <v>0</v>
      </c>
      <c r="U59" s="2">
        <f t="shared" si="8"/>
        <v>0</v>
      </c>
      <c r="V59" s="2">
        <f t="shared" si="9"/>
        <v>0</v>
      </c>
      <c r="W59" s="2">
        <f t="shared" si="10"/>
        <v>0</v>
      </c>
      <c r="X59" s="2">
        <f t="shared" si="11"/>
        <v>0</v>
      </c>
      <c r="Z59">
        <f t="shared" si="12"/>
        <v>2096</v>
      </c>
      <c r="AA59">
        <f t="shared" si="13"/>
        <v>1814</v>
      </c>
      <c r="AB59" s="2">
        <f t="shared" si="14"/>
        <v>0.86545801526717558</v>
      </c>
      <c r="AC59" s="2">
        <f>'age distribution'!L53/100</f>
        <v>0.63583189655172412</v>
      </c>
      <c r="AE59" s="1">
        <v>44600</v>
      </c>
      <c r="AF59">
        <v>252</v>
      </c>
      <c r="AG59">
        <v>10</v>
      </c>
      <c r="AH59">
        <f t="shared" si="15"/>
        <v>1640</v>
      </c>
    </row>
    <row r="60" spans="1:34" x14ac:dyDescent="0.25">
      <c r="A60" s="1">
        <v>44601</v>
      </c>
      <c r="B60">
        <v>83</v>
      </c>
      <c r="C60">
        <v>4</v>
      </c>
      <c r="D60">
        <v>27</v>
      </c>
      <c r="E60">
        <v>123</v>
      </c>
      <c r="F60">
        <v>69</v>
      </c>
      <c r="G60">
        <v>0</v>
      </c>
      <c r="H60">
        <v>0</v>
      </c>
      <c r="I60">
        <v>0</v>
      </c>
      <c r="J60">
        <v>0</v>
      </c>
      <c r="K60">
        <v>0</v>
      </c>
      <c r="L60">
        <v>44</v>
      </c>
      <c r="N60" s="1">
        <f t="shared" si="1"/>
        <v>44601</v>
      </c>
      <c r="O60" s="2">
        <f t="shared" si="2"/>
        <v>0.28000000000000003</v>
      </c>
      <c r="P60" s="2">
        <f t="shared" si="3"/>
        <v>8.6486486486486488E-3</v>
      </c>
      <c r="Q60" s="2">
        <f t="shared" si="4"/>
        <v>8.5405405405405407E-2</v>
      </c>
      <c r="R60" s="2">
        <f t="shared" si="5"/>
        <v>0.40216216216216216</v>
      </c>
      <c r="S60" s="2">
        <f t="shared" si="6"/>
        <v>0.22378378378378377</v>
      </c>
      <c r="T60" s="2">
        <f t="shared" si="7"/>
        <v>0</v>
      </c>
      <c r="U60" s="2">
        <f t="shared" si="8"/>
        <v>0</v>
      </c>
      <c r="V60" s="2">
        <f t="shared" si="9"/>
        <v>0</v>
      </c>
      <c r="W60" s="2">
        <f t="shared" si="10"/>
        <v>0</v>
      </c>
      <c r="X60" s="2">
        <f t="shared" si="11"/>
        <v>0</v>
      </c>
      <c r="Z60">
        <f t="shared" si="12"/>
        <v>2125</v>
      </c>
      <c r="AA60">
        <f t="shared" si="13"/>
        <v>1850</v>
      </c>
      <c r="AB60" s="2">
        <f t="shared" si="14"/>
        <v>0.87058823529411766</v>
      </c>
      <c r="AC60" s="2">
        <f>'age distribution'!L54/100</f>
        <v>0.63634020618556708</v>
      </c>
      <c r="AE60" s="1">
        <v>44601</v>
      </c>
      <c r="AF60">
        <v>256</v>
      </c>
      <c r="AG60">
        <v>4</v>
      </c>
      <c r="AH60">
        <f t="shared" si="15"/>
        <v>1689</v>
      </c>
    </row>
    <row r="61" spans="1:34" x14ac:dyDescent="0.25">
      <c r="A61" s="1">
        <v>44602</v>
      </c>
      <c r="B61">
        <v>85</v>
      </c>
      <c r="C61">
        <v>1</v>
      </c>
      <c r="D61">
        <v>23</v>
      </c>
      <c r="E61">
        <v>115</v>
      </c>
      <c r="F61">
        <v>64</v>
      </c>
      <c r="G61">
        <v>0</v>
      </c>
      <c r="H61">
        <v>0</v>
      </c>
      <c r="I61">
        <v>0</v>
      </c>
      <c r="J61">
        <v>0</v>
      </c>
      <c r="K61">
        <v>0</v>
      </c>
      <c r="L61">
        <v>46</v>
      </c>
      <c r="N61" s="1">
        <f t="shared" si="1"/>
        <v>44602</v>
      </c>
      <c r="O61" s="2">
        <f t="shared" si="2"/>
        <v>0.28156365557316426</v>
      </c>
      <c r="P61" s="2">
        <f t="shared" si="3"/>
        <v>8.4521922873745381E-3</v>
      </c>
      <c r="Q61" s="2">
        <f t="shared" si="4"/>
        <v>8.5578446909667191E-2</v>
      </c>
      <c r="R61" s="2">
        <f t="shared" si="5"/>
        <v>0.39883782356048603</v>
      </c>
      <c r="S61" s="2">
        <f t="shared" si="6"/>
        <v>0.22556788166930797</v>
      </c>
      <c r="T61" s="2">
        <f t="shared" si="7"/>
        <v>0</v>
      </c>
      <c r="U61" s="2">
        <f t="shared" si="8"/>
        <v>0</v>
      </c>
      <c r="V61" s="2">
        <f t="shared" si="9"/>
        <v>0</v>
      </c>
      <c r="W61" s="2">
        <f t="shared" si="10"/>
        <v>0</v>
      </c>
      <c r="X61" s="2">
        <f t="shared" si="11"/>
        <v>0</v>
      </c>
      <c r="Z61">
        <f t="shared" si="12"/>
        <v>2186</v>
      </c>
      <c r="AA61">
        <f t="shared" si="13"/>
        <v>1893</v>
      </c>
      <c r="AB61" s="2">
        <f t="shared" si="14"/>
        <v>0.86596523330283626</v>
      </c>
      <c r="AC61" s="2">
        <f>'age distribution'!L55/100</f>
        <v>0.63875158965663414</v>
      </c>
      <c r="AE61" s="1">
        <v>44602</v>
      </c>
      <c r="AF61">
        <v>234</v>
      </c>
      <c r="AG61">
        <v>9</v>
      </c>
      <c r="AH61">
        <f t="shared" si="15"/>
        <v>1681</v>
      </c>
    </row>
    <row r="62" spans="1:34" x14ac:dyDescent="0.25">
      <c r="A62" s="1">
        <v>44603</v>
      </c>
      <c r="B62">
        <v>74</v>
      </c>
      <c r="C62">
        <v>2</v>
      </c>
      <c r="D62">
        <v>22</v>
      </c>
      <c r="E62">
        <v>109</v>
      </c>
      <c r="F62">
        <v>58</v>
      </c>
      <c r="G62">
        <v>0</v>
      </c>
      <c r="H62">
        <v>0</v>
      </c>
      <c r="I62">
        <v>0</v>
      </c>
      <c r="J62">
        <v>0</v>
      </c>
      <c r="K62">
        <v>0</v>
      </c>
      <c r="L62">
        <v>47</v>
      </c>
      <c r="N62" s="1">
        <f t="shared" si="1"/>
        <v>44603</v>
      </c>
      <c r="O62" s="2">
        <f t="shared" si="2"/>
        <v>0.28412698412698412</v>
      </c>
      <c r="P62" s="2">
        <f t="shared" si="3"/>
        <v>8.9947089947089946E-3</v>
      </c>
      <c r="Q62" s="2">
        <f t="shared" si="4"/>
        <v>8.0952380952380956E-2</v>
      </c>
      <c r="R62" s="2">
        <f t="shared" si="5"/>
        <v>0.39894179894179893</v>
      </c>
      <c r="S62" s="2">
        <f t="shared" si="6"/>
        <v>0.22698412698412698</v>
      </c>
      <c r="T62" s="2">
        <f t="shared" si="7"/>
        <v>0</v>
      </c>
      <c r="U62" s="2">
        <f t="shared" si="8"/>
        <v>0</v>
      </c>
      <c r="V62" s="2">
        <f t="shared" si="9"/>
        <v>0</v>
      </c>
      <c r="W62" s="2">
        <f t="shared" si="10"/>
        <v>0</v>
      </c>
      <c r="X62" s="2">
        <f t="shared" si="11"/>
        <v>0</v>
      </c>
      <c r="Z62">
        <f t="shared" si="12"/>
        <v>2183</v>
      </c>
      <c r="AA62">
        <f t="shared" si="13"/>
        <v>1890</v>
      </c>
      <c r="AB62" s="2">
        <f t="shared" si="14"/>
        <v>0.86578103527256067</v>
      </c>
      <c r="AC62" s="2">
        <f>'age distribution'!L56/100</f>
        <v>0.64018046709129506</v>
      </c>
      <c r="AE62" s="1">
        <v>44603</v>
      </c>
      <c r="AF62">
        <v>227</v>
      </c>
      <c r="AG62">
        <v>3</v>
      </c>
      <c r="AH62">
        <f t="shared" si="15"/>
        <v>1684</v>
      </c>
    </row>
    <row r="63" spans="1:34" x14ac:dyDescent="0.25">
      <c r="A63" s="1">
        <v>44604</v>
      </c>
      <c r="B63">
        <v>70</v>
      </c>
      <c r="C63">
        <v>1</v>
      </c>
      <c r="D63">
        <v>20</v>
      </c>
      <c r="E63">
        <v>94</v>
      </c>
      <c r="F63">
        <v>52</v>
      </c>
      <c r="G63">
        <v>0</v>
      </c>
      <c r="H63">
        <v>0</v>
      </c>
      <c r="I63">
        <v>0</v>
      </c>
      <c r="J63">
        <v>0</v>
      </c>
      <c r="K63">
        <v>0</v>
      </c>
      <c r="L63">
        <v>52</v>
      </c>
      <c r="N63" s="1">
        <f t="shared" si="1"/>
        <v>44604</v>
      </c>
      <c r="O63" s="2">
        <f t="shared" si="2"/>
        <v>0.28724544480171488</v>
      </c>
      <c r="P63" s="2">
        <f t="shared" si="3"/>
        <v>8.0385852090032149E-3</v>
      </c>
      <c r="Q63" s="2">
        <f t="shared" si="4"/>
        <v>8.6280814576634515E-2</v>
      </c>
      <c r="R63" s="2">
        <f t="shared" si="5"/>
        <v>0.39710610932475882</v>
      </c>
      <c r="S63" s="2">
        <f t="shared" si="6"/>
        <v>0.22132904608788853</v>
      </c>
      <c r="T63" s="2">
        <f t="shared" si="7"/>
        <v>0</v>
      </c>
      <c r="U63" s="2">
        <f t="shared" si="8"/>
        <v>0</v>
      </c>
      <c r="V63" s="2">
        <f t="shared" si="9"/>
        <v>0</v>
      </c>
      <c r="W63" s="2">
        <f t="shared" si="10"/>
        <v>0</v>
      </c>
      <c r="X63" s="2">
        <f t="shared" si="11"/>
        <v>0</v>
      </c>
      <c r="Z63">
        <f t="shared" si="12"/>
        <v>2166</v>
      </c>
      <c r="AA63">
        <f t="shared" si="13"/>
        <v>1866</v>
      </c>
      <c r="AB63" s="2">
        <f t="shared" si="14"/>
        <v>0.86149584487534625</v>
      </c>
      <c r="AC63" s="2">
        <f>'age distribution'!L57/100</f>
        <v>0.6412920391656024</v>
      </c>
      <c r="AE63" s="1">
        <v>44604</v>
      </c>
      <c r="AF63">
        <v>168</v>
      </c>
      <c r="AG63">
        <v>6</v>
      </c>
      <c r="AH63">
        <f t="shared" si="15"/>
        <v>1676</v>
      </c>
    </row>
    <row r="64" spans="1:34" x14ac:dyDescent="0.25">
      <c r="A64" s="1">
        <v>44605</v>
      </c>
      <c r="B64">
        <v>58</v>
      </c>
      <c r="C64">
        <v>0</v>
      </c>
      <c r="D64">
        <v>14</v>
      </c>
      <c r="E64">
        <v>73</v>
      </c>
      <c r="F64">
        <v>43</v>
      </c>
      <c r="G64">
        <v>0</v>
      </c>
      <c r="H64">
        <v>0</v>
      </c>
      <c r="I64">
        <v>0</v>
      </c>
      <c r="J64">
        <v>0</v>
      </c>
      <c r="K64">
        <v>0</v>
      </c>
      <c r="L64">
        <v>35</v>
      </c>
      <c r="N64" s="1">
        <f t="shared" si="1"/>
        <v>44605</v>
      </c>
      <c r="O64" s="2">
        <f t="shared" si="2"/>
        <v>0.29313142239048134</v>
      </c>
      <c r="P64" s="2">
        <f t="shared" si="3"/>
        <v>7.5716603569497025E-3</v>
      </c>
      <c r="Q64" s="2">
        <f t="shared" si="4"/>
        <v>8.1665765278528937E-2</v>
      </c>
      <c r="R64" s="2">
        <f t="shared" si="5"/>
        <v>0.39588967009194159</v>
      </c>
      <c r="S64" s="2">
        <f t="shared" si="6"/>
        <v>0.22174148188209844</v>
      </c>
      <c r="T64" s="2">
        <f t="shared" si="7"/>
        <v>0</v>
      </c>
      <c r="U64" s="2">
        <f t="shared" si="8"/>
        <v>0</v>
      </c>
      <c r="V64" s="2">
        <f t="shared" si="9"/>
        <v>0</v>
      </c>
      <c r="W64" s="2">
        <f t="shared" si="10"/>
        <v>0</v>
      </c>
      <c r="X64" s="2">
        <f t="shared" si="11"/>
        <v>0</v>
      </c>
      <c r="Z64">
        <f t="shared" si="12"/>
        <v>2155</v>
      </c>
      <c r="AA64">
        <f t="shared" si="13"/>
        <v>1849</v>
      </c>
      <c r="AB64" s="2">
        <f t="shared" si="14"/>
        <v>0.8580046403712297</v>
      </c>
      <c r="AC64" s="2">
        <f>'age distribution'!L58/100</f>
        <v>0.64138747884940783</v>
      </c>
      <c r="AE64" s="1">
        <v>44605</v>
      </c>
      <c r="AF64">
        <v>240</v>
      </c>
      <c r="AG64">
        <v>4</v>
      </c>
      <c r="AH64">
        <f t="shared" si="15"/>
        <v>1678</v>
      </c>
    </row>
    <row r="65" spans="1:34" x14ac:dyDescent="0.25">
      <c r="A65" s="1">
        <v>44606</v>
      </c>
      <c r="B65">
        <v>77</v>
      </c>
      <c r="C65">
        <v>2</v>
      </c>
      <c r="D65">
        <v>17</v>
      </c>
      <c r="E65">
        <v>110</v>
      </c>
      <c r="F65">
        <v>71</v>
      </c>
      <c r="G65">
        <v>0</v>
      </c>
      <c r="H65">
        <v>0</v>
      </c>
      <c r="I65">
        <v>0</v>
      </c>
      <c r="J65">
        <v>0</v>
      </c>
      <c r="K65">
        <v>0</v>
      </c>
      <c r="L65">
        <v>43</v>
      </c>
      <c r="N65" s="1">
        <f t="shared" si="1"/>
        <v>44606</v>
      </c>
      <c r="O65" s="2">
        <f t="shared" si="2"/>
        <v>0.28809908454496502</v>
      </c>
      <c r="P65" s="2">
        <f t="shared" si="3"/>
        <v>7.5390414647280562E-3</v>
      </c>
      <c r="Q65" s="2">
        <f t="shared" si="4"/>
        <v>8.023694130317717E-2</v>
      </c>
      <c r="R65" s="2">
        <f t="shared" si="5"/>
        <v>0.39526117393645666</v>
      </c>
      <c r="S65" s="2">
        <f t="shared" si="6"/>
        <v>0.22886375875067314</v>
      </c>
      <c r="T65" s="2">
        <f t="shared" si="7"/>
        <v>0</v>
      </c>
      <c r="U65" s="2">
        <f t="shared" si="8"/>
        <v>0</v>
      </c>
      <c r="V65" s="2">
        <f t="shared" si="9"/>
        <v>0</v>
      </c>
      <c r="W65" s="2">
        <f t="shared" si="10"/>
        <v>0</v>
      </c>
      <c r="X65" s="2">
        <f t="shared" si="11"/>
        <v>0</v>
      </c>
      <c r="Z65">
        <f t="shared" si="12"/>
        <v>2167</v>
      </c>
      <c r="AA65">
        <f t="shared" si="13"/>
        <v>1857</v>
      </c>
      <c r="AB65" s="2">
        <f t="shared" si="14"/>
        <v>0.85694508537148129</v>
      </c>
      <c r="AC65" s="2">
        <f>'age distribution'!L59/100</f>
        <v>0.64620632279534107</v>
      </c>
      <c r="AE65" s="1">
        <v>44606</v>
      </c>
      <c r="AF65">
        <v>275</v>
      </c>
      <c r="AG65">
        <v>10</v>
      </c>
      <c r="AH65">
        <f t="shared" si="15"/>
        <v>1698</v>
      </c>
    </row>
    <row r="66" spans="1:34" x14ac:dyDescent="0.25">
      <c r="A66" s="1">
        <v>44607</v>
      </c>
      <c r="B66">
        <v>91</v>
      </c>
      <c r="C66">
        <v>3</v>
      </c>
      <c r="D66">
        <v>19</v>
      </c>
      <c r="E66">
        <v>134</v>
      </c>
      <c r="F66">
        <v>78</v>
      </c>
      <c r="G66">
        <v>0</v>
      </c>
      <c r="H66">
        <v>0</v>
      </c>
      <c r="I66">
        <v>0</v>
      </c>
      <c r="J66">
        <v>0</v>
      </c>
      <c r="K66">
        <v>0</v>
      </c>
      <c r="L66">
        <v>53</v>
      </c>
      <c r="N66" s="1">
        <f t="shared" si="1"/>
        <v>44607</v>
      </c>
      <c r="O66" s="2">
        <f t="shared" si="2"/>
        <v>0.28525980911983034</v>
      </c>
      <c r="P66" s="2">
        <f t="shared" si="3"/>
        <v>6.8928950159066809E-3</v>
      </c>
      <c r="Q66" s="2">
        <f t="shared" si="4"/>
        <v>7.5291622481442208E-2</v>
      </c>
      <c r="R66" s="2">
        <f t="shared" si="5"/>
        <v>0.40190880169671261</v>
      </c>
      <c r="S66" s="2">
        <f t="shared" si="6"/>
        <v>0.23064687168610817</v>
      </c>
      <c r="T66" s="2">
        <f t="shared" si="7"/>
        <v>0</v>
      </c>
      <c r="U66" s="2">
        <f t="shared" si="8"/>
        <v>0</v>
      </c>
      <c r="V66" s="2">
        <f t="shared" si="9"/>
        <v>0</v>
      </c>
      <c r="W66" s="2">
        <f t="shared" si="10"/>
        <v>0</v>
      </c>
      <c r="X66" s="2">
        <f t="shared" si="11"/>
        <v>0</v>
      </c>
      <c r="Z66">
        <f t="shared" si="12"/>
        <v>2206</v>
      </c>
      <c r="AA66">
        <f t="shared" si="13"/>
        <v>1886</v>
      </c>
      <c r="AB66" s="2">
        <f t="shared" si="14"/>
        <v>0.85494106980961015</v>
      </c>
      <c r="AC66" s="2">
        <f>'age distribution'!L60/100</f>
        <v>0.64747204968944105</v>
      </c>
      <c r="AE66" s="1">
        <v>44607</v>
      </c>
      <c r="AF66">
        <v>247</v>
      </c>
      <c r="AG66">
        <v>5</v>
      </c>
      <c r="AH66">
        <f t="shared" si="15"/>
        <v>1688</v>
      </c>
    </row>
    <row r="67" spans="1:34" x14ac:dyDescent="0.25">
      <c r="A67" s="1">
        <v>44608</v>
      </c>
      <c r="B67">
        <v>62</v>
      </c>
      <c r="C67">
        <v>2</v>
      </c>
      <c r="D67">
        <v>29</v>
      </c>
      <c r="E67">
        <v>116</v>
      </c>
      <c r="F67">
        <v>62</v>
      </c>
      <c r="G67">
        <v>0</v>
      </c>
      <c r="H67">
        <v>0</v>
      </c>
      <c r="I67">
        <v>0</v>
      </c>
      <c r="J67">
        <v>0</v>
      </c>
      <c r="K67">
        <v>0</v>
      </c>
      <c r="L67">
        <v>52</v>
      </c>
      <c r="N67" s="1">
        <f t="shared" si="1"/>
        <v>44608</v>
      </c>
      <c r="O67" s="2">
        <f t="shared" si="2"/>
        <v>0.27930848190167479</v>
      </c>
      <c r="P67" s="2">
        <f t="shared" si="3"/>
        <v>5.9427336574824421E-3</v>
      </c>
      <c r="Q67" s="2">
        <f t="shared" si="4"/>
        <v>7.7795786061588337E-2</v>
      </c>
      <c r="R67" s="2">
        <f t="shared" si="5"/>
        <v>0.40572663425175581</v>
      </c>
      <c r="S67" s="2">
        <f t="shared" si="6"/>
        <v>0.23122636412749864</v>
      </c>
      <c r="T67" s="2">
        <f t="shared" si="7"/>
        <v>0</v>
      </c>
      <c r="U67" s="2">
        <f t="shared" si="8"/>
        <v>0</v>
      </c>
      <c r="V67" s="2">
        <f t="shared" si="9"/>
        <v>0</v>
      </c>
      <c r="W67" s="2">
        <f t="shared" si="10"/>
        <v>0</v>
      </c>
      <c r="X67" s="2">
        <f t="shared" si="11"/>
        <v>0</v>
      </c>
      <c r="Z67">
        <f t="shared" si="12"/>
        <v>2179</v>
      </c>
      <c r="AA67">
        <f t="shared" si="13"/>
        <v>1851</v>
      </c>
      <c r="AB67" s="2">
        <f t="shared" si="14"/>
        <v>0.84947223497016977</v>
      </c>
      <c r="AC67" s="2">
        <f>'age distribution'!L61/100</f>
        <v>0.64911445279866331</v>
      </c>
      <c r="AE67" s="1">
        <v>44608</v>
      </c>
      <c r="AF67">
        <v>245</v>
      </c>
      <c r="AG67">
        <v>5</v>
      </c>
      <c r="AH67">
        <f t="shared" si="15"/>
        <v>1678</v>
      </c>
    </row>
    <row r="68" spans="1:34" x14ac:dyDescent="0.25">
      <c r="A68" s="1">
        <v>44609</v>
      </c>
      <c r="B68">
        <v>62</v>
      </c>
      <c r="C68">
        <v>4</v>
      </c>
      <c r="D68">
        <v>20</v>
      </c>
      <c r="E68">
        <v>118</v>
      </c>
      <c r="F68">
        <v>75</v>
      </c>
      <c r="G68">
        <v>0</v>
      </c>
      <c r="H68">
        <v>0</v>
      </c>
      <c r="I68">
        <v>0</v>
      </c>
      <c r="J68">
        <v>0</v>
      </c>
      <c r="K68">
        <v>0</v>
      </c>
      <c r="L68">
        <v>57</v>
      </c>
      <c r="N68" s="1">
        <f t="shared" si="1"/>
        <v>44609</v>
      </c>
      <c r="O68" s="2">
        <f t="shared" si="2"/>
        <v>0.26818675352877308</v>
      </c>
      <c r="P68" s="2">
        <f t="shared" si="3"/>
        <v>7.6004343105320303E-3</v>
      </c>
      <c r="Q68" s="2">
        <f t="shared" si="4"/>
        <v>7.6547231270358312E-2</v>
      </c>
      <c r="R68" s="2">
        <f t="shared" si="5"/>
        <v>0.40933767643865365</v>
      </c>
      <c r="S68" s="2">
        <f t="shared" si="6"/>
        <v>0.23832790445168295</v>
      </c>
      <c r="T68" s="2">
        <f t="shared" si="7"/>
        <v>0</v>
      </c>
      <c r="U68" s="2">
        <f t="shared" si="8"/>
        <v>0</v>
      </c>
      <c r="V68" s="2">
        <f t="shared" si="9"/>
        <v>0</v>
      </c>
      <c r="W68" s="2">
        <f t="shared" si="10"/>
        <v>0</v>
      </c>
      <c r="X68" s="2">
        <f t="shared" si="11"/>
        <v>0</v>
      </c>
      <c r="Z68">
        <f t="shared" si="12"/>
        <v>2181</v>
      </c>
      <c r="AA68">
        <f t="shared" si="13"/>
        <v>1842</v>
      </c>
      <c r="AB68" s="2">
        <f t="shared" si="14"/>
        <v>0.84456671251719395</v>
      </c>
      <c r="AC68" s="2">
        <f>'age distribution'!L62/100</f>
        <v>0.64829233292332933</v>
      </c>
      <c r="AE68" s="1">
        <v>44609</v>
      </c>
      <c r="AF68">
        <v>243</v>
      </c>
      <c r="AG68">
        <v>7</v>
      </c>
      <c r="AH68">
        <f t="shared" si="15"/>
        <v>1685</v>
      </c>
    </row>
    <row r="69" spans="1:34" x14ac:dyDescent="0.25">
      <c r="A69" s="1">
        <v>44610</v>
      </c>
      <c r="B69">
        <v>67</v>
      </c>
      <c r="C69">
        <v>4</v>
      </c>
      <c r="D69">
        <v>24</v>
      </c>
      <c r="E69">
        <v>118</v>
      </c>
      <c r="F69">
        <v>68</v>
      </c>
      <c r="G69">
        <v>0</v>
      </c>
      <c r="H69">
        <v>0</v>
      </c>
      <c r="I69">
        <v>0</v>
      </c>
      <c r="J69">
        <v>0</v>
      </c>
      <c r="K69">
        <v>0</v>
      </c>
      <c r="L69">
        <v>48</v>
      </c>
      <c r="N69" s="1">
        <f t="shared" si="1"/>
        <v>44610</v>
      </c>
      <c r="O69" s="2">
        <f t="shared" si="2"/>
        <v>0.2621097954790097</v>
      </c>
      <c r="P69" s="2">
        <f t="shared" si="3"/>
        <v>8.6114101184068884E-3</v>
      </c>
      <c r="Q69" s="2">
        <f t="shared" si="4"/>
        <v>7.6964477933261569E-2</v>
      </c>
      <c r="R69" s="2">
        <f t="shared" si="5"/>
        <v>0.41065662002152853</v>
      </c>
      <c r="S69" s="2">
        <f t="shared" si="6"/>
        <v>0.24165769644779334</v>
      </c>
      <c r="T69" s="2">
        <f t="shared" si="7"/>
        <v>0</v>
      </c>
      <c r="U69" s="2">
        <f t="shared" si="8"/>
        <v>0</v>
      </c>
      <c r="V69" s="2">
        <f t="shared" si="9"/>
        <v>0</v>
      </c>
      <c r="W69" s="2">
        <f t="shared" si="10"/>
        <v>0</v>
      </c>
      <c r="X69" s="2">
        <f t="shared" si="11"/>
        <v>0</v>
      </c>
      <c r="Z69">
        <f t="shared" si="12"/>
        <v>2198</v>
      </c>
      <c r="AA69">
        <f t="shared" si="13"/>
        <v>1858</v>
      </c>
      <c r="AB69" s="2">
        <f t="shared" si="14"/>
        <v>0.84531392174704278</v>
      </c>
      <c r="AC69" s="2">
        <f>'age distribution'!L63/100</f>
        <v>0.649524905818334</v>
      </c>
      <c r="AE69" s="1">
        <v>44610</v>
      </c>
      <c r="AF69">
        <v>200</v>
      </c>
      <c r="AG69">
        <v>4</v>
      </c>
      <c r="AH69">
        <f t="shared" si="15"/>
        <v>1659</v>
      </c>
    </row>
    <row r="70" spans="1:34" x14ac:dyDescent="0.25">
      <c r="A70" s="1">
        <v>44611</v>
      </c>
      <c r="B70">
        <v>59</v>
      </c>
      <c r="C70">
        <v>2</v>
      </c>
      <c r="D70">
        <v>18</v>
      </c>
      <c r="E70">
        <v>86</v>
      </c>
      <c r="F70">
        <v>51</v>
      </c>
      <c r="G70">
        <v>0</v>
      </c>
      <c r="H70">
        <v>0</v>
      </c>
      <c r="I70">
        <v>0</v>
      </c>
      <c r="J70">
        <v>0</v>
      </c>
      <c r="K70">
        <v>0</v>
      </c>
      <c r="L70">
        <v>52</v>
      </c>
      <c r="N70" s="1">
        <f t="shared" si="1"/>
        <v>44611</v>
      </c>
      <c r="O70" s="2">
        <f t="shared" si="2"/>
        <v>0.25911812738160045</v>
      </c>
      <c r="P70" s="2">
        <f t="shared" si="3"/>
        <v>9.2542188350571587E-3</v>
      </c>
      <c r="Q70" s="2">
        <f t="shared" si="4"/>
        <v>7.6755579749591726E-2</v>
      </c>
      <c r="R70" s="2">
        <f t="shared" si="5"/>
        <v>0.41099618943930322</v>
      </c>
      <c r="S70" s="2">
        <f t="shared" si="6"/>
        <v>0.24387588459444748</v>
      </c>
      <c r="T70" s="2">
        <f t="shared" si="7"/>
        <v>0</v>
      </c>
      <c r="U70" s="2">
        <f t="shared" si="8"/>
        <v>0</v>
      </c>
      <c r="V70" s="2">
        <f t="shared" si="9"/>
        <v>0</v>
      </c>
      <c r="W70" s="2">
        <f t="shared" si="10"/>
        <v>0</v>
      </c>
      <c r="X70" s="2">
        <f t="shared" si="11"/>
        <v>0</v>
      </c>
      <c r="Z70">
        <f t="shared" si="12"/>
        <v>2177</v>
      </c>
      <c r="AA70">
        <f t="shared" si="13"/>
        <v>1837</v>
      </c>
      <c r="AB70" s="2">
        <f t="shared" si="14"/>
        <v>0.84382177308222328</v>
      </c>
      <c r="AC70" s="2">
        <f>'age distribution'!L64/100</f>
        <v>0.64970139771283353</v>
      </c>
      <c r="AE70" s="1">
        <v>44611</v>
      </c>
      <c r="AF70">
        <v>159</v>
      </c>
      <c r="AG70">
        <v>2</v>
      </c>
      <c r="AH70">
        <f t="shared" si="15"/>
        <v>1646</v>
      </c>
    </row>
    <row r="71" spans="1:34" x14ac:dyDescent="0.25">
      <c r="A71" s="1">
        <v>44612</v>
      </c>
      <c r="B71">
        <v>44</v>
      </c>
      <c r="C71">
        <v>1</v>
      </c>
      <c r="D71">
        <v>10</v>
      </c>
      <c r="E71">
        <v>82</v>
      </c>
      <c r="F71">
        <v>50</v>
      </c>
      <c r="G71">
        <v>0</v>
      </c>
      <c r="H71">
        <v>0</v>
      </c>
      <c r="I71">
        <v>0</v>
      </c>
      <c r="J71">
        <v>0</v>
      </c>
      <c r="K71">
        <v>0</v>
      </c>
      <c r="L71">
        <v>29</v>
      </c>
      <c r="N71" s="1">
        <f t="shared" si="1"/>
        <v>44612</v>
      </c>
      <c r="O71" s="2">
        <f t="shared" si="2"/>
        <v>0.25163398692810457</v>
      </c>
      <c r="P71" s="2">
        <f t="shared" si="3"/>
        <v>9.8039215686274508E-3</v>
      </c>
      <c r="Q71" s="2">
        <f t="shared" si="4"/>
        <v>7.4618736383442269E-2</v>
      </c>
      <c r="R71" s="2">
        <f t="shared" si="5"/>
        <v>0.41612200435729846</v>
      </c>
      <c r="S71" s="2">
        <f t="shared" si="6"/>
        <v>0.24782135076252723</v>
      </c>
      <c r="T71" s="2">
        <f t="shared" si="7"/>
        <v>0</v>
      </c>
      <c r="U71" s="2">
        <f t="shared" si="8"/>
        <v>0</v>
      </c>
      <c r="V71" s="2">
        <f t="shared" si="9"/>
        <v>0</v>
      </c>
      <c r="W71" s="2">
        <f t="shared" si="10"/>
        <v>0</v>
      </c>
      <c r="X71" s="2">
        <f t="shared" si="11"/>
        <v>0</v>
      </c>
      <c r="Z71">
        <f t="shared" si="12"/>
        <v>2170</v>
      </c>
      <c r="AA71">
        <f t="shared" si="13"/>
        <v>1836</v>
      </c>
      <c r="AB71" s="2">
        <f t="shared" si="14"/>
        <v>0.84608294930875572</v>
      </c>
      <c r="AC71" s="2">
        <f>'age distribution'!L65/100</f>
        <v>0.65138924455825853</v>
      </c>
      <c r="AE71" s="1">
        <v>44612</v>
      </c>
      <c r="AF71">
        <v>197</v>
      </c>
      <c r="AG71">
        <v>6</v>
      </c>
      <c r="AH71">
        <f t="shared" si="15"/>
        <v>1605</v>
      </c>
    </row>
    <row r="72" spans="1:34" x14ac:dyDescent="0.25">
      <c r="A72" s="1">
        <v>44613</v>
      </c>
      <c r="B72">
        <v>60</v>
      </c>
      <c r="C72">
        <v>3</v>
      </c>
      <c r="D72">
        <v>15</v>
      </c>
      <c r="E72">
        <v>86</v>
      </c>
      <c r="F72">
        <v>47</v>
      </c>
      <c r="G72">
        <v>0</v>
      </c>
      <c r="H72">
        <v>0</v>
      </c>
      <c r="I72">
        <v>0</v>
      </c>
      <c r="J72">
        <v>0</v>
      </c>
      <c r="K72">
        <v>0</v>
      </c>
      <c r="L72">
        <v>48</v>
      </c>
      <c r="N72" s="1">
        <f t="shared" si="1"/>
        <v>44613</v>
      </c>
      <c r="O72" s="2">
        <f t="shared" si="2"/>
        <v>0.25141242937853109</v>
      </c>
      <c r="P72" s="2">
        <f t="shared" si="3"/>
        <v>1.0734463276836158E-2</v>
      </c>
      <c r="Q72" s="2">
        <f t="shared" si="4"/>
        <v>7.6271186440677971E-2</v>
      </c>
      <c r="R72" s="2">
        <f t="shared" si="5"/>
        <v>0.41807909604519772</v>
      </c>
      <c r="S72" s="2">
        <f t="shared" si="6"/>
        <v>0.24350282485875707</v>
      </c>
      <c r="T72" s="2">
        <f t="shared" si="7"/>
        <v>0</v>
      </c>
      <c r="U72" s="2">
        <f t="shared" si="8"/>
        <v>0</v>
      </c>
      <c r="V72" s="2">
        <f t="shared" si="9"/>
        <v>0</v>
      </c>
      <c r="W72" s="2">
        <f t="shared" si="10"/>
        <v>0</v>
      </c>
      <c r="X72" s="2">
        <f t="shared" si="11"/>
        <v>0</v>
      </c>
      <c r="Z72">
        <f t="shared" si="12"/>
        <v>2109</v>
      </c>
      <c r="AA72">
        <f t="shared" si="13"/>
        <v>1770</v>
      </c>
      <c r="AB72" s="2">
        <f t="shared" si="14"/>
        <v>0.83926031294452352</v>
      </c>
      <c r="AC72" s="2">
        <f>'age distribution'!L66/100</f>
        <v>0.65071368243243244</v>
      </c>
      <c r="AE72" s="1">
        <v>44613</v>
      </c>
      <c r="AF72">
        <v>249</v>
      </c>
      <c r="AG72">
        <v>10</v>
      </c>
      <c r="AH72">
        <f t="shared" si="15"/>
        <v>1579</v>
      </c>
    </row>
    <row r="73" spans="1:34" x14ac:dyDescent="0.25">
      <c r="A73" s="1">
        <v>44614</v>
      </c>
      <c r="B73">
        <v>78</v>
      </c>
      <c r="C73">
        <v>1</v>
      </c>
      <c r="D73">
        <v>14</v>
      </c>
      <c r="E73">
        <v>121</v>
      </c>
      <c r="F73">
        <v>69</v>
      </c>
      <c r="G73">
        <v>0</v>
      </c>
      <c r="H73">
        <v>0</v>
      </c>
      <c r="I73">
        <v>0</v>
      </c>
      <c r="J73">
        <v>0</v>
      </c>
      <c r="K73">
        <v>0</v>
      </c>
      <c r="L73">
        <v>51</v>
      </c>
      <c r="N73" s="1">
        <f t="shared" ref="N73:N136" si="16">A73</f>
        <v>44614</v>
      </c>
      <c r="O73" s="2">
        <f t="shared" ref="O73:O136" si="17">SUM(B67:B73)/SUM($B67:$K73)</f>
        <v>0.25</v>
      </c>
      <c r="P73" s="2">
        <f t="shared" ref="P73:P136" si="18">SUM(C67:C73)/SUM($B67:$K73)</f>
        <v>9.8379629629629633E-3</v>
      </c>
      <c r="Q73" s="2">
        <f t="shared" ref="Q73:Q136" si="19">SUM(D67:D73)/SUM($B67:$K73)</f>
        <v>7.5231481481481483E-2</v>
      </c>
      <c r="R73" s="2">
        <f t="shared" ref="R73:R136" si="20">SUM(E67:E73)/SUM($B67:$K73)</f>
        <v>0.42071759259259262</v>
      </c>
      <c r="S73" s="2">
        <f t="shared" ref="S73:S136" si="21">SUM(F67:F73)/SUM($B67:$K73)</f>
        <v>0.24421296296296297</v>
      </c>
      <c r="T73" s="2">
        <f t="shared" ref="T73:T136" si="22">SUM(G67:G73)/SUM($B67:$K73)</f>
        <v>0</v>
      </c>
      <c r="U73" s="2">
        <f t="shared" ref="U73:U136" si="23">SUM(H67:H73)/SUM($B67:$K73)</f>
        <v>0</v>
      </c>
      <c r="V73" s="2">
        <f t="shared" ref="V73:V136" si="24">SUM(I67:I73)/SUM($B67:$K73)</f>
        <v>0</v>
      </c>
      <c r="W73" s="2">
        <f t="shared" ref="W73:W136" si="25">SUM(J67:J73)/SUM($B67:$K73)</f>
        <v>0</v>
      </c>
      <c r="X73" s="2">
        <f t="shared" ref="X73:X136" si="26">SUM(K67:K73)/SUM($B67:$K73)</f>
        <v>0</v>
      </c>
      <c r="Z73">
        <f t="shared" ref="Z73:Z136" si="27">SUM(B67:L73)</f>
        <v>2065</v>
      </c>
      <c r="AA73">
        <f t="shared" ref="AA73:AA136" si="28">SUM(B67:K73)</f>
        <v>1728</v>
      </c>
      <c r="AB73" s="2">
        <f t="shared" ref="AB73:AB136" si="29">AA73/Z73</f>
        <v>0.83680387409200974</v>
      </c>
      <c r="AC73" s="2">
        <f>'age distribution'!L67/100</f>
        <v>0.6514065180102917</v>
      </c>
      <c r="AE73" s="1">
        <v>44614</v>
      </c>
      <c r="AF73">
        <v>269</v>
      </c>
      <c r="AG73">
        <v>6</v>
      </c>
      <c r="AH73">
        <f t="shared" ref="AH73:AH136" si="30">SUM(AF67:AG73)</f>
        <v>1602</v>
      </c>
    </row>
    <row r="74" spans="1:34" x14ac:dyDescent="0.25">
      <c r="A74" s="1">
        <v>44615</v>
      </c>
      <c r="B74">
        <v>61</v>
      </c>
      <c r="C74">
        <v>4</v>
      </c>
      <c r="D74">
        <v>25</v>
      </c>
      <c r="E74">
        <v>144</v>
      </c>
      <c r="F74">
        <v>94</v>
      </c>
      <c r="G74">
        <v>0</v>
      </c>
      <c r="H74">
        <v>0</v>
      </c>
      <c r="I74">
        <v>0</v>
      </c>
      <c r="J74">
        <v>0</v>
      </c>
      <c r="K74">
        <v>0</v>
      </c>
      <c r="L74">
        <v>58</v>
      </c>
      <c r="N74" s="1">
        <f t="shared" si="16"/>
        <v>44615</v>
      </c>
      <c r="O74" s="2">
        <f t="shared" si="17"/>
        <v>0.24145658263305322</v>
      </c>
      <c r="P74" s="2">
        <f t="shared" si="18"/>
        <v>1.0644257703081233E-2</v>
      </c>
      <c r="Q74" s="2">
        <f t="shared" si="19"/>
        <v>7.0588235294117646E-2</v>
      </c>
      <c r="R74" s="2">
        <f t="shared" si="20"/>
        <v>0.42296918767507002</v>
      </c>
      <c r="S74" s="2">
        <f t="shared" si="21"/>
        <v>0.25434173669467786</v>
      </c>
      <c r="T74" s="2">
        <f t="shared" si="22"/>
        <v>0</v>
      </c>
      <c r="U74" s="2">
        <f t="shared" si="23"/>
        <v>0</v>
      </c>
      <c r="V74" s="2">
        <f t="shared" si="24"/>
        <v>0</v>
      </c>
      <c r="W74" s="2">
        <f t="shared" si="25"/>
        <v>0</v>
      </c>
      <c r="X74" s="2">
        <f t="shared" si="26"/>
        <v>0</v>
      </c>
      <c r="Z74">
        <f t="shared" si="27"/>
        <v>2128</v>
      </c>
      <c r="AA74">
        <f t="shared" si="28"/>
        <v>1785</v>
      </c>
      <c r="AB74" s="2">
        <f t="shared" si="29"/>
        <v>0.83881578947368418</v>
      </c>
      <c r="AC74" s="2">
        <f>'age distribution'!L68/100</f>
        <v>0.6504102564102564</v>
      </c>
      <c r="AE74" s="1">
        <v>44615</v>
      </c>
      <c r="AF74">
        <v>212</v>
      </c>
      <c r="AG74">
        <v>4</v>
      </c>
      <c r="AH74">
        <f t="shared" si="30"/>
        <v>1568</v>
      </c>
    </row>
    <row r="75" spans="1:34" x14ac:dyDescent="0.25">
      <c r="A75" s="1">
        <v>44616</v>
      </c>
      <c r="B75">
        <v>50</v>
      </c>
      <c r="C75">
        <v>0</v>
      </c>
      <c r="D75">
        <v>17</v>
      </c>
      <c r="E75">
        <v>112</v>
      </c>
      <c r="F75">
        <v>70</v>
      </c>
      <c r="G75">
        <v>0</v>
      </c>
      <c r="H75">
        <v>0</v>
      </c>
      <c r="I75">
        <v>0</v>
      </c>
      <c r="J75">
        <v>0</v>
      </c>
      <c r="K75">
        <v>0</v>
      </c>
      <c r="L75">
        <v>44</v>
      </c>
      <c r="N75" s="1">
        <f t="shared" si="16"/>
        <v>44616</v>
      </c>
      <c r="O75" s="2">
        <f t="shared" si="17"/>
        <v>0.23874643874643875</v>
      </c>
      <c r="P75" s="2">
        <f t="shared" si="18"/>
        <v>8.5470085470085479E-3</v>
      </c>
      <c r="Q75" s="2">
        <f t="shared" si="19"/>
        <v>7.0085470085470086E-2</v>
      </c>
      <c r="R75" s="2">
        <f t="shared" si="20"/>
        <v>0.42678062678062678</v>
      </c>
      <c r="S75" s="2">
        <f t="shared" si="21"/>
        <v>0.25584045584045584</v>
      </c>
      <c r="T75" s="2">
        <f t="shared" si="22"/>
        <v>0</v>
      </c>
      <c r="U75" s="2">
        <f t="shared" si="23"/>
        <v>0</v>
      </c>
      <c r="V75" s="2">
        <f t="shared" si="24"/>
        <v>0</v>
      </c>
      <c r="W75" s="2">
        <f t="shared" si="25"/>
        <v>0</v>
      </c>
      <c r="X75" s="2">
        <f t="shared" si="26"/>
        <v>0</v>
      </c>
      <c r="Z75">
        <f t="shared" si="27"/>
        <v>2085</v>
      </c>
      <c r="AA75">
        <f t="shared" si="28"/>
        <v>1755</v>
      </c>
      <c r="AB75" s="2">
        <f t="shared" si="29"/>
        <v>0.84172661870503596</v>
      </c>
      <c r="AC75" s="2">
        <f>'age distribution'!L69/100</f>
        <v>0.65272023019034975</v>
      </c>
      <c r="AE75" s="1">
        <v>44616</v>
      </c>
      <c r="AF75">
        <v>237</v>
      </c>
      <c r="AG75">
        <v>3</v>
      </c>
      <c r="AH75">
        <f t="shared" si="30"/>
        <v>1558</v>
      </c>
    </row>
    <row r="76" spans="1:34" x14ac:dyDescent="0.25">
      <c r="A76" s="1">
        <v>44617</v>
      </c>
      <c r="B76">
        <v>51</v>
      </c>
      <c r="C76">
        <v>0</v>
      </c>
      <c r="D76">
        <v>16</v>
      </c>
      <c r="E76">
        <v>129</v>
      </c>
      <c r="F76">
        <v>84</v>
      </c>
      <c r="G76">
        <v>0</v>
      </c>
      <c r="H76">
        <v>0</v>
      </c>
      <c r="I76">
        <v>0</v>
      </c>
      <c r="J76">
        <v>0</v>
      </c>
      <c r="K76">
        <v>0</v>
      </c>
      <c r="L76">
        <v>53</v>
      </c>
      <c r="N76" s="1">
        <f t="shared" si="16"/>
        <v>44617</v>
      </c>
      <c r="O76" s="2">
        <f t="shared" si="17"/>
        <v>0.22976054732041049</v>
      </c>
      <c r="P76" s="2">
        <f t="shared" si="18"/>
        <v>6.2713797035347778E-3</v>
      </c>
      <c r="Q76" s="2">
        <f t="shared" si="19"/>
        <v>6.5564424173318134E-2</v>
      </c>
      <c r="R76" s="2">
        <f t="shared" si="20"/>
        <v>0.43329532497149376</v>
      </c>
      <c r="S76" s="2">
        <f t="shared" si="21"/>
        <v>0.26510832383124289</v>
      </c>
      <c r="T76" s="2">
        <f t="shared" si="22"/>
        <v>0</v>
      </c>
      <c r="U76" s="2">
        <f t="shared" si="23"/>
        <v>0</v>
      </c>
      <c r="V76" s="2">
        <f t="shared" si="24"/>
        <v>0</v>
      </c>
      <c r="W76" s="2">
        <f t="shared" si="25"/>
        <v>0</v>
      </c>
      <c r="X76" s="2">
        <f t="shared" si="26"/>
        <v>0</v>
      </c>
      <c r="Z76">
        <f t="shared" si="27"/>
        <v>2089</v>
      </c>
      <c r="AA76">
        <f t="shared" si="28"/>
        <v>1754</v>
      </c>
      <c r="AB76" s="2">
        <f t="shared" si="29"/>
        <v>0.8396361895643849</v>
      </c>
      <c r="AC76" s="2">
        <f>'age distribution'!L70/100</f>
        <v>0.655026714158504</v>
      </c>
      <c r="AE76" s="1">
        <v>44617</v>
      </c>
      <c r="AF76">
        <v>184</v>
      </c>
      <c r="AG76">
        <v>1</v>
      </c>
      <c r="AH76">
        <f t="shared" si="30"/>
        <v>1539</v>
      </c>
    </row>
    <row r="77" spans="1:34" x14ac:dyDescent="0.25">
      <c r="A77" s="1">
        <v>44618</v>
      </c>
      <c r="B77">
        <v>36</v>
      </c>
      <c r="C77">
        <v>4</v>
      </c>
      <c r="D77">
        <v>8</v>
      </c>
      <c r="E77">
        <v>101</v>
      </c>
      <c r="F77">
        <v>64</v>
      </c>
      <c r="G77">
        <v>0</v>
      </c>
      <c r="H77">
        <v>0</v>
      </c>
      <c r="I77">
        <v>0</v>
      </c>
      <c r="J77">
        <v>0</v>
      </c>
      <c r="K77">
        <v>0</v>
      </c>
      <c r="L77">
        <v>43</v>
      </c>
      <c r="N77" s="1">
        <f t="shared" si="16"/>
        <v>44618</v>
      </c>
      <c r="O77" s="2">
        <f t="shared" si="17"/>
        <v>0.21701884637350086</v>
      </c>
      <c r="P77" s="2">
        <f t="shared" si="18"/>
        <v>7.4243289548829245E-3</v>
      </c>
      <c r="Q77" s="2">
        <f t="shared" si="19"/>
        <v>5.996573386636208E-2</v>
      </c>
      <c r="R77" s="2">
        <f t="shared" si="20"/>
        <v>0.44260422615648198</v>
      </c>
      <c r="S77" s="2">
        <f t="shared" si="21"/>
        <v>0.27298686464877214</v>
      </c>
      <c r="T77" s="2">
        <f t="shared" si="22"/>
        <v>0</v>
      </c>
      <c r="U77" s="2">
        <f t="shared" si="23"/>
        <v>0</v>
      </c>
      <c r="V77" s="2">
        <f t="shared" si="24"/>
        <v>0</v>
      </c>
      <c r="W77" s="2">
        <f t="shared" si="25"/>
        <v>0</v>
      </c>
      <c r="X77" s="2">
        <f t="shared" si="26"/>
        <v>0</v>
      </c>
      <c r="Z77">
        <f t="shared" si="27"/>
        <v>2077</v>
      </c>
      <c r="AA77">
        <f t="shared" si="28"/>
        <v>1751</v>
      </c>
      <c r="AB77" s="2">
        <f t="shared" si="29"/>
        <v>0.84304285026480497</v>
      </c>
      <c r="AC77" s="2">
        <f>'age distribution'!L71/100</f>
        <v>0.65956482320942877</v>
      </c>
      <c r="AE77" s="1">
        <v>44618</v>
      </c>
      <c r="AF77">
        <v>161</v>
      </c>
      <c r="AG77">
        <v>5</v>
      </c>
      <c r="AH77">
        <f t="shared" si="30"/>
        <v>1544</v>
      </c>
    </row>
    <row r="78" spans="1:34" x14ac:dyDescent="0.25">
      <c r="A78" s="1">
        <v>44619</v>
      </c>
      <c r="B78">
        <v>39</v>
      </c>
      <c r="C78">
        <v>0</v>
      </c>
      <c r="D78">
        <v>11</v>
      </c>
      <c r="E78">
        <v>77</v>
      </c>
      <c r="F78">
        <v>53</v>
      </c>
      <c r="G78">
        <v>0</v>
      </c>
      <c r="H78">
        <v>0</v>
      </c>
      <c r="I78">
        <v>0</v>
      </c>
      <c r="J78">
        <v>0</v>
      </c>
      <c r="K78">
        <v>0</v>
      </c>
      <c r="L78">
        <v>46</v>
      </c>
      <c r="N78" s="1">
        <f t="shared" si="16"/>
        <v>44619</v>
      </c>
      <c r="O78" s="2">
        <f t="shared" si="17"/>
        <v>0.21502293577981652</v>
      </c>
      <c r="P78" s="2">
        <f t="shared" si="18"/>
        <v>6.8807339449541288E-3</v>
      </c>
      <c r="Q78" s="2">
        <f t="shared" si="19"/>
        <v>6.0779816513761471E-2</v>
      </c>
      <c r="R78" s="2">
        <f t="shared" si="20"/>
        <v>0.4415137614678899</v>
      </c>
      <c r="S78" s="2">
        <f t="shared" si="21"/>
        <v>0.27580275229357798</v>
      </c>
      <c r="T78" s="2">
        <f t="shared" si="22"/>
        <v>0</v>
      </c>
      <c r="U78" s="2">
        <f t="shared" si="23"/>
        <v>0</v>
      </c>
      <c r="V78" s="2">
        <f t="shared" si="24"/>
        <v>0</v>
      </c>
      <c r="W78" s="2">
        <f t="shared" si="25"/>
        <v>0</v>
      </c>
      <c r="X78" s="2">
        <f t="shared" si="26"/>
        <v>0</v>
      </c>
      <c r="Z78">
        <f t="shared" si="27"/>
        <v>2087</v>
      </c>
      <c r="AA78">
        <f t="shared" si="28"/>
        <v>1744</v>
      </c>
      <c r="AB78" s="2">
        <f t="shared" si="29"/>
        <v>0.83564925730713946</v>
      </c>
      <c r="AC78" s="2">
        <f>'age distribution'!L72/100</f>
        <v>0.65746581586144037</v>
      </c>
      <c r="AE78" s="1">
        <v>44619</v>
      </c>
      <c r="AF78">
        <v>222</v>
      </c>
      <c r="AG78">
        <v>4</v>
      </c>
      <c r="AH78">
        <f t="shared" si="30"/>
        <v>1567</v>
      </c>
    </row>
    <row r="79" spans="1:34" x14ac:dyDescent="0.25">
      <c r="A79" s="1">
        <v>44620</v>
      </c>
      <c r="B79">
        <v>56</v>
      </c>
      <c r="C79">
        <v>3</v>
      </c>
      <c r="D79">
        <v>14</v>
      </c>
      <c r="E79">
        <v>103</v>
      </c>
      <c r="F79">
        <v>58</v>
      </c>
      <c r="G79">
        <v>0</v>
      </c>
      <c r="H79">
        <v>0</v>
      </c>
      <c r="I79">
        <v>0</v>
      </c>
      <c r="J79">
        <v>0</v>
      </c>
      <c r="K79">
        <v>0</v>
      </c>
      <c r="L79">
        <v>53</v>
      </c>
      <c r="N79" s="1">
        <f t="shared" si="16"/>
        <v>44620</v>
      </c>
      <c r="O79" s="2">
        <f t="shared" si="17"/>
        <v>0.20996038483305038</v>
      </c>
      <c r="P79" s="2">
        <f t="shared" si="18"/>
        <v>6.7911714770797962E-3</v>
      </c>
      <c r="Q79" s="2">
        <f t="shared" si="19"/>
        <v>5.9422750424448216E-2</v>
      </c>
      <c r="R79" s="2">
        <f t="shared" si="20"/>
        <v>0.44538766270514996</v>
      </c>
      <c r="S79" s="2">
        <f t="shared" si="21"/>
        <v>0.27843803056027167</v>
      </c>
      <c r="T79" s="2">
        <f t="shared" si="22"/>
        <v>0</v>
      </c>
      <c r="U79" s="2">
        <f t="shared" si="23"/>
        <v>0</v>
      </c>
      <c r="V79" s="2">
        <f t="shared" si="24"/>
        <v>0</v>
      </c>
      <c r="W79" s="2">
        <f t="shared" si="25"/>
        <v>0</v>
      </c>
      <c r="X79" s="2">
        <f t="shared" si="26"/>
        <v>0</v>
      </c>
      <c r="Z79">
        <f t="shared" si="27"/>
        <v>2115</v>
      </c>
      <c r="AA79">
        <f t="shared" si="28"/>
        <v>1767</v>
      </c>
      <c r="AB79" s="2">
        <f t="shared" si="29"/>
        <v>0.8354609929078014</v>
      </c>
      <c r="AC79" s="2">
        <f>'age distribution'!L73/100</f>
        <v>0.66129946043165466</v>
      </c>
      <c r="AE79" s="1">
        <v>44620</v>
      </c>
      <c r="AF79">
        <v>264</v>
      </c>
      <c r="AG79">
        <v>1</v>
      </c>
      <c r="AH79">
        <f t="shared" si="30"/>
        <v>1573</v>
      </c>
    </row>
    <row r="80" spans="1:34" x14ac:dyDescent="0.25">
      <c r="A80" s="1">
        <v>44621</v>
      </c>
      <c r="B80">
        <v>62</v>
      </c>
      <c r="C80">
        <v>1</v>
      </c>
      <c r="D80">
        <v>12</v>
      </c>
      <c r="E80">
        <v>137</v>
      </c>
      <c r="F80">
        <v>85</v>
      </c>
      <c r="G80">
        <v>0</v>
      </c>
      <c r="H80">
        <v>0</v>
      </c>
      <c r="I80">
        <v>0</v>
      </c>
      <c r="J80">
        <v>0</v>
      </c>
      <c r="K80">
        <v>0</v>
      </c>
      <c r="L80">
        <v>58</v>
      </c>
      <c r="N80" s="1">
        <f t="shared" si="16"/>
        <v>44621</v>
      </c>
      <c r="O80" s="2">
        <f t="shared" si="17"/>
        <v>0.19932622122403143</v>
      </c>
      <c r="P80" s="2">
        <f t="shared" si="18"/>
        <v>6.7377877596855699E-3</v>
      </c>
      <c r="Q80" s="2">
        <f t="shared" si="19"/>
        <v>5.7832678270634472E-2</v>
      </c>
      <c r="R80" s="2">
        <f t="shared" si="20"/>
        <v>0.45087029758562608</v>
      </c>
      <c r="S80" s="2">
        <f t="shared" si="21"/>
        <v>0.28523301516002247</v>
      </c>
      <c r="T80" s="2">
        <f t="shared" si="22"/>
        <v>0</v>
      </c>
      <c r="U80" s="2">
        <f t="shared" si="23"/>
        <v>0</v>
      </c>
      <c r="V80" s="2">
        <f t="shared" si="24"/>
        <v>0</v>
      </c>
      <c r="W80" s="2">
        <f t="shared" si="25"/>
        <v>0</v>
      </c>
      <c r="X80" s="2">
        <f t="shared" si="26"/>
        <v>0</v>
      </c>
      <c r="Z80">
        <f t="shared" si="27"/>
        <v>2136</v>
      </c>
      <c r="AA80">
        <f t="shared" si="28"/>
        <v>1781</v>
      </c>
      <c r="AB80" s="2">
        <f t="shared" si="29"/>
        <v>0.83380149812734083</v>
      </c>
      <c r="AC80" s="2">
        <f>'age distribution'!L74/100</f>
        <v>0.66079847053531271</v>
      </c>
      <c r="AE80" s="1">
        <v>44621</v>
      </c>
      <c r="AF80">
        <v>220</v>
      </c>
      <c r="AG80">
        <v>7</v>
      </c>
      <c r="AH80">
        <f t="shared" si="30"/>
        <v>1525</v>
      </c>
    </row>
    <row r="81" spans="1:34" x14ac:dyDescent="0.25">
      <c r="A81" s="1">
        <v>44622</v>
      </c>
      <c r="B81">
        <v>46</v>
      </c>
      <c r="C81">
        <v>2</v>
      </c>
      <c r="D81">
        <v>12</v>
      </c>
      <c r="E81">
        <v>115</v>
      </c>
      <c r="F81">
        <v>79</v>
      </c>
      <c r="G81">
        <v>0</v>
      </c>
      <c r="H81">
        <v>0</v>
      </c>
      <c r="I81">
        <v>0</v>
      </c>
      <c r="J81">
        <v>0</v>
      </c>
      <c r="K81">
        <v>0</v>
      </c>
      <c r="L81">
        <v>61</v>
      </c>
      <c r="N81" s="1">
        <f t="shared" si="16"/>
        <v>44622</v>
      </c>
      <c r="O81" s="2">
        <f t="shared" si="17"/>
        <v>0.19917984768599883</v>
      </c>
      <c r="P81" s="2">
        <f t="shared" si="18"/>
        <v>5.8582308142940834E-3</v>
      </c>
      <c r="Q81" s="2">
        <f t="shared" si="19"/>
        <v>5.272407732864675E-2</v>
      </c>
      <c r="R81" s="2">
        <f t="shared" si="20"/>
        <v>0.45342706502636204</v>
      </c>
      <c r="S81" s="2">
        <f t="shared" si="21"/>
        <v>0.28881077914469833</v>
      </c>
      <c r="T81" s="2">
        <f t="shared" si="22"/>
        <v>0</v>
      </c>
      <c r="U81" s="2">
        <f t="shared" si="23"/>
        <v>0</v>
      </c>
      <c r="V81" s="2">
        <f t="shared" si="24"/>
        <v>0</v>
      </c>
      <c r="W81" s="2">
        <f t="shared" si="25"/>
        <v>0</v>
      </c>
      <c r="X81" s="2">
        <f t="shared" si="26"/>
        <v>0</v>
      </c>
      <c r="Z81">
        <f t="shared" si="27"/>
        <v>2065</v>
      </c>
      <c r="AA81">
        <f t="shared" si="28"/>
        <v>1707</v>
      </c>
      <c r="AB81" s="2">
        <f t="shared" si="29"/>
        <v>0.82663438256658595</v>
      </c>
      <c r="AC81" s="2">
        <f>'age distribution'!L75/100</f>
        <v>0.6596211412535079</v>
      </c>
      <c r="AE81" s="1">
        <v>44622</v>
      </c>
      <c r="AF81">
        <v>242</v>
      </c>
      <c r="AG81">
        <v>6</v>
      </c>
      <c r="AH81">
        <f t="shared" si="30"/>
        <v>1557</v>
      </c>
    </row>
    <row r="82" spans="1:34" x14ac:dyDescent="0.25">
      <c r="A82" s="1">
        <v>44623</v>
      </c>
      <c r="B82">
        <v>58</v>
      </c>
      <c r="C82">
        <v>2</v>
      </c>
      <c r="D82">
        <v>19</v>
      </c>
      <c r="E82">
        <v>124</v>
      </c>
      <c r="F82">
        <v>72</v>
      </c>
      <c r="G82">
        <v>0</v>
      </c>
      <c r="H82">
        <v>0</v>
      </c>
      <c r="I82">
        <v>0</v>
      </c>
      <c r="J82">
        <v>0</v>
      </c>
      <c r="K82">
        <v>0</v>
      </c>
      <c r="L82">
        <v>49</v>
      </c>
      <c r="N82" s="1">
        <f t="shared" si="16"/>
        <v>44623</v>
      </c>
      <c r="O82" s="2">
        <f t="shared" si="17"/>
        <v>0.20080784766301213</v>
      </c>
      <c r="P82" s="2">
        <f t="shared" si="18"/>
        <v>6.9244085401038661E-3</v>
      </c>
      <c r="Q82" s="2">
        <f t="shared" si="19"/>
        <v>5.3087132140796307E-2</v>
      </c>
      <c r="R82" s="2">
        <f t="shared" si="20"/>
        <v>0.45354875937680322</v>
      </c>
      <c r="S82" s="2">
        <f t="shared" si="21"/>
        <v>0.2856318522792845</v>
      </c>
      <c r="T82" s="2">
        <f t="shared" si="22"/>
        <v>0</v>
      </c>
      <c r="U82" s="2">
        <f t="shared" si="23"/>
        <v>0</v>
      </c>
      <c r="V82" s="2">
        <f t="shared" si="24"/>
        <v>0</v>
      </c>
      <c r="W82" s="2">
        <f t="shared" si="25"/>
        <v>0</v>
      </c>
      <c r="X82" s="2">
        <f t="shared" si="26"/>
        <v>0</v>
      </c>
      <c r="Z82">
        <f t="shared" si="27"/>
        <v>2096</v>
      </c>
      <c r="AA82">
        <f t="shared" si="28"/>
        <v>1733</v>
      </c>
      <c r="AB82" s="2">
        <f t="shared" si="29"/>
        <v>0.82681297709923662</v>
      </c>
      <c r="AC82" s="2">
        <f>'age distribution'!L76/100</f>
        <v>0.65868470588235295</v>
      </c>
      <c r="AE82" s="1">
        <v>44623</v>
      </c>
      <c r="AF82">
        <v>228</v>
      </c>
      <c r="AG82">
        <v>5</v>
      </c>
      <c r="AH82">
        <f t="shared" si="30"/>
        <v>1550</v>
      </c>
    </row>
    <row r="83" spans="1:34" x14ac:dyDescent="0.25">
      <c r="A83" s="1">
        <v>44624</v>
      </c>
      <c r="B83">
        <v>53</v>
      </c>
      <c r="C83">
        <v>1</v>
      </c>
      <c r="D83">
        <v>12</v>
      </c>
      <c r="E83">
        <v>117</v>
      </c>
      <c r="F83">
        <v>71</v>
      </c>
      <c r="G83">
        <v>0</v>
      </c>
      <c r="H83">
        <v>0</v>
      </c>
      <c r="I83">
        <v>0</v>
      </c>
      <c r="J83">
        <v>0</v>
      </c>
      <c r="K83">
        <v>0</v>
      </c>
      <c r="L83">
        <v>55</v>
      </c>
      <c r="N83" s="1">
        <f t="shared" si="16"/>
        <v>44624</v>
      </c>
      <c r="O83" s="2">
        <f t="shared" si="17"/>
        <v>0.2050380785002929</v>
      </c>
      <c r="P83" s="2">
        <f t="shared" si="18"/>
        <v>7.6157000585823078E-3</v>
      </c>
      <c r="Q83" s="2">
        <f t="shared" si="19"/>
        <v>5.1552431165787935E-2</v>
      </c>
      <c r="R83" s="2">
        <f t="shared" si="20"/>
        <v>0.45342706502636204</v>
      </c>
      <c r="S83" s="2">
        <f t="shared" si="21"/>
        <v>0.28236672524897483</v>
      </c>
      <c r="T83" s="2">
        <f t="shared" si="22"/>
        <v>0</v>
      </c>
      <c r="U83" s="2">
        <f t="shared" si="23"/>
        <v>0</v>
      </c>
      <c r="V83" s="2">
        <f t="shared" si="24"/>
        <v>0</v>
      </c>
      <c r="W83" s="2">
        <f t="shared" si="25"/>
        <v>0</v>
      </c>
      <c r="X83" s="2">
        <f t="shared" si="26"/>
        <v>0</v>
      </c>
      <c r="Z83">
        <f t="shared" si="27"/>
        <v>2072</v>
      </c>
      <c r="AA83">
        <f t="shared" si="28"/>
        <v>1707</v>
      </c>
      <c r="AB83" s="2">
        <f t="shared" si="29"/>
        <v>0.82384169884169889</v>
      </c>
      <c r="AC83" s="2">
        <f>'age distribution'!L77/100</f>
        <v>0.65702323330106482</v>
      </c>
      <c r="AE83" s="1">
        <v>44624</v>
      </c>
      <c r="AF83">
        <v>214</v>
      </c>
      <c r="AG83">
        <v>6</v>
      </c>
      <c r="AH83">
        <f t="shared" si="30"/>
        <v>1585</v>
      </c>
    </row>
    <row r="84" spans="1:34" x14ac:dyDescent="0.25">
      <c r="A84" s="1">
        <v>44625</v>
      </c>
      <c r="B84">
        <v>45</v>
      </c>
      <c r="C84">
        <v>4</v>
      </c>
      <c r="D84">
        <v>11</v>
      </c>
      <c r="E84">
        <v>101</v>
      </c>
      <c r="F84">
        <v>67</v>
      </c>
      <c r="G84">
        <v>0</v>
      </c>
      <c r="H84">
        <v>0</v>
      </c>
      <c r="I84">
        <v>0</v>
      </c>
      <c r="J84">
        <v>0</v>
      </c>
      <c r="K84">
        <v>0</v>
      </c>
      <c r="L84">
        <v>64</v>
      </c>
      <c r="N84" s="1">
        <f t="shared" si="16"/>
        <v>44625</v>
      </c>
      <c r="O84" s="2">
        <f t="shared" si="17"/>
        <v>0.20847851335656215</v>
      </c>
      <c r="P84" s="2">
        <f t="shared" si="18"/>
        <v>7.5493612078977937E-3</v>
      </c>
      <c r="Q84" s="2">
        <f t="shared" si="19"/>
        <v>5.2845528455284556E-2</v>
      </c>
      <c r="R84" s="2">
        <f t="shared" si="20"/>
        <v>0.44947735191637633</v>
      </c>
      <c r="S84" s="2">
        <f t="shared" si="21"/>
        <v>0.28164924506387923</v>
      </c>
      <c r="T84" s="2">
        <f t="shared" si="22"/>
        <v>0</v>
      </c>
      <c r="U84" s="2">
        <f t="shared" si="23"/>
        <v>0</v>
      </c>
      <c r="V84" s="2">
        <f t="shared" si="24"/>
        <v>0</v>
      </c>
      <c r="W84" s="2">
        <f t="shared" si="25"/>
        <v>0</v>
      </c>
      <c r="X84" s="2">
        <f t="shared" si="26"/>
        <v>0</v>
      </c>
      <c r="Z84">
        <f t="shared" si="27"/>
        <v>2108</v>
      </c>
      <c r="AA84">
        <f t="shared" si="28"/>
        <v>1722</v>
      </c>
      <c r="AB84" s="2">
        <f t="shared" si="29"/>
        <v>0.81688804554079697</v>
      </c>
      <c r="AC84" s="2">
        <f>'age distribution'!L78/100</f>
        <v>0.65888834951456321</v>
      </c>
      <c r="AE84" s="1">
        <v>44625</v>
      </c>
      <c r="AF84">
        <v>149</v>
      </c>
      <c r="AG84">
        <v>5</v>
      </c>
      <c r="AH84">
        <f t="shared" si="30"/>
        <v>1573</v>
      </c>
    </row>
    <row r="85" spans="1:34" x14ac:dyDescent="0.25">
      <c r="A85" s="1">
        <v>44626</v>
      </c>
      <c r="B85">
        <v>39</v>
      </c>
      <c r="C85">
        <v>0</v>
      </c>
      <c r="D85">
        <v>14</v>
      </c>
      <c r="E85">
        <v>70</v>
      </c>
      <c r="F85">
        <v>39</v>
      </c>
      <c r="G85">
        <v>0</v>
      </c>
      <c r="H85">
        <v>0</v>
      </c>
      <c r="I85">
        <v>0</v>
      </c>
      <c r="J85">
        <v>0</v>
      </c>
      <c r="K85">
        <v>0</v>
      </c>
      <c r="L85">
        <v>40</v>
      </c>
      <c r="N85" s="1">
        <f t="shared" si="16"/>
        <v>44626</v>
      </c>
      <c r="O85" s="2">
        <f t="shared" si="17"/>
        <v>0.21068075117370891</v>
      </c>
      <c r="P85" s="2">
        <f t="shared" si="18"/>
        <v>7.6291079812206572E-3</v>
      </c>
      <c r="Q85" s="2">
        <f t="shared" si="19"/>
        <v>5.5164319248826289E-2</v>
      </c>
      <c r="R85" s="2">
        <f t="shared" si="20"/>
        <v>0.45011737089201875</v>
      </c>
      <c r="S85" s="2">
        <f t="shared" si="21"/>
        <v>0.27640845070422537</v>
      </c>
      <c r="T85" s="2">
        <f t="shared" si="22"/>
        <v>0</v>
      </c>
      <c r="U85" s="2">
        <f t="shared" si="23"/>
        <v>0</v>
      </c>
      <c r="V85" s="2">
        <f t="shared" si="24"/>
        <v>0</v>
      </c>
      <c r="W85" s="2">
        <f t="shared" si="25"/>
        <v>0</v>
      </c>
      <c r="X85" s="2">
        <f t="shared" si="26"/>
        <v>0</v>
      </c>
      <c r="Z85">
        <f t="shared" si="27"/>
        <v>2084</v>
      </c>
      <c r="AA85">
        <f t="shared" si="28"/>
        <v>1704</v>
      </c>
      <c r="AB85" s="2">
        <f t="shared" si="29"/>
        <v>0.81765834932821502</v>
      </c>
      <c r="AC85" s="2">
        <f>'age distribution'!L79/100</f>
        <v>0.65897649363369237</v>
      </c>
      <c r="AE85" s="1">
        <v>44626</v>
      </c>
      <c r="AF85">
        <v>225</v>
      </c>
      <c r="AG85">
        <v>4</v>
      </c>
      <c r="AH85">
        <f t="shared" si="30"/>
        <v>1576</v>
      </c>
    </row>
    <row r="86" spans="1:34" x14ac:dyDescent="0.25">
      <c r="A86" s="1">
        <v>44627</v>
      </c>
      <c r="B86">
        <v>51</v>
      </c>
      <c r="C86">
        <v>2</v>
      </c>
      <c r="D86">
        <v>14</v>
      </c>
      <c r="E86">
        <v>117</v>
      </c>
      <c r="F86">
        <v>85</v>
      </c>
      <c r="G86">
        <v>0</v>
      </c>
      <c r="H86">
        <v>0</v>
      </c>
      <c r="I86">
        <v>0</v>
      </c>
      <c r="J86">
        <v>0</v>
      </c>
      <c r="K86">
        <v>0</v>
      </c>
      <c r="L86">
        <v>57</v>
      </c>
      <c r="N86" s="1">
        <f t="shared" si="16"/>
        <v>44627</v>
      </c>
      <c r="O86" s="2">
        <f t="shared" si="17"/>
        <v>0.20356526739505462</v>
      </c>
      <c r="P86" s="2">
        <f t="shared" si="18"/>
        <v>6.9005175388154108E-3</v>
      </c>
      <c r="Q86" s="2">
        <f t="shared" si="19"/>
        <v>5.4054054054054057E-2</v>
      </c>
      <c r="R86" s="2">
        <f t="shared" si="20"/>
        <v>0.44910868315123637</v>
      </c>
      <c r="S86" s="2">
        <f t="shared" si="21"/>
        <v>0.28637147786083955</v>
      </c>
      <c r="T86" s="2">
        <f t="shared" si="22"/>
        <v>0</v>
      </c>
      <c r="U86" s="2">
        <f t="shared" si="23"/>
        <v>0</v>
      </c>
      <c r="V86" s="2">
        <f t="shared" si="24"/>
        <v>0</v>
      </c>
      <c r="W86" s="2">
        <f t="shared" si="25"/>
        <v>0</v>
      </c>
      <c r="X86" s="2">
        <f t="shared" si="26"/>
        <v>0</v>
      </c>
      <c r="Z86">
        <f t="shared" si="27"/>
        <v>2123</v>
      </c>
      <c r="AA86">
        <f t="shared" si="28"/>
        <v>1739</v>
      </c>
      <c r="AB86" s="2">
        <f t="shared" si="29"/>
        <v>0.8191238813000471</v>
      </c>
      <c r="AC86" s="2">
        <f>'age distribution'!L80/100</f>
        <v>0.6642131616595135</v>
      </c>
      <c r="AE86" s="1">
        <v>44627</v>
      </c>
      <c r="AF86">
        <v>276</v>
      </c>
      <c r="AG86">
        <v>5</v>
      </c>
      <c r="AH86">
        <f t="shared" si="30"/>
        <v>1592</v>
      </c>
    </row>
    <row r="87" spans="1:34" x14ac:dyDescent="0.25">
      <c r="A87" s="1">
        <v>44628</v>
      </c>
      <c r="B87">
        <v>47</v>
      </c>
      <c r="C87">
        <v>1</v>
      </c>
      <c r="D87">
        <v>20</v>
      </c>
      <c r="E87">
        <v>152</v>
      </c>
      <c r="F87">
        <v>106</v>
      </c>
      <c r="G87">
        <v>0</v>
      </c>
      <c r="H87">
        <v>0</v>
      </c>
      <c r="I87">
        <v>0</v>
      </c>
      <c r="J87">
        <v>0</v>
      </c>
      <c r="K87">
        <v>0</v>
      </c>
      <c r="L87">
        <v>67</v>
      </c>
      <c r="N87" s="1">
        <f t="shared" si="16"/>
        <v>44628</v>
      </c>
      <c r="O87" s="2">
        <f t="shared" si="17"/>
        <v>0.19174208144796381</v>
      </c>
      <c r="P87" s="2">
        <f t="shared" si="18"/>
        <v>6.7873303167420816E-3</v>
      </c>
      <c r="Q87" s="2">
        <f t="shared" si="19"/>
        <v>5.7692307692307696E-2</v>
      </c>
      <c r="R87" s="2">
        <f t="shared" si="20"/>
        <v>0.45022624434389141</v>
      </c>
      <c r="S87" s="2">
        <f t="shared" si="21"/>
        <v>0.29355203619909503</v>
      </c>
      <c r="T87" s="2">
        <f t="shared" si="22"/>
        <v>0</v>
      </c>
      <c r="U87" s="2">
        <f t="shared" si="23"/>
        <v>0</v>
      </c>
      <c r="V87" s="2">
        <f t="shared" si="24"/>
        <v>0</v>
      </c>
      <c r="W87" s="2">
        <f t="shared" si="25"/>
        <v>0</v>
      </c>
      <c r="X87" s="2">
        <f t="shared" si="26"/>
        <v>0</v>
      </c>
      <c r="Z87">
        <f t="shared" si="27"/>
        <v>2161</v>
      </c>
      <c r="AA87">
        <f t="shared" si="28"/>
        <v>1768</v>
      </c>
      <c r="AB87" s="2">
        <f t="shared" si="29"/>
        <v>0.81813975011568718</v>
      </c>
      <c r="AC87" s="2">
        <f>'age distribution'!L81/100</f>
        <v>0.66184885931558934</v>
      </c>
      <c r="AE87" s="1">
        <v>44628</v>
      </c>
      <c r="AF87">
        <v>222</v>
      </c>
      <c r="AG87">
        <v>3</v>
      </c>
      <c r="AH87">
        <f t="shared" si="30"/>
        <v>1590</v>
      </c>
    </row>
    <row r="88" spans="1:34" x14ac:dyDescent="0.25">
      <c r="A88" s="1">
        <v>44629</v>
      </c>
      <c r="B88">
        <v>47</v>
      </c>
      <c r="C88">
        <v>2</v>
      </c>
      <c r="D88">
        <v>7</v>
      </c>
      <c r="E88">
        <v>130</v>
      </c>
      <c r="F88">
        <v>89</v>
      </c>
      <c r="G88">
        <v>0</v>
      </c>
      <c r="H88">
        <v>0</v>
      </c>
      <c r="I88">
        <v>0</v>
      </c>
      <c r="J88">
        <v>0</v>
      </c>
      <c r="K88">
        <v>0</v>
      </c>
      <c r="L88">
        <v>46</v>
      </c>
      <c r="N88" s="1">
        <f t="shared" si="16"/>
        <v>44629</v>
      </c>
      <c r="O88" s="2">
        <f t="shared" si="17"/>
        <v>0.19005030743432086</v>
      </c>
      <c r="P88" s="2">
        <f t="shared" si="18"/>
        <v>6.7076579094466184E-3</v>
      </c>
      <c r="Q88" s="2">
        <f t="shared" si="19"/>
        <v>5.4220234768026829E-2</v>
      </c>
      <c r="R88" s="2">
        <f t="shared" si="20"/>
        <v>0.45332588038010063</v>
      </c>
      <c r="S88" s="2">
        <f t="shared" si="21"/>
        <v>0.29569591950810509</v>
      </c>
      <c r="T88" s="2">
        <f t="shared" si="22"/>
        <v>0</v>
      </c>
      <c r="U88" s="2">
        <f t="shared" si="23"/>
        <v>0</v>
      </c>
      <c r="V88" s="2">
        <f t="shared" si="24"/>
        <v>0</v>
      </c>
      <c r="W88" s="2">
        <f t="shared" si="25"/>
        <v>0</v>
      </c>
      <c r="X88" s="2">
        <f t="shared" si="26"/>
        <v>0</v>
      </c>
      <c r="Z88">
        <f t="shared" si="27"/>
        <v>2167</v>
      </c>
      <c r="AA88">
        <f t="shared" si="28"/>
        <v>1789</v>
      </c>
      <c r="AB88" s="2">
        <f t="shared" si="29"/>
        <v>0.82556529764651587</v>
      </c>
      <c r="AC88" s="2">
        <f>'age distribution'!L82/100</f>
        <v>0.6647237033446437</v>
      </c>
      <c r="AE88" s="1">
        <v>44629</v>
      </c>
      <c r="AF88">
        <v>237</v>
      </c>
      <c r="AG88">
        <v>4</v>
      </c>
      <c r="AH88">
        <f t="shared" si="30"/>
        <v>1583</v>
      </c>
    </row>
    <row r="89" spans="1:34" x14ac:dyDescent="0.25">
      <c r="A89" s="1">
        <v>44630</v>
      </c>
      <c r="B89">
        <v>50</v>
      </c>
      <c r="C89">
        <v>5</v>
      </c>
      <c r="D89">
        <v>12</v>
      </c>
      <c r="E89">
        <v>123</v>
      </c>
      <c r="F89">
        <v>83</v>
      </c>
      <c r="G89">
        <v>0</v>
      </c>
      <c r="H89">
        <v>0</v>
      </c>
      <c r="I89">
        <v>0</v>
      </c>
      <c r="J89">
        <v>0</v>
      </c>
      <c r="K89">
        <v>0</v>
      </c>
      <c r="L89">
        <v>60</v>
      </c>
      <c r="N89" s="1">
        <f t="shared" si="16"/>
        <v>44630</v>
      </c>
      <c r="O89" s="2">
        <f t="shared" si="17"/>
        <v>0.18578623391158366</v>
      </c>
      <c r="P89" s="2">
        <f t="shared" si="18"/>
        <v>8.3939563514269719E-3</v>
      </c>
      <c r="Q89" s="2">
        <f t="shared" si="19"/>
        <v>5.0363738108561838E-2</v>
      </c>
      <c r="R89" s="2">
        <f t="shared" si="20"/>
        <v>0.45327364297705652</v>
      </c>
      <c r="S89" s="2">
        <f t="shared" si="21"/>
        <v>0.30218242865137102</v>
      </c>
      <c r="T89" s="2">
        <f t="shared" si="22"/>
        <v>0</v>
      </c>
      <c r="U89" s="2">
        <f t="shared" si="23"/>
        <v>0</v>
      </c>
      <c r="V89" s="2">
        <f t="shared" si="24"/>
        <v>0</v>
      </c>
      <c r="W89" s="2">
        <f t="shared" si="25"/>
        <v>0</v>
      </c>
      <c r="X89" s="2">
        <f t="shared" si="26"/>
        <v>0</v>
      </c>
      <c r="Z89">
        <f t="shared" si="27"/>
        <v>2176</v>
      </c>
      <c r="AA89">
        <f t="shared" si="28"/>
        <v>1787</v>
      </c>
      <c r="AB89" s="2">
        <f t="shared" si="29"/>
        <v>0.82123161764705888</v>
      </c>
      <c r="AC89" s="2">
        <f>'age distribution'!L83/100</f>
        <v>0.66629264776549735</v>
      </c>
      <c r="AE89" s="1">
        <v>44630</v>
      </c>
      <c r="AF89">
        <v>236</v>
      </c>
      <c r="AG89">
        <v>4</v>
      </c>
      <c r="AH89">
        <f t="shared" si="30"/>
        <v>1590</v>
      </c>
    </row>
    <row r="90" spans="1:34" x14ac:dyDescent="0.25">
      <c r="A90" s="1">
        <v>44631</v>
      </c>
      <c r="B90">
        <v>49</v>
      </c>
      <c r="C90">
        <v>2</v>
      </c>
      <c r="D90">
        <v>13</v>
      </c>
      <c r="E90">
        <v>130</v>
      </c>
      <c r="F90">
        <v>101</v>
      </c>
      <c r="G90">
        <v>0</v>
      </c>
      <c r="H90">
        <v>0</v>
      </c>
      <c r="I90">
        <v>0</v>
      </c>
      <c r="J90">
        <v>0</v>
      </c>
      <c r="K90">
        <v>0</v>
      </c>
      <c r="L90">
        <v>52</v>
      </c>
      <c r="N90" s="1">
        <f t="shared" si="16"/>
        <v>44631</v>
      </c>
      <c r="O90" s="2">
        <f t="shared" si="17"/>
        <v>0.17943107221006566</v>
      </c>
      <c r="P90" s="2">
        <f t="shared" si="18"/>
        <v>8.7527352297592995E-3</v>
      </c>
      <c r="Q90" s="2">
        <f t="shared" si="19"/>
        <v>4.9781181619256015E-2</v>
      </c>
      <c r="R90" s="2">
        <f t="shared" si="20"/>
        <v>0.45021881838074396</v>
      </c>
      <c r="S90" s="2">
        <f t="shared" si="21"/>
        <v>0.31181619256017507</v>
      </c>
      <c r="T90" s="2">
        <f t="shared" si="22"/>
        <v>0</v>
      </c>
      <c r="U90" s="2">
        <f t="shared" si="23"/>
        <v>0</v>
      </c>
      <c r="V90" s="2">
        <f t="shared" si="24"/>
        <v>0</v>
      </c>
      <c r="W90" s="2">
        <f t="shared" si="25"/>
        <v>0</v>
      </c>
      <c r="X90" s="2">
        <f t="shared" si="26"/>
        <v>0</v>
      </c>
      <c r="Z90">
        <f t="shared" si="27"/>
        <v>2214</v>
      </c>
      <c r="AA90">
        <f t="shared" si="28"/>
        <v>1828</v>
      </c>
      <c r="AB90" s="2">
        <f t="shared" si="29"/>
        <v>0.82565492321589884</v>
      </c>
      <c r="AC90" s="2">
        <f>'age distribution'!L84/100</f>
        <v>0.6666303821964199</v>
      </c>
      <c r="AE90" s="1">
        <v>44631</v>
      </c>
      <c r="AF90">
        <v>200</v>
      </c>
      <c r="AG90">
        <v>3</v>
      </c>
      <c r="AH90">
        <f t="shared" si="30"/>
        <v>1573</v>
      </c>
    </row>
    <row r="91" spans="1:34" x14ac:dyDescent="0.25">
      <c r="A91" s="1">
        <v>44632</v>
      </c>
      <c r="B91">
        <v>39</v>
      </c>
      <c r="C91">
        <v>1</v>
      </c>
      <c r="D91">
        <v>7</v>
      </c>
      <c r="E91">
        <v>105</v>
      </c>
      <c r="F91">
        <v>73</v>
      </c>
      <c r="G91">
        <v>0</v>
      </c>
      <c r="H91">
        <v>0</v>
      </c>
      <c r="I91">
        <v>0</v>
      </c>
      <c r="J91">
        <v>0</v>
      </c>
      <c r="K91">
        <v>0</v>
      </c>
      <c r="L91">
        <v>58</v>
      </c>
      <c r="N91" s="1">
        <f t="shared" si="16"/>
        <v>44632</v>
      </c>
      <c r="O91" s="2">
        <f t="shared" si="17"/>
        <v>0.17643835616438355</v>
      </c>
      <c r="P91" s="2">
        <f t="shared" si="18"/>
        <v>7.1232876712328764E-3</v>
      </c>
      <c r="Q91" s="2">
        <f t="shared" si="19"/>
        <v>4.7671232876712329E-2</v>
      </c>
      <c r="R91" s="2">
        <f t="shared" si="20"/>
        <v>0.45315068493150684</v>
      </c>
      <c r="S91" s="2">
        <f t="shared" si="21"/>
        <v>0.31561643835616437</v>
      </c>
      <c r="T91" s="2">
        <f t="shared" si="22"/>
        <v>0</v>
      </c>
      <c r="U91" s="2">
        <f t="shared" si="23"/>
        <v>0</v>
      </c>
      <c r="V91" s="2">
        <f t="shared" si="24"/>
        <v>0</v>
      </c>
      <c r="W91" s="2">
        <f t="shared" si="25"/>
        <v>0</v>
      </c>
      <c r="X91" s="2">
        <f t="shared" si="26"/>
        <v>0</v>
      </c>
      <c r="Z91">
        <f t="shared" si="27"/>
        <v>2205</v>
      </c>
      <c r="AA91">
        <f t="shared" si="28"/>
        <v>1825</v>
      </c>
      <c r="AB91" s="2">
        <f t="shared" si="29"/>
        <v>0.82766439909297052</v>
      </c>
      <c r="AC91" s="2">
        <f>'age distribution'!L85/100</f>
        <v>0.66718413320274239</v>
      </c>
      <c r="AE91" s="1">
        <v>44632</v>
      </c>
      <c r="AF91">
        <v>225</v>
      </c>
      <c r="AG91">
        <v>5</v>
      </c>
      <c r="AH91">
        <f t="shared" si="30"/>
        <v>1649</v>
      </c>
    </row>
    <row r="92" spans="1:34" x14ac:dyDescent="0.25">
      <c r="A92" s="1">
        <v>44633</v>
      </c>
      <c r="B92">
        <v>40</v>
      </c>
      <c r="C92">
        <v>1</v>
      </c>
      <c r="D92">
        <v>13</v>
      </c>
      <c r="E92">
        <v>123</v>
      </c>
      <c r="F92">
        <v>75</v>
      </c>
      <c r="G92">
        <v>0</v>
      </c>
      <c r="H92">
        <v>0</v>
      </c>
      <c r="I92">
        <v>0</v>
      </c>
      <c r="J92">
        <v>0</v>
      </c>
      <c r="K92">
        <v>0</v>
      </c>
      <c r="L92">
        <v>58</v>
      </c>
      <c r="N92" s="1">
        <f t="shared" si="16"/>
        <v>44633</v>
      </c>
      <c r="O92" s="2">
        <f t="shared" si="17"/>
        <v>0.16866840731070495</v>
      </c>
      <c r="P92" s="2">
        <f t="shared" si="18"/>
        <v>7.3107049608355087E-3</v>
      </c>
      <c r="Q92" s="2">
        <f t="shared" si="19"/>
        <v>4.4908616187989553E-2</v>
      </c>
      <c r="R92" s="2">
        <f t="shared" si="20"/>
        <v>0.45953002610966059</v>
      </c>
      <c r="S92" s="2">
        <f t="shared" si="21"/>
        <v>0.31958224543080938</v>
      </c>
      <c r="T92" s="2">
        <f t="shared" si="22"/>
        <v>0</v>
      </c>
      <c r="U92" s="2">
        <f t="shared" si="23"/>
        <v>0</v>
      </c>
      <c r="V92" s="2">
        <f t="shared" si="24"/>
        <v>0</v>
      </c>
      <c r="W92" s="2">
        <f t="shared" si="25"/>
        <v>0</v>
      </c>
      <c r="X92" s="2">
        <f t="shared" si="26"/>
        <v>0</v>
      </c>
      <c r="Z92">
        <f t="shared" si="27"/>
        <v>2313</v>
      </c>
      <c r="AA92">
        <f t="shared" si="28"/>
        <v>1915</v>
      </c>
      <c r="AB92" s="2">
        <f t="shared" si="29"/>
        <v>0.82792909641158663</v>
      </c>
      <c r="AC92" s="2">
        <f>'age distribution'!L86/100</f>
        <v>0.66905188679245287</v>
      </c>
      <c r="AE92" s="1">
        <v>44633</v>
      </c>
      <c r="AF92">
        <v>248</v>
      </c>
      <c r="AG92">
        <v>4</v>
      </c>
      <c r="AH92">
        <f t="shared" si="30"/>
        <v>1672</v>
      </c>
    </row>
    <row r="93" spans="1:34" x14ac:dyDescent="0.25">
      <c r="A93" s="1">
        <v>44634</v>
      </c>
      <c r="B93">
        <v>48</v>
      </c>
      <c r="C93">
        <v>2</v>
      </c>
      <c r="D93">
        <v>18</v>
      </c>
      <c r="E93">
        <v>134</v>
      </c>
      <c r="F93">
        <v>89</v>
      </c>
      <c r="G93">
        <v>0</v>
      </c>
      <c r="H93">
        <v>0</v>
      </c>
      <c r="I93">
        <v>0</v>
      </c>
      <c r="J93">
        <v>0</v>
      </c>
      <c r="K93">
        <v>0</v>
      </c>
      <c r="L93">
        <v>58</v>
      </c>
      <c r="N93" s="1">
        <f t="shared" si="16"/>
        <v>44634</v>
      </c>
      <c r="O93" s="2">
        <f t="shared" si="17"/>
        <v>0.16520392359318534</v>
      </c>
      <c r="P93" s="2">
        <f t="shared" si="18"/>
        <v>7.2276716572018587E-3</v>
      </c>
      <c r="Q93" s="2">
        <f t="shared" si="19"/>
        <v>4.6463603510583373E-2</v>
      </c>
      <c r="R93" s="2">
        <f t="shared" si="20"/>
        <v>0.46308724832214765</v>
      </c>
      <c r="S93" s="2">
        <f t="shared" si="21"/>
        <v>0.31801755291688177</v>
      </c>
      <c r="T93" s="2">
        <f t="shared" si="22"/>
        <v>0</v>
      </c>
      <c r="U93" s="2">
        <f t="shared" si="23"/>
        <v>0</v>
      </c>
      <c r="V93" s="2">
        <f t="shared" si="24"/>
        <v>0</v>
      </c>
      <c r="W93" s="2">
        <f t="shared" si="25"/>
        <v>0</v>
      </c>
      <c r="X93" s="2">
        <f t="shared" si="26"/>
        <v>0</v>
      </c>
      <c r="Z93">
        <f t="shared" si="27"/>
        <v>2336</v>
      </c>
      <c r="AA93">
        <f t="shared" si="28"/>
        <v>1937</v>
      </c>
      <c r="AB93" s="2">
        <f t="shared" si="29"/>
        <v>0.82919520547945202</v>
      </c>
      <c r="AC93" s="2">
        <f>'age distribution'!L87/100</f>
        <v>0.670961887477314</v>
      </c>
      <c r="AE93" s="1">
        <v>44634</v>
      </c>
      <c r="AF93">
        <v>300</v>
      </c>
      <c r="AG93">
        <v>6</v>
      </c>
      <c r="AH93">
        <f t="shared" si="30"/>
        <v>1697</v>
      </c>
    </row>
    <row r="94" spans="1:34" x14ac:dyDescent="0.25">
      <c r="A94" s="1">
        <v>44635</v>
      </c>
      <c r="B94">
        <v>49</v>
      </c>
      <c r="C94">
        <v>1</v>
      </c>
      <c r="D94">
        <v>21</v>
      </c>
      <c r="E94">
        <v>165</v>
      </c>
      <c r="F94">
        <v>104</v>
      </c>
      <c r="G94">
        <v>0</v>
      </c>
      <c r="H94">
        <v>0</v>
      </c>
      <c r="I94">
        <v>0</v>
      </c>
      <c r="J94">
        <v>0</v>
      </c>
      <c r="K94">
        <v>0</v>
      </c>
      <c r="L94">
        <v>78</v>
      </c>
      <c r="N94" s="1">
        <f t="shared" si="16"/>
        <v>44635</v>
      </c>
      <c r="O94" s="2">
        <f t="shared" si="17"/>
        <v>0.16504356740133266</v>
      </c>
      <c r="P94" s="2">
        <f t="shared" si="18"/>
        <v>7.1758072783188109E-3</v>
      </c>
      <c r="Q94" s="2">
        <f t="shared" si="19"/>
        <v>4.6642747309072273E-2</v>
      </c>
      <c r="R94" s="2">
        <f t="shared" si="20"/>
        <v>0.46642747309072269</v>
      </c>
      <c r="S94" s="2">
        <f t="shared" si="21"/>
        <v>0.31471040492055358</v>
      </c>
      <c r="T94" s="2">
        <f t="shared" si="22"/>
        <v>0</v>
      </c>
      <c r="U94" s="2">
        <f t="shared" si="23"/>
        <v>0</v>
      </c>
      <c r="V94" s="2">
        <f t="shared" si="24"/>
        <v>0</v>
      </c>
      <c r="W94" s="2">
        <f t="shared" si="25"/>
        <v>0</v>
      </c>
      <c r="X94" s="2">
        <f t="shared" si="26"/>
        <v>0</v>
      </c>
      <c r="Z94">
        <f t="shared" si="27"/>
        <v>2361</v>
      </c>
      <c r="AA94">
        <f t="shared" si="28"/>
        <v>1951</v>
      </c>
      <c r="AB94" s="2">
        <f t="shared" si="29"/>
        <v>0.82634476916560784</v>
      </c>
      <c r="AC94" s="2">
        <f>'age distribution'!L88/100</f>
        <v>0.66779090503789562</v>
      </c>
      <c r="AE94" s="1">
        <v>44635</v>
      </c>
      <c r="AF94">
        <v>290</v>
      </c>
      <c r="AG94">
        <v>10</v>
      </c>
      <c r="AH94">
        <f t="shared" si="30"/>
        <v>1772</v>
      </c>
    </row>
    <row r="95" spans="1:34" x14ac:dyDescent="0.25">
      <c r="A95" s="1">
        <v>44636</v>
      </c>
      <c r="B95">
        <v>67</v>
      </c>
      <c r="C95">
        <v>3</v>
      </c>
      <c r="D95">
        <v>19</v>
      </c>
      <c r="E95">
        <v>143</v>
      </c>
      <c r="F95">
        <v>91</v>
      </c>
      <c r="G95">
        <v>0</v>
      </c>
      <c r="H95">
        <v>0</v>
      </c>
      <c r="I95">
        <v>0</v>
      </c>
      <c r="J95">
        <v>0</v>
      </c>
      <c r="K95">
        <v>0</v>
      </c>
      <c r="L95">
        <v>75</v>
      </c>
      <c r="N95" s="1">
        <f t="shared" si="16"/>
        <v>44636</v>
      </c>
      <c r="O95" s="2">
        <f t="shared" si="17"/>
        <v>0.17108554277138568</v>
      </c>
      <c r="P95" s="2">
        <f t="shared" si="18"/>
        <v>7.5037518759379692E-3</v>
      </c>
      <c r="Q95" s="2">
        <f t="shared" si="19"/>
        <v>5.1525762881440722E-2</v>
      </c>
      <c r="R95" s="2">
        <f t="shared" si="20"/>
        <v>0.46173086543271635</v>
      </c>
      <c r="S95" s="2">
        <f t="shared" si="21"/>
        <v>0.30815407703851927</v>
      </c>
      <c r="T95" s="2">
        <f t="shared" si="22"/>
        <v>0</v>
      </c>
      <c r="U95" s="2">
        <f t="shared" si="23"/>
        <v>0</v>
      </c>
      <c r="V95" s="2">
        <f t="shared" si="24"/>
        <v>0</v>
      </c>
      <c r="W95" s="2">
        <f t="shared" si="25"/>
        <v>0</v>
      </c>
      <c r="X95" s="2">
        <f t="shared" si="26"/>
        <v>0</v>
      </c>
      <c r="Z95">
        <f t="shared" si="27"/>
        <v>2438</v>
      </c>
      <c r="AA95">
        <f t="shared" si="28"/>
        <v>1999</v>
      </c>
      <c r="AB95" s="2">
        <f t="shared" si="29"/>
        <v>0.81993437243642331</v>
      </c>
      <c r="AC95" s="2">
        <f>'age distribution'!L89/100</f>
        <v>0.66212954747116237</v>
      </c>
      <c r="AE95" s="1">
        <v>44636</v>
      </c>
      <c r="AF95">
        <v>302</v>
      </c>
      <c r="AG95">
        <v>8</v>
      </c>
      <c r="AH95">
        <f t="shared" si="30"/>
        <v>1841</v>
      </c>
    </row>
    <row r="96" spans="1:34" x14ac:dyDescent="0.25">
      <c r="A96" s="1">
        <v>44637</v>
      </c>
      <c r="B96">
        <v>67</v>
      </c>
      <c r="C96">
        <v>2</v>
      </c>
      <c r="D96">
        <v>9</v>
      </c>
      <c r="E96">
        <v>172</v>
      </c>
      <c r="F96">
        <v>111</v>
      </c>
      <c r="G96">
        <v>0</v>
      </c>
      <c r="H96">
        <v>0</v>
      </c>
      <c r="I96">
        <v>0</v>
      </c>
      <c r="J96">
        <v>0</v>
      </c>
      <c r="K96">
        <v>0</v>
      </c>
      <c r="L96">
        <v>71</v>
      </c>
      <c r="N96" s="1">
        <f t="shared" si="16"/>
        <v>44637</v>
      </c>
      <c r="O96" s="2">
        <f t="shared" si="17"/>
        <v>0.17201724964063247</v>
      </c>
      <c r="P96" s="2">
        <f t="shared" si="18"/>
        <v>5.7498802108289409E-3</v>
      </c>
      <c r="Q96" s="2">
        <f t="shared" si="19"/>
        <v>4.791566842357451E-2</v>
      </c>
      <c r="R96" s="2">
        <f t="shared" si="20"/>
        <v>0.46574029707714421</v>
      </c>
      <c r="S96" s="2">
        <f t="shared" si="21"/>
        <v>0.30857690464781984</v>
      </c>
      <c r="T96" s="2">
        <f t="shared" si="22"/>
        <v>0</v>
      </c>
      <c r="U96" s="2">
        <f t="shared" si="23"/>
        <v>0</v>
      </c>
      <c r="V96" s="2">
        <f t="shared" si="24"/>
        <v>0</v>
      </c>
      <c r="W96" s="2">
        <f t="shared" si="25"/>
        <v>0</v>
      </c>
      <c r="X96" s="2">
        <f t="shared" si="26"/>
        <v>0</v>
      </c>
      <c r="Z96">
        <f t="shared" si="27"/>
        <v>2537</v>
      </c>
      <c r="AA96">
        <f t="shared" si="28"/>
        <v>2087</v>
      </c>
      <c r="AB96" s="2">
        <f t="shared" si="29"/>
        <v>0.82262514781237683</v>
      </c>
      <c r="AC96" s="2">
        <f>'age distribution'!L90/100</f>
        <v>0.66605286539315856</v>
      </c>
      <c r="AE96" s="1">
        <v>44637</v>
      </c>
      <c r="AF96">
        <v>291</v>
      </c>
      <c r="AG96">
        <v>4</v>
      </c>
      <c r="AH96">
        <f t="shared" si="30"/>
        <v>1896</v>
      </c>
    </row>
    <row r="97" spans="1:34" x14ac:dyDescent="0.25">
      <c r="A97" s="1">
        <v>44638</v>
      </c>
      <c r="B97">
        <v>56</v>
      </c>
      <c r="C97">
        <v>2</v>
      </c>
      <c r="D97">
        <v>23</v>
      </c>
      <c r="E97">
        <v>179</v>
      </c>
      <c r="F97">
        <v>117</v>
      </c>
      <c r="G97">
        <v>0</v>
      </c>
      <c r="H97">
        <v>0</v>
      </c>
      <c r="I97">
        <v>0</v>
      </c>
      <c r="J97">
        <v>0</v>
      </c>
      <c r="K97">
        <v>0</v>
      </c>
      <c r="L97">
        <v>49</v>
      </c>
      <c r="N97" s="1">
        <f t="shared" si="16"/>
        <v>44638</v>
      </c>
      <c r="O97" s="2">
        <f t="shared" si="17"/>
        <v>0.16874135546334718</v>
      </c>
      <c r="P97" s="2">
        <f t="shared" si="18"/>
        <v>5.5325034578146614E-3</v>
      </c>
      <c r="Q97" s="2">
        <f t="shared" si="19"/>
        <v>5.0714615029967727E-2</v>
      </c>
      <c r="R97" s="2">
        <f t="shared" si="20"/>
        <v>0.47072383586906408</v>
      </c>
      <c r="S97" s="2">
        <f t="shared" si="21"/>
        <v>0.30428769017980634</v>
      </c>
      <c r="T97" s="2">
        <f t="shared" si="22"/>
        <v>0</v>
      </c>
      <c r="U97" s="2">
        <f t="shared" si="23"/>
        <v>0</v>
      </c>
      <c r="V97" s="2">
        <f t="shared" si="24"/>
        <v>0</v>
      </c>
      <c r="W97" s="2">
        <f t="shared" si="25"/>
        <v>0</v>
      </c>
      <c r="X97" s="2">
        <f t="shared" si="26"/>
        <v>0</v>
      </c>
      <c r="Z97">
        <f t="shared" si="27"/>
        <v>2616</v>
      </c>
      <c r="AA97">
        <f t="shared" si="28"/>
        <v>2169</v>
      </c>
      <c r="AB97" s="2">
        <f t="shared" si="29"/>
        <v>0.82912844036697253</v>
      </c>
      <c r="AC97" s="2">
        <f>'age distribution'!L91/100</f>
        <v>0.66433153880663975</v>
      </c>
      <c r="AE97" s="1">
        <v>44638</v>
      </c>
      <c r="AF97">
        <v>234</v>
      </c>
      <c r="AG97">
        <v>4</v>
      </c>
      <c r="AH97">
        <f t="shared" si="30"/>
        <v>1931</v>
      </c>
    </row>
    <row r="98" spans="1:34" x14ac:dyDescent="0.25">
      <c r="A98" s="1">
        <v>44639</v>
      </c>
      <c r="B98">
        <v>45</v>
      </c>
      <c r="C98">
        <v>1</v>
      </c>
      <c r="D98">
        <v>8</v>
      </c>
      <c r="E98">
        <v>142</v>
      </c>
      <c r="F98">
        <v>81</v>
      </c>
      <c r="G98">
        <v>0</v>
      </c>
      <c r="H98">
        <v>0</v>
      </c>
      <c r="I98">
        <v>0</v>
      </c>
      <c r="J98">
        <v>0</v>
      </c>
      <c r="K98">
        <v>0</v>
      </c>
      <c r="L98">
        <v>54</v>
      </c>
      <c r="N98" s="1">
        <f t="shared" si="16"/>
        <v>44639</v>
      </c>
      <c r="O98" s="2">
        <f t="shared" si="17"/>
        <v>0.16749212066636651</v>
      </c>
      <c r="P98" s="2">
        <f t="shared" si="18"/>
        <v>5.4029716343989191E-3</v>
      </c>
      <c r="Q98" s="2">
        <f t="shared" si="19"/>
        <v>4.9977487618190007E-2</v>
      </c>
      <c r="R98" s="2">
        <f t="shared" si="20"/>
        <v>0.47636199909950472</v>
      </c>
      <c r="S98" s="2">
        <f t="shared" si="21"/>
        <v>0.30076542098153985</v>
      </c>
      <c r="T98" s="2">
        <f t="shared" si="22"/>
        <v>0</v>
      </c>
      <c r="U98" s="2">
        <f t="shared" si="23"/>
        <v>0</v>
      </c>
      <c r="V98" s="2">
        <f t="shared" si="24"/>
        <v>0</v>
      </c>
      <c r="W98" s="2">
        <f t="shared" si="25"/>
        <v>0</v>
      </c>
      <c r="X98" s="2">
        <f t="shared" si="26"/>
        <v>0</v>
      </c>
      <c r="Z98">
        <f t="shared" si="27"/>
        <v>2664</v>
      </c>
      <c r="AA98">
        <f t="shared" si="28"/>
        <v>2221</v>
      </c>
      <c r="AB98" s="2">
        <f t="shared" si="29"/>
        <v>0.83370870870870872</v>
      </c>
      <c r="AC98" s="2">
        <f>'age distribution'!L92/100</f>
        <v>0.66595347766006452</v>
      </c>
      <c r="AE98" s="1">
        <v>44639</v>
      </c>
      <c r="AF98">
        <v>186</v>
      </c>
      <c r="AG98">
        <v>4</v>
      </c>
      <c r="AH98">
        <f t="shared" si="30"/>
        <v>1891</v>
      </c>
    </row>
    <row r="99" spans="1:34" x14ac:dyDescent="0.25">
      <c r="A99" s="1">
        <v>44640</v>
      </c>
      <c r="B99">
        <v>43</v>
      </c>
      <c r="C99">
        <v>2</v>
      </c>
      <c r="D99">
        <v>9</v>
      </c>
      <c r="E99">
        <v>89</v>
      </c>
      <c r="F99">
        <v>55</v>
      </c>
      <c r="G99">
        <v>0</v>
      </c>
      <c r="H99">
        <v>0</v>
      </c>
      <c r="I99">
        <v>0</v>
      </c>
      <c r="J99">
        <v>0</v>
      </c>
      <c r="K99">
        <v>0</v>
      </c>
      <c r="L99">
        <v>56</v>
      </c>
      <c r="N99" s="1">
        <f t="shared" si="16"/>
        <v>44640</v>
      </c>
      <c r="O99" s="2">
        <f t="shared" si="17"/>
        <v>0.17305029995385326</v>
      </c>
      <c r="P99" s="2">
        <f t="shared" si="18"/>
        <v>5.999077065066913E-3</v>
      </c>
      <c r="Q99" s="2">
        <f t="shared" si="19"/>
        <v>4.9377018920166126E-2</v>
      </c>
      <c r="R99" s="2">
        <f t="shared" si="20"/>
        <v>0.47254268574065528</v>
      </c>
      <c r="S99" s="2">
        <f t="shared" si="21"/>
        <v>0.29903091832025841</v>
      </c>
      <c r="T99" s="2">
        <f t="shared" si="22"/>
        <v>0</v>
      </c>
      <c r="U99" s="2">
        <f t="shared" si="23"/>
        <v>0</v>
      </c>
      <c r="V99" s="2">
        <f t="shared" si="24"/>
        <v>0</v>
      </c>
      <c r="W99" s="2">
        <f t="shared" si="25"/>
        <v>0</v>
      </c>
      <c r="X99" s="2">
        <f t="shared" si="26"/>
        <v>0</v>
      </c>
      <c r="Z99">
        <f t="shared" si="27"/>
        <v>2608</v>
      </c>
      <c r="AA99">
        <f t="shared" si="28"/>
        <v>2167</v>
      </c>
      <c r="AB99" s="2">
        <f t="shared" si="29"/>
        <v>0.83090490797546013</v>
      </c>
      <c r="AC99" s="2">
        <f>'age distribution'!L93/100</f>
        <v>0.66523245214220605</v>
      </c>
      <c r="AE99" s="1">
        <v>44640</v>
      </c>
      <c r="AF99">
        <v>253</v>
      </c>
      <c r="AG99">
        <v>5</v>
      </c>
      <c r="AH99">
        <f t="shared" si="30"/>
        <v>1897</v>
      </c>
    </row>
    <row r="100" spans="1:34" x14ac:dyDescent="0.25">
      <c r="A100" s="1">
        <v>44641</v>
      </c>
      <c r="B100">
        <v>46</v>
      </c>
      <c r="C100">
        <v>2</v>
      </c>
      <c r="D100">
        <v>21</v>
      </c>
      <c r="E100">
        <v>121</v>
      </c>
      <c r="F100">
        <v>73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78</v>
      </c>
      <c r="N100" s="1">
        <f t="shared" si="16"/>
        <v>44641</v>
      </c>
      <c r="O100" s="2">
        <f t="shared" si="17"/>
        <v>0.17438055165965405</v>
      </c>
      <c r="P100" s="2">
        <f t="shared" si="18"/>
        <v>6.0776063581112674E-3</v>
      </c>
      <c r="Q100" s="2">
        <f t="shared" si="19"/>
        <v>5.1425899953249185E-2</v>
      </c>
      <c r="R100" s="2">
        <f t="shared" si="20"/>
        <v>0.47265077138849931</v>
      </c>
      <c r="S100" s="2">
        <f t="shared" si="21"/>
        <v>0.29546517064048622</v>
      </c>
      <c r="T100" s="2">
        <f t="shared" si="22"/>
        <v>0</v>
      </c>
      <c r="U100" s="2">
        <f t="shared" si="23"/>
        <v>0</v>
      </c>
      <c r="V100" s="2">
        <f t="shared" si="24"/>
        <v>0</v>
      </c>
      <c r="W100" s="2">
        <f t="shared" si="25"/>
        <v>0</v>
      </c>
      <c r="X100" s="2">
        <f t="shared" si="26"/>
        <v>0</v>
      </c>
      <c r="Z100">
        <f t="shared" si="27"/>
        <v>2600</v>
      </c>
      <c r="AA100">
        <f t="shared" si="28"/>
        <v>2139</v>
      </c>
      <c r="AB100" s="2">
        <f t="shared" si="29"/>
        <v>0.82269230769230772</v>
      </c>
      <c r="AC100" s="2">
        <f>'age distribution'!L94/100</f>
        <v>0.66884108867427572</v>
      </c>
      <c r="AE100" s="1">
        <v>44641</v>
      </c>
      <c r="AF100">
        <v>346</v>
      </c>
      <c r="AG100">
        <v>6</v>
      </c>
      <c r="AH100">
        <f t="shared" si="30"/>
        <v>1943</v>
      </c>
    </row>
    <row r="101" spans="1:34" x14ac:dyDescent="0.25">
      <c r="A101" s="1">
        <v>44642</v>
      </c>
      <c r="B101">
        <v>63</v>
      </c>
      <c r="C101">
        <v>4</v>
      </c>
      <c r="D101">
        <v>19</v>
      </c>
      <c r="E101">
        <v>215</v>
      </c>
      <c r="F101">
        <v>161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69</v>
      </c>
      <c r="N101" s="1">
        <f t="shared" si="16"/>
        <v>44642</v>
      </c>
      <c r="O101" s="2">
        <f t="shared" si="17"/>
        <v>0.17116320212295444</v>
      </c>
      <c r="P101" s="2">
        <f t="shared" si="18"/>
        <v>7.0765148164528974E-3</v>
      </c>
      <c r="Q101" s="2">
        <f t="shared" si="19"/>
        <v>4.7766475011057054E-2</v>
      </c>
      <c r="R101" s="2">
        <f t="shared" si="20"/>
        <v>0.46926138876603274</v>
      </c>
      <c r="S101" s="2">
        <f t="shared" si="21"/>
        <v>0.30473241928350286</v>
      </c>
      <c r="T101" s="2">
        <f t="shared" si="22"/>
        <v>0</v>
      </c>
      <c r="U101" s="2">
        <f t="shared" si="23"/>
        <v>0</v>
      </c>
      <c r="V101" s="2">
        <f t="shared" si="24"/>
        <v>0</v>
      </c>
      <c r="W101" s="2">
        <f t="shared" si="25"/>
        <v>0</v>
      </c>
      <c r="X101" s="2">
        <f t="shared" si="26"/>
        <v>0</v>
      </c>
      <c r="Z101">
        <f t="shared" si="27"/>
        <v>2713</v>
      </c>
      <c r="AA101">
        <f t="shared" si="28"/>
        <v>2261</v>
      </c>
      <c r="AB101" s="2">
        <f t="shared" si="29"/>
        <v>0.83339476594176187</v>
      </c>
      <c r="AC101" s="2">
        <f>'age distribution'!L95/100</f>
        <v>0.67034692107545535</v>
      </c>
      <c r="AE101" s="1">
        <v>44642</v>
      </c>
      <c r="AF101">
        <v>268</v>
      </c>
      <c r="AG101">
        <v>9</v>
      </c>
      <c r="AH101">
        <f t="shared" si="30"/>
        <v>1920</v>
      </c>
    </row>
    <row r="102" spans="1:34" x14ac:dyDescent="0.25">
      <c r="A102" s="1">
        <v>44643</v>
      </c>
      <c r="B102">
        <v>50</v>
      </c>
      <c r="C102">
        <v>3</v>
      </c>
      <c r="D102">
        <v>16</v>
      </c>
      <c r="E102">
        <v>126</v>
      </c>
      <c r="F102">
        <v>84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86</v>
      </c>
      <c r="N102" s="1">
        <f t="shared" si="16"/>
        <v>44643</v>
      </c>
      <c r="O102" s="2">
        <f t="shared" si="17"/>
        <v>0.16689219666215607</v>
      </c>
      <c r="P102" s="2">
        <f t="shared" si="18"/>
        <v>7.2169598556608029E-3</v>
      </c>
      <c r="Q102" s="2">
        <f t="shared" si="19"/>
        <v>4.7361299052774017E-2</v>
      </c>
      <c r="R102" s="2">
        <f t="shared" si="20"/>
        <v>0.47090663058186738</v>
      </c>
      <c r="S102" s="2">
        <f t="shared" si="21"/>
        <v>0.3076229138475417</v>
      </c>
      <c r="T102" s="2">
        <f t="shared" si="22"/>
        <v>0</v>
      </c>
      <c r="U102" s="2">
        <f t="shared" si="23"/>
        <v>0</v>
      </c>
      <c r="V102" s="2">
        <f t="shared" si="24"/>
        <v>0</v>
      </c>
      <c r="W102" s="2">
        <f t="shared" si="25"/>
        <v>0</v>
      </c>
      <c r="X102" s="2">
        <f t="shared" si="26"/>
        <v>0</v>
      </c>
      <c r="Z102">
        <f t="shared" si="27"/>
        <v>2680</v>
      </c>
      <c r="AA102">
        <f t="shared" si="28"/>
        <v>2217</v>
      </c>
      <c r="AB102" s="2">
        <f t="shared" si="29"/>
        <v>0.8272388059701492</v>
      </c>
      <c r="AC102" s="2">
        <f>'age distribution'!L96/100</f>
        <v>0.66873563218390797</v>
      </c>
      <c r="AE102" s="1">
        <v>44643</v>
      </c>
      <c r="AF102">
        <v>345</v>
      </c>
      <c r="AG102">
        <v>5</v>
      </c>
      <c r="AH102">
        <f t="shared" si="30"/>
        <v>1960</v>
      </c>
    </row>
    <row r="103" spans="1:34" x14ac:dyDescent="0.25">
      <c r="A103" s="1">
        <v>44644</v>
      </c>
      <c r="B103">
        <v>70</v>
      </c>
      <c r="C103">
        <v>2</v>
      </c>
      <c r="D103">
        <v>18</v>
      </c>
      <c r="E103">
        <v>189</v>
      </c>
      <c r="F103">
        <v>137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76</v>
      </c>
      <c r="N103" s="1">
        <f t="shared" si="16"/>
        <v>44644</v>
      </c>
      <c r="O103" s="2">
        <f t="shared" si="17"/>
        <v>0.1641725352112676</v>
      </c>
      <c r="P103" s="2">
        <f t="shared" si="18"/>
        <v>7.0422535211267607E-3</v>
      </c>
      <c r="Q103" s="2">
        <f t="shared" si="19"/>
        <v>5.0176056338028172E-2</v>
      </c>
      <c r="R103" s="2">
        <f t="shared" si="20"/>
        <v>0.46698943661971831</v>
      </c>
      <c r="S103" s="2">
        <f t="shared" si="21"/>
        <v>0.31161971830985913</v>
      </c>
      <c r="T103" s="2">
        <f t="shared" si="22"/>
        <v>0</v>
      </c>
      <c r="U103" s="2">
        <f t="shared" si="23"/>
        <v>0</v>
      </c>
      <c r="V103" s="2">
        <f t="shared" si="24"/>
        <v>0</v>
      </c>
      <c r="W103" s="2">
        <f t="shared" si="25"/>
        <v>0</v>
      </c>
      <c r="X103" s="2">
        <f t="shared" si="26"/>
        <v>0</v>
      </c>
      <c r="Z103">
        <f t="shared" si="27"/>
        <v>2740</v>
      </c>
      <c r="AA103">
        <f t="shared" si="28"/>
        <v>2272</v>
      </c>
      <c r="AB103" s="2">
        <f t="shared" si="29"/>
        <v>0.82919708029197081</v>
      </c>
      <c r="AC103" s="2">
        <f>'age distribution'!L97/100</f>
        <v>0.66766432953549515</v>
      </c>
      <c r="AE103" s="1">
        <v>44644</v>
      </c>
      <c r="AF103">
        <v>289</v>
      </c>
      <c r="AG103">
        <v>2</v>
      </c>
      <c r="AH103">
        <f t="shared" si="30"/>
        <v>1956</v>
      </c>
    </row>
    <row r="104" spans="1:34" x14ac:dyDescent="0.25">
      <c r="A104" s="1">
        <v>44645</v>
      </c>
      <c r="B104">
        <v>51</v>
      </c>
      <c r="C104">
        <v>2</v>
      </c>
      <c r="D104">
        <v>20</v>
      </c>
      <c r="E104">
        <v>149</v>
      </c>
      <c r="F104">
        <v>99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84</v>
      </c>
      <c r="N104" s="1">
        <f t="shared" si="16"/>
        <v>44645</v>
      </c>
      <c r="O104" s="2">
        <f t="shared" si="17"/>
        <v>0.16606498194945848</v>
      </c>
      <c r="P104" s="2">
        <f t="shared" si="18"/>
        <v>7.2202166064981952E-3</v>
      </c>
      <c r="Q104" s="2">
        <f t="shared" si="19"/>
        <v>5.0090252707581225E-2</v>
      </c>
      <c r="R104" s="2">
        <f t="shared" si="20"/>
        <v>0.46525270758122744</v>
      </c>
      <c r="S104" s="2">
        <f t="shared" si="21"/>
        <v>0.31137184115523464</v>
      </c>
      <c r="T104" s="2">
        <f t="shared" si="22"/>
        <v>0</v>
      </c>
      <c r="U104" s="2">
        <f t="shared" si="23"/>
        <v>0</v>
      </c>
      <c r="V104" s="2">
        <f t="shared" si="24"/>
        <v>0</v>
      </c>
      <c r="W104" s="2">
        <f t="shared" si="25"/>
        <v>0</v>
      </c>
      <c r="X104" s="2">
        <f t="shared" si="26"/>
        <v>0</v>
      </c>
      <c r="Z104">
        <f t="shared" si="27"/>
        <v>2719</v>
      </c>
      <c r="AA104">
        <f t="shared" si="28"/>
        <v>2216</v>
      </c>
      <c r="AB104" s="2">
        <f t="shared" si="29"/>
        <v>0.81500551673409338</v>
      </c>
      <c r="AC104" s="2">
        <f>'age distribution'!L98/100</f>
        <v>0.66805940151853505</v>
      </c>
      <c r="AE104" s="1">
        <v>44645</v>
      </c>
      <c r="AF104">
        <v>293</v>
      </c>
      <c r="AG104">
        <v>4</v>
      </c>
      <c r="AH104">
        <f t="shared" si="30"/>
        <v>2015</v>
      </c>
    </row>
    <row r="105" spans="1:34" x14ac:dyDescent="0.25">
      <c r="A105" s="1">
        <v>44646</v>
      </c>
      <c r="B105">
        <v>48</v>
      </c>
      <c r="C105">
        <v>1</v>
      </c>
      <c r="D105">
        <v>19</v>
      </c>
      <c r="E105">
        <v>142</v>
      </c>
      <c r="F105">
        <v>91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97</v>
      </c>
      <c r="N105" s="1">
        <f t="shared" si="16"/>
        <v>44646</v>
      </c>
      <c r="O105" s="2">
        <f t="shared" si="17"/>
        <v>0.16562499999999999</v>
      </c>
      <c r="P105" s="2">
        <f t="shared" si="18"/>
        <v>7.1428571428571426E-3</v>
      </c>
      <c r="Q105" s="2">
        <f t="shared" si="19"/>
        <v>5.4464285714285715E-2</v>
      </c>
      <c r="R105" s="2">
        <f t="shared" si="20"/>
        <v>0.46026785714285712</v>
      </c>
      <c r="S105" s="2">
        <f t="shared" si="21"/>
        <v>0.3125</v>
      </c>
      <c r="T105" s="2">
        <f t="shared" si="22"/>
        <v>0</v>
      </c>
      <c r="U105" s="2">
        <f t="shared" si="23"/>
        <v>0</v>
      </c>
      <c r="V105" s="2">
        <f t="shared" si="24"/>
        <v>0</v>
      </c>
      <c r="W105" s="2">
        <f t="shared" si="25"/>
        <v>0</v>
      </c>
      <c r="X105" s="2">
        <f t="shared" si="26"/>
        <v>0</v>
      </c>
      <c r="Z105">
        <f t="shared" si="27"/>
        <v>2786</v>
      </c>
      <c r="AA105">
        <f t="shared" si="28"/>
        <v>2240</v>
      </c>
      <c r="AB105" s="2">
        <f t="shared" si="29"/>
        <v>0.8040201005025126</v>
      </c>
      <c r="AC105" s="2">
        <f>'age distribution'!L99/100</f>
        <v>0.66824061810154534</v>
      </c>
      <c r="AE105" s="1">
        <v>44646</v>
      </c>
      <c r="AF105">
        <v>234</v>
      </c>
      <c r="AG105">
        <v>3</v>
      </c>
      <c r="AH105">
        <f t="shared" si="30"/>
        <v>2062</v>
      </c>
    </row>
    <row r="106" spans="1:34" x14ac:dyDescent="0.25">
      <c r="A106" s="1">
        <v>44647</v>
      </c>
      <c r="B106">
        <v>49</v>
      </c>
      <c r="C106">
        <v>1</v>
      </c>
      <c r="D106">
        <v>13</v>
      </c>
      <c r="E106">
        <v>119</v>
      </c>
      <c r="F106">
        <v>71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66</v>
      </c>
      <c r="N106" s="1">
        <f t="shared" si="16"/>
        <v>44647</v>
      </c>
      <c r="O106" s="2">
        <f t="shared" si="17"/>
        <v>0.16427015250544663</v>
      </c>
      <c r="P106" s="2">
        <f t="shared" si="18"/>
        <v>6.5359477124183009E-3</v>
      </c>
      <c r="Q106" s="2">
        <f t="shared" si="19"/>
        <v>5.4901960784313725E-2</v>
      </c>
      <c r="R106" s="2">
        <f t="shared" si="20"/>
        <v>0.46230936819172114</v>
      </c>
      <c r="S106" s="2">
        <f t="shared" si="21"/>
        <v>0.3119825708061002</v>
      </c>
      <c r="T106" s="2">
        <f t="shared" si="22"/>
        <v>0</v>
      </c>
      <c r="U106" s="2">
        <f t="shared" si="23"/>
        <v>0</v>
      </c>
      <c r="V106" s="2">
        <f t="shared" si="24"/>
        <v>0</v>
      </c>
      <c r="W106" s="2">
        <f t="shared" si="25"/>
        <v>0</v>
      </c>
      <c r="X106" s="2">
        <f t="shared" si="26"/>
        <v>0</v>
      </c>
      <c r="Z106">
        <f t="shared" si="27"/>
        <v>2851</v>
      </c>
      <c r="AA106">
        <f t="shared" si="28"/>
        <v>2295</v>
      </c>
      <c r="AB106" s="2">
        <f t="shared" si="29"/>
        <v>0.80498070852332515</v>
      </c>
      <c r="AC106" s="2">
        <f>'age distribution'!L100/100</f>
        <v>0.66928824049513702</v>
      </c>
      <c r="AE106" s="1">
        <v>44647</v>
      </c>
      <c r="AF106">
        <v>241</v>
      </c>
      <c r="AG106">
        <v>2</v>
      </c>
      <c r="AH106">
        <f t="shared" si="30"/>
        <v>2047</v>
      </c>
    </row>
    <row r="107" spans="1:34" x14ac:dyDescent="0.25">
      <c r="A107" s="1">
        <v>44648</v>
      </c>
      <c r="B107">
        <v>49</v>
      </c>
      <c r="C107">
        <v>4</v>
      </c>
      <c r="D107">
        <v>9</v>
      </c>
      <c r="E107">
        <v>124</v>
      </c>
      <c r="F107">
        <v>75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61</v>
      </c>
      <c r="N107" s="1">
        <f t="shared" si="16"/>
        <v>44648</v>
      </c>
      <c r="O107" s="2">
        <f t="shared" si="17"/>
        <v>0.16572176188399476</v>
      </c>
      <c r="P107" s="2">
        <f t="shared" si="18"/>
        <v>7.4138682948102922E-3</v>
      </c>
      <c r="Q107" s="2">
        <f t="shared" si="19"/>
        <v>4.9716528565198433E-2</v>
      </c>
      <c r="R107" s="2">
        <f t="shared" si="20"/>
        <v>0.46402093327518534</v>
      </c>
      <c r="S107" s="2">
        <f t="shared" si="21"/>
        <v>0.31312690798081116</v>
      </c>
      <c r="T107" s="2">
        <f t="shared" si="22"/>
        <v>0</v>
      </c>
      <c r="U107" s="2">
        <f t="shared" si="23"/>
        <v>0</v>
      </c>
      <c r="V107" s="2">
        <f t="shared" si="24"/>
        <v>0</v>
      </c>
      <c r="W107" s="2">
        <f t="shared" si="25"/>
        <v>0</v>
      </c>
      <c r="X107" s="2">
        <f t="shared" si="26"/>
        <v>0</v>
      </c>
      <c r="Z107">
        <f t="shared" si="27"/>
        <v>2832</v>
      </c>
      <c r="AA107">
        <f t="shared" si="28"/>
        <v>2293</v>
      </c>
      <c r="AB107" s="2">
        <f t="shared" si="29"/>
        <v>0.80967514124293782</v>
      </c>
      <c r="AC107" s="2">
        <f>'age distribution'!L101/100</f>
        <v>0.67000218054949845</v>
      </c>
      <c r="AE107" s="1">
        <v>44648</v>
      </c>
      <c r="AF107">
        <v>312</v>
      </c>
      <c r="AG107">
        <v>6</v>
      </c>
      <c r="AH107">
        <f t="shared" si="30"/>
        <v>2013</v>
      </c>
    </row>
    <row r="108" spans="1:34" x14ac:dyDescent="0.25">
      <c r="A108" s="1">
        <v>44649</v>
      </c>
      <c r="B108">
        <v>64</v>
      </c>
      <c r="C108">
        <v>2</v>
      </c>
      <c r="D108">
        <v>13</v>
      </c>
      <c r="E108">
        <v>168</v>
      </c>
      <c r="F108">
        <v>117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83</v>
      </c>
      <c r="N108" s="1">
        <f t="shared" si="16"/>
        <v>44649</v>
      </c>
      <c r="O108" s="2">
        <f t="shared" si="17"/>
        <v>0.17357630979498861</v>
      </c>
      <c r="P108" s="2">
        <f t="shared" si="18"/>
        <v>6.8337129840546698E-3</v>
      </c>
      <c r="Q108" s="2">
        <f t="shared" si="19"/>
        <v>4.920273348519362E-2</v>
      </c>
      <c r="R108" s="2">
        <f t="shared" si="20"/>
        <v>0.46332574031890661</v>
      </c>
      <c r="S108" s="2">
        <f t="shared" si="21"/>
        <v>0.30706150341685651</v>
      </c>
      <c r="T108" s="2">
        <f t="shared" si="22"/>
        <v>0</v>
      </c>
      <c r="U108" s="2">
        <f t="shared" si="23"/>
        <v>0</v>
      </c>
      <c r="V108" s="2">
        <f t="shared" si="24"/>
        <v>0</v>
      </c>
      <c r="W108" s="2">
        <f t="shared" si="25"/>
        <v>0</v>
      </c>
      <c r="X108" s="2">
        <f t="shared" si="26"/>
        <v>0</v>
      </c>
      <c r="Z108">
        <f t="shared" si="27"/>
        <v>2748</v>
      </c>
      <c r="AA108">
        <f t="shared" si="28"/>
        <v>2195</v>
      </c>
      <c r="AB108" s="2">
        <f t="shared" si="29"/>
        <v>0.79876273653566232</v>
      </c>
      <c r="AC108" s="2">
        <f>'age distribution'!L102/100</f>
        <v>0.67046632124352323</v>
      </c>
      <c r="AE108" s="1">
        <v>44649</v>
      </c>
      <c r="AF108">
        <v>272</v>
      </c>
      <c r="AG108">
        <v>3</v>
      </c>
      <c r="AH108">
        <f t="shared" si="30"/>
        <v>2011</v>
      </c>
    </row>
    <row r="109" spans="1:34" x14ac:dyDescent="0.25">
      <c r="A109" s="1">
        <v>44650</v>
      </c>
      <c r="B109">
        <v>48</v>
      </c>
      <c r="C109">
        <v>2</v>
      </c>
      <c r="D109">
        <v>12</v>
      </c>
      <c r="E109">
        <v>160</v>
      </c>
      <c r="F109">
        <v>101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67</v>
      </c>
      <c r="N109" s="1">
        <f t="shared" si="16"/>
        <v>44650</v>
      </c>
      <c r="O109" s="2">
        <f t="shared" si="17"/>
        <v>0.16927199642697632</v>
      </c>
      <c r="P109" s="2">
        <f t="shared" si="18"/>
        <v>6.2527914247431891E-3</v>
      </c>
      <c r="Q109" s="2">
        <f t="shared" si="19"/>
        <v>4.644930772666369E-2</v>
      </c>
      <c r="R109" s="2">
        <f t="shared" si="20"/>
        <v>0.4694059848146494</v>
      </c>
      <c r="S109" s="2">
        <f t="shared" si="21"/>
        <v>0.30861991960696739</v>
      </c>
      <c r="T109" s="2">
        <f t="shared" si="22"/>
        <v>0</v>
      </c>
      <c r="U109" s="2">
        <f t="shared" si="23"/>
        <v>0</v>
      </c>
      <c r="V109" s="2">
        <f t="shared" si="24"/>
        <v>0</v>
      </c>
      <c r="W109" s="2">
        <f t="shared" si="25"/>
        <v>0</v>
      </c>
      <c r="X109" s="2">
        <f t="shared" si="26"/>
        <v>0</v>
      </c>
      <c r="Z109">
        <f t="shared" si="27"/>
        <v>2773</v>
      </c>
      <c r="AA109">
        <f t="shared" si="28"/>
        <v>2239</v>
      </c>
      <c r="AB109" s="2">
        <f t="shared" si="29"/>
        <v>0.80742877749729536</v>
      </c>
      <c r="AC109" s="2">
        <f>'age distribution'!L103/100</f>
        <v>0.66598939929328627</v>
      </c>
      <c r="AE109" s="1">
        <v>44650</v>
      </c>
      <c r="AF109">
        <v>301</v>
      </c>
      <c r="AG109">
        <v>3</v>
      </c>
      <c r="AH109">
        <f t="shared" si="30"/>
        <v>1965</v>
      </c>
    </row>
    <row r="110" spans="1:34" x14ac:dyDescent="0.25">
      <c r="A110" s="1">
        <v>44651</v>
      </c>
      <c r="B110">
        <v>60</v>
      </c>
      <c r="C110">
        <v>1</v>
      </c>
      <c r="D110">
        <v>9</v>
      </c>
      <c r="E110">
        <v>180</v>
      </c>
      <c r="F110">
        <v>117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66</v>
      </c>
      <c r="N110" s="1">
        <f t="shared" si="16"/>
        <v>44651</v>
      </c>
      <c r="O110" s="2">
        <f t="shared" si="17"/>
        <v>0.16849315068493151</v>
      </c>
      <c r="P110" s="2">
        <f t="shared" si="18"/>
        <v>5.9360730593607308E-3</v>
      </c>
      <c r="Q110" s="2">
        <f t="shared" si="19"/>
        <v>4.3378995433789952E-2</v>
      </c>
      <c r="R110" s="2">
        <f t="shared" si="20"/>
        <v>0.47579908675799087</v>
      </c>
      <c r="S110" s="2">
        <f t="shared" si="21"/>
        <v>0.30639269406392694</v>
      </c>
      <c r="T110" s="2">
        <f t="shared" si="22"/>
        <v>0</v>
      </c>
      <c r="U110" s="2">
        <f t="shared" si="23"/>
        <v>0</v>
      </c>
      <c r="V110" s="2">
        <f t="shared" si="24"/>
        <v>0</v>
      </c>
      <c r="W110" s="2">
        <f t="shared" si="25"/>
        <v>0</v>
      </c>
      <c r="X110" s="2">
        <f t="shared" si="26"/>
        <v>0</v>
      </c>
      <c r="Z110">
        <f t="shared" si="27"/>
        <v>2714</v>
      </c>
      <c r="AA110">
        <f t="shared" si="28"/>
        <v>2190</v>
      </c>
      <c r="AB110" s="2">
        <f t="shared" si="29"/>
        <v>0.80692704495210021</v>
      </c>
      <c r="AC110" s="2">
        <f>'age distribution'!L104/100</f>
        <v>0.67105053191489361</v>
      </c>
      <c r="AE110" s="1">
        <v>44651</v>
      </c>
      <c r="AF110">
        <v>253</v>
      </c>
      <c r="AG110">
        <v>3</v>
      </c>
      <c r="AH110">
        <f t="shared" si="30"/>
        <v>1930</v>
      </c>
    </row>
    <row r="111" spans="1:34" x14ac:dyDescent="0.25">
      <c r="A111" s="1">
        <v>44652</v>
      </c>
      <c r="B111">
        <v>35</v>
      </c>
      <c r="C111">
        <v>2</v>
      </c>
      <c r="D111">
        <v>13</v>
      </c>
      <c r="E111">
        <v>129</v>
      </c>
      <c r="F111">
        <v>92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79</v>
      </c>
      <c r="N111" s="1">
        <f t="shared" si="16"/>
        <v>44652</v>
      </c>
      <c r="O111" s="2">
        <f t="shared" si="17"/>
        <v>0.16495327102803739</v>
      </c>
      <c r="P111" s="2">
        <f t="shared" si="18"/>
        <v>6.0747663551401869E-3</v>
      </c>
      <c r="Q111" s="2">
        <f t="shared" si="19"/>
        <v>4.1121495327102804E-2</v>
      </c>
      <c r="R111" s="2">
        <f t="shared" si="20"/>
        <v>0.47757009345794393</v>
      </c>
      <c r="S111" s="2">
        <f t="shared" si="21"/>
        <v>0.3102803738317757</v>
      </c>
      <c r="T111" s="2">
        <f t="shared" si="22"/>
        <v>0</v>
      </c>
      <c r="U111" s="2">
        <f t="shared" si="23"/>
        <v>0</v>
      </c>
      <c r="V111" s="2">
        <f t="shared" si="24"/>
        <v>0</v>
      </c>
      <c r="W111" s="2">
        <f t="shared" si="25"/>
        <v>0</v>
      </c>
      <c r="X111" s="2">
        <f t="shared" si="26"/>
        <v>0</v>
      </c>
      <c r="Z111">
        <f t="shared" si="27"/>
        <v>2659</v>
      </c>
      <c r="AA111">
        <f t="shared" si="28"/>
        <v>2140</v>
      </c>
      <c r="AB111" s="2">
        <f t="shared" si="29"/>
        <v>0.80481383978939447</v>
      </c>
      <c r="AC111" s="2">
        <f>'age distribution'!L105/100</f>
        <v>0.67010859728506789</v>
      </c>
      <c r="AE111" s="1">
        <v>44652</v>
      </c>
      <c r="AF111">
        <v>208</v>
      </c>
      <c r="AG111">
        <v>5</v>
      </c>
      <c r="AH111">
        <f t="shared" si="30"/>
        <v>1846</v>
      </c>
    </row>
    <row r="112" spans="1:34" x14ac:dyDescent="0.25">
      <c r="A112" s="1">
        <v>44653</v>
      </c>
      <c r="B112">
        <v>39</v>
      </c>
      <c r="C112">
        <v>4</v>
      </c>
      <c r="D112">
        <v>5</v>
      </c>
      <c r="E112">
        <v>111</v>
      </c>
      <c r="F112">
        <v>69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60</v>
      </c>
      <c r="N112" s="1">
        <f t="shared" si="16"/>
        <v>44653</v>
      </c>
      <c r="O112" s="2">
        <f t="shared" si="17"/>
        <v>0.16642477019835511</v>
      </c>
      <c r="P112" s="2">
        <f t="shared" si="18"/>
        <v>7.7406869859700045E-3</v>
      </c>
      <c r="Q112" s="2">
        <f t="shared" si="19"/>
        <v>3.5800677310111273E-2</v>
      </c>
      <c r="R112" s="2">
        <f t="shared" si="20"/>
        <v>0.4794388001935172</v>
      </c>
      <c r="S112" s="2">
        <f t="shared" si="21"/>
        <v>0.31059506531204645</v>
      </c>
      <c r="T112" s="2">
        <f t="shared" si="22"/>
        <v>0</v>
      </c>
      <c r="U112" s="2">
        <f t="shared" si="23"/>
        <v>0</v>
      </c>
      <c r="V112" s="2">
        <f t="shared" si="24"/>
        <v>0</v>
      </c>
      <c r="W112" s="2">
        <f t="shared" si="25"/>
        <v>0</v>
      </c>
      <c r="X112" s="2">
        <f t="shared" si="26"/>
        <v>0</v>
      </c>
      <c r="Z112">
        <f t="shared" si="27"/>
        <v>2549</v>
      </c>
      <c r="AA112">
        <f t="shared" si="28"/>
        <v>2067</v>
      </c>
      <c r="AB112" s="2">
        <f t="shared" si="29"/>
        <v>0.81090623774029036</v>
      </c>
      <c r="AC112" s="2">
        <f>'age distribution'!L106/100</f>
        <v>0.66717715617715612</v>
      </c>
      <c r="AE112" s="1">
        <v>44653</v>
      </c>
      <c r="AF112">
        <v>196</v>
      </c>
      <c r="AG112">
        <v>0</v>
      </c>
      <c r="AH112">
        <f t="shared" si="30"/>
        <v>1805</v>
      </c>
    </row>
    <row r="113" spans="1:34" x14ac:dyDescent="0.25">
      <c r="A113" s="1">
        <v>44654</v>
      </c>
      <c r="B113">
        <v>32</v>
      </c>
      <c r="C113">
        <v>1</v>
      </c>
      <c r="D113">
        <v>9</v>
      </c>
      <c r="E113">
        <v>105</v>
      </c>
      <c r="F113">
        <v>75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58</v>
      </c>
      <c r="N113" s="1">
        <f t="shared" si="16"/>
        <v>44654</v>
      </c>
      <c r="O113" s="2">
        <f t="shared" si="17"/>
        <v>0.16060903732809431</v>
      </c>
      <c r="P113" s="2">
        <f t="shared" si="18"/>
        <v>7.8585461689587421E-3</v>
      </c>
      <c r="Q113" s="2">
        <f t="shared" si="19"/>
        <v>3.4381139489194502E-2</v>
      </c>
      <c r="R113" s="2">
        <f t="shared" si="20"/>
        <v>0.47986247544204325</v>
      </c>
      <c r="S113" s="2">
        <f t="shared" si="21"/>
        <v>0.31728880157170924</v>
      </c>
      <c r="T113" s="2">
        <f t="shared" si="22"/>
        <v>0</v>
      </c>
      <c r="U113" s="2">
        <f t="shared" si="23"/>
        <v>0</v>
      </c>
      <c r="V113" s="2">
        <f t="shared" si="24"/>
        <v>0</v>
      </c>
      <c r="W113" s="2">
        <f t="shared" si="25"/>
        <v>0</v>
      </c>
      <c r="X113" s="2">
        <f t="shared" si="26"/>
        <v>0</v>
      </c>
      <c r="Z113">
        <f t="shared" si="27"/>
        <v>2510</v>
      </c>
      <c r="AA113">
        <f t="shared" si="28"/>
        <v>2036</v>
      </c>
      <c r="AB113" s="2">
        <f t="shared" si="29"/>
        <v>0.81115537848605579</v>
      </c>
      <c r="AC113" s="2">
        <f>'age distribution'!L107/100</f>
        <v>0.66998608534322823</v>
      </c>
      <c r="AE113" s="1">
        <v>44654</v>
      </c>
      <c r="AF113">
        <v>241</v>
      </c>
      <c r="AG113">
        <v>3</v>
      </c>
      <c r="AH113">
        <f t="shared" si="30"/>
        <v>1806</v>
      </c>
    </row>
    <row r="114" spans="1:34" x14ac:dyDescent="0.25">
      <c r="A114" s="1">
        <v>44655</v>
      </c>
      <c r="B114">
        <v>43</v>
      </c>
      <c r="C114">
        <v>2</v>
      </c>
      <c r="D114">
        <v>17</v>
      </c>
      <c r="E114">
        <v>116</v>
      </c>
      <c r="F114">
        <v>83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76</v>
      </c>
      <c r="N114" s="1">
        <f t="shared" si="16"/>
        <v>44655</v>
      </c>
      <c r="O114" s="2">
        <f t="shared" si="17"/>
        <v>0.15766208251473476</v>
      </c>
      <c r="P114" s="2">
        <f t="shared" si="18"/>
        <v>6.8762278978389E-3</v>
      </c>
      <c r="Q114" s="2">
        <f t="shared" si="19"/>
        <v>3.8310412573673867E-2</v>
      </c>
      <c r="R114" s="2">
        <f t="shared" si="20"/>
        <v>0.47593320235756387</v>
      </c>
      <c r="S114" s="2">
        <f t="shared" si="21"/>
        <v>0.32121807465618862</v>
      </c>
      <c r="T114" s="2">
        <f t="shared" si="22"/>
        <v>0</v>
      </c>
      <c r="U114" s="2">
        <f t="shared" si="23"/>
        <v>0</v>
      </c>
      <c r="V114" s="2">
        <f t="shared" si="24"/>
        <v>0</v>
      </c>
      <c r="W114" s="2">
        <f t="shared" si="25"/>
        <v>0</v>
      </c>
      <c r="X114" s="2">
        <f t="shared" si="26"/>
        <v>0</v>
      </c>
      <c r="Z114">
        <f t="shared" si="27"/>
        <v>2525</v>
      </c>
      <c r="AA114">
        <f t="shared" si="28"/>
        <v>2036</v>
      </c>
      <c r="AB114" s="2">
        <f t="shared" si="29"/>
        <v>0.80633663366336639</v>
      </c>
      <c r="AC114" s="2">
        <f>'age distribution'!L108/100</f>
        <v>0.67436924493554329</v>
      </c>
      <c r="AE114" s="1">
        <v>44655</v>
      </c>
      <c r="AF114">
        <v>231</v>
      </c>
      <c r="AG114">
        <v>1</v>
      </c>
      <c r="AH114">
        <f t="shared" si="30"/>
        <v>1720</v>
      </c>
    </row>
    <row r="115" spans="1:34" x14ac:dyDescent="0.25">
      <c r="A115" s="1">
        <v>44656</v>
      </c>
      <c r="B115">
        <v>35</v>
      </c>
      <c r="C115">
        <v>1</v>
      </c>
      <c r="D115">
        <v>10</v>
      </c>
      <c r="E115">
        <v>123</v>
      </c>
      <c r="F115">
        <v>86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72</v>
      </c>
      <c r="N115" s="1">
        <f t="shared" si="16"/>
        <v>44656</v>
      </c>
      <c r="O115" s="2">
        <f t="shared" si="17"/>
        <v>0.15153087701089776</v>
      </c>
      <c r="P115" s="2">
        <f t="shared" si="18"/>
        <v>6.7462376751427086E-3</v>
      </c>
      <c r="Q115" s="2">
        <f t="shared" si="19"/>
        <v>3.8920601971977165E-2</v>
      </c>
      <c r="R115" s="2">
        <f t="shared" si="20"/>
        <v>0.47950181629475869</v>
      </c>
      <c r="S115" s="2">
        <f t="shared" si="21"/>
        <v>0.32330046704722365</v>
      </c>
      <c r="T115" s="2">
        <f t="shared" si="22"/>
        <v>0</v>
      </c>
      <c r="U115" s="2">
        <f t="shared" si="23"/>
        <v>0</v>
      </c>
      <c r="V115" s="2">
        <f t="shared" si="24"/>
        <v>0</v>
      </c>
      <c r="W115" s="2">
        <f t="shared" si="25"/>
        <v>0</v>
      </c>
      <c r="X115" s="2">
        <f t="shared" si="26"/>
        <v>0</v>
      </c>
      <c r="Z115">
        <f t="shared" si="27"/>
        <v>2405</v>
      </c>
      <c r="AA115">
        <f t="shared" si="28"/>
        <v>1927</v>
      </c>
      <c r="AB115" s="2">
        <f t="shared" si="29"/>
        <v>0.80124740124740124</v>
      </c>
      <c r="AC115" s="2">
        <f>'age distribution'!L109/100</f>
        <v>0.67305963085660192</v>
      </c>
      <c r="AE115" s="1">
        <v>44656</v>
      </c>
      <c r="AF115">
        <v>253</v>
      </c>
      <c r="AG115">
        <v>3</v>
      </c>
      <c r="AH115">
        <f t="shared" si="30"/>
        <v>1701</v>
      </c>
    </row>
    <row r="116" spans="1:34" x14ac:dyDescent="0.25">
      <c r="A116" s="1">
        <v>44657</v>
      </c>
      <c r="B116">
        <v>47</v>
      </c>
      <c r="C116">
        <v>1</v>
      </c>
      <c r="D116">
        <v>12</v>
      </c>
      <c r="E116">
        <v>147</v>
      </c>
      <c r="F116">
        <v>97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56</v>
      </c>
      <c r="N116" s="1">
        <f t="shared" si="16"/>
        <v>44657</v>
      </c>
      <c r="O116" s="2">
        <f t="shared" si="17"/>
        <v>0.15251572327044025</v>
      </c>
      <c r="P116" s="2">
        <f t="shared" si="18"/>
        <v>6.2893081761006293E-3</v>
      </c>
      <c r="Q116" s="2">
        <f t="shared" si="19"/>
        <v>3.9308176100628929E-2</v>
      </c>
      <c r="R116" s="2">
        <f t="shared" si="20"/>
        <v>0.47746331236897277</v>
      </c>
      <c r="S116" s="2">
        <f t="shared" si="21"/>
        <v>0.32442348008385746</v>
      </c>
      <c r="T116" s="2">
        <f t="shared" si="22"/>
        <v>0</v>
      </c>
      <c r="U116" s="2">
        <f t="shared" si="23"/>
        <v>0</v>
      </c>
      <c r="V116" s="2">
        <f t="shared" si="24"/>
        <v>0</v>
      </c>
      <c r="W116" s="2">
        <f t="shared" si="25"/>
        <v>0</v>
      </c>
      <c r="X116" s="2">
        <f t="shared" si="26"/>
        <v>0</v>
      </c>
      <c r="Z116">
        <f t="shared" si="27"/>
        <v>2375</v>
      </c>
      <c r="AA116">
        <f t="shared" si="28"/>
        <v>1908</v>
      </c>
      <c r="AB116" s="2">
        <f t="shared" si="29"/>
        <v>0.80336842105263162</v>
      </c>
      <c r="AC116" s="2">
        <f>'age distribution'!L110/100</f>
        <v>0.67351941747572808</v>
      </c>
      <c r="AE116" s="1">
        <v>44657</v>
      </c>
      <c r="AF116">
        <v>273</v>
      </c>
      <c r="AG116">
        <v>3</v>
      </c>
      <c r="AH116">
        <f t="shared" si="30"/>
        <v>1673</v>
      </c>
    </row>
    <row r="117" spans="1:34" x14ac:dyDescent="0.25">
      <c r="A117" s="1">
        <v>44658</v>
      </c>
      <c r="B117">
        <v>53</v>
      </c>
      <c r="C117">
        <v>1</v>
      </c>
      <c r="D117">
        <v>9</v>
      </c>
      <c r="E117">
        <v>143</v>
      </c>
      <c r="F117">
        <v>96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77</v>
      </c>
      <c r="N117" s="1">
        <f t="shared" si="16"/>
        <v>44658</v>
      </c>
      <c r="O117" s="2">
        <f t="shared" si="17"/>
        <v>0.15409658166033641</v>
      </c>
      <c r="P117" s="2">
        <f t="shared" si="18"/>
        <v>6.5111231687466084E-3</v>
      </c>
      <c r="Q117" s="2">
        <f t="shared" si="19"/>
        <v>4.0694519804666304E-2</v>
      </c>
      <c r="R117" s="2">
        <f t="shared" si="20"/>
        <v>0.47422680412371132</v>
      </c>
      <c r="S117" s="2">
        <f t="shared" si="21"/>
        <v>0.32447097124253932</v>
      </c>
      <c r="T117" s="2">
        <f t="shared" si="22"/>
        <v>0</v>
      </c>
      <c r="U117" s="2">
        <f t="shared" si="23"/>
        <v>0</v>
      </c>
      <c r="V117" s="2">
        <f t="shared" si="24"/>
        <v>0</v>
      </c>
      <c r="W117" s="2">
        <f t="shared" si="25"/>
        <v>0</v>
      </c>
      <c r="X117" s="2">
        <f t="shared" si="26"/>
        <v>0</v>
      </c>
      <c r="Z117">
        <f t="shared" si="27"/>
        <v>2321</v>
      </c>
      <c r="AA117">
        <f t="shared" si="28"/>
        <v>1843</v>
      </c>
      <c r="AB117" s="2">
        <f t="shared" si="29"/>
        <v>0.79405428694528224</v>
      </c>
      <c r="AC117" s="2">
        <f>'age distribution'!L111/100</f>
        <v>0.6724002954209749</v>
      </c>
      <c r="AE117" s="1">
        <v>44658</v>
      </c>
      <c r="AF117">
        <v>220</v>
      </c>
      <c r="AG117">
        <v>5</v>
      </c>
      <c r="AH117">
        <f t="shared" si="30"/>
        <v>1642</v>
      </c>
    </row>
    <row r="118" spans="1:34" x14ac:dyDescent="0.25">
      <c r="A118" s="1">
        <v>44659</v>
      </c>
      <c r="B118">
        <v>39</v>
      </c>
      <c r="C118">
        <v>2</v>
      </c>
      <c r="D118">
        <v>6</v>
      </c>
      <c r="E118">
        <v>132</v>
      </c>
      <c r="F118">
        <v>79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62</v>
      </c>
      <c r="N118" s="1">
        <f t="shared" si="16"/>
        <v>44659</v>
      </c>
      <c r="O118" s="2">
        <f t="shared" si="17"/>
        <v>0.15737704918032788</v>
      </c>
      <c r="P118" s="2">
        <f t="shared" si="18"/>
        <v>6.5573770491803279E-3</v>
      </c>
      <c r="Q118" s="2">
        <f t="shared" si="19"/>
        <v>3.7158469945355189E-2</v>
      </c>
      <c r="R118" s="2">
        <f t="shared" si="20"/>
        <v>0.47923497267759563</v>
      </c>
      <c r="S118" s="2">
        <f t="shared" si="21"/>
        <v>0.31967213114754101</v>
      </c>
      <c r="T118" s="2">
        <f t="shared" si="22"/>
        <v>0</v>
      </c>
      <c r="U118" s="2">
        <f t="shared" si="23"/>
        <v>0</v>
      </c>
      <c r="V118" s="2">
        <f t="shared" si="24"/>
        <v>0</v>
      </c>
      <c r="W118" s="2">
        <f t="shared" si="25"/>
        <v>0</v>
      </c>
      <c r="X118" s="2">
        <f t="shared" si="26"/>
        <v>0</v>
      </c>
      <c r="Z118">
        <f t="shared" si="27"/>
        <v>2291</v>
      </c>
      <c r="AA118">
        <f t="shared" si="28"/>
        <v>1830</v>
      </c>
      <c r="AB118" s="2">
        <f t="shared" si="29"/>
        <v>0.7987778262767351</v>
      </c>
      <c r="AC118" s="2">
        <f>'age distribution'!L112/100</f>
        <v>0.66979899497487438</v>
      </c>
      <c r="AE118" s="1">
        <v>44659</v>
      </c>
      <c r="AF118">
        <v>209</v>
      </c>
      <c r="AG118">
        <v>3</v>
      </c>
      <c r="AH118">
        <f t="shared" si="30"/>
        <v>1641</v>
      </c>
    </row>
    <row r="119" spans="1:34" x14ac:dyDescent="0.25">
      <c r="A119" s="1">
        <v>44660</v>
      </c>
      <c r="B119">
        <v>29</v>
      </c>
      <c r="C119">
        <v>1</v>
      </c>
      <c r="D119">
        <v>13</v>
      </c>
      <c r="E119">
        <v>119</v>
      </c>
      <c r="F119">
        <v>70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62</v>
      </c>
      <c r="N119" s="1">
        <f t="shared" si="16"/>
        <v>44660</v>
      </c>
      <c r="O119" s="2">
        <f t="shared" si="17"/>
        <v>0.15158124318429661</v>
      </c>
      <c r="P119" s="2">
        <f t="shared" si="18"/>
        <v>4.9073064340239914E-3</v>
      </c>
      <c r="Q119" s="2">
        <f t="shared" si="19"/>
        <v>4.1439476553980371E-2</v>
      </c>
      <c r="R119" s="2">
        <f t="shared" si="20"/>
        <v>0.48255179934569248</v>
      </c>
      <c r="S119" s="2">
        <f t="shared" si="21"/>
        <v>0.31952017448200654</v>
      </c>
      <c r="T119" s="2">
        <f t="shared" si="22"/>
        <v>0</v>
      </c>
      <c r="U119" s="2">
        <f t="shared" si="23"/>
        <v>0</v>
      </c>
      <c r="V119" s="2">
        <f t="shared" si="24"/>
        <v>0</v>
      </c>
      <c r="W119" s="2">
        <f t="shared" si="25"/>
        <v>0</v>
      </c>
      <c r="X119" s="2">
        <f t="shared" si="26"/>
        <v>0</v>
      </c>
      <c r="Z119">
        <f t="shared" si="27"/>
        <v>2297</v>
      </c>
      <c r="AA119">
        <f t="shared" si="28"/>
        <v>1834</v>
      </c>
      <c r="AB119" s="2">
        <f t="shared" si="29"/>
        <v>0.79843273835437523</v>
      </c>
      <c r="AC119" s="2">
        <f>'age distribution'!L113/100</f>
        <v>0.67293174767321617</v>
      </c>
      <c r="AE119" s="1">
        <v>44660</v>
      </c>
      <c r="AF119">
        <v>146</v>
      </c>
      <c r="AG119">
        <v>0</v>
      </c>
      <c r="AH119">
        <f t="shared" si="30"/>
        <v>1591</v>
      </c>
    </row>
    <row r="120" spans="1:34" x14ac:dyDescent="0.25">
      <c r="A120" s="1">
        <v>44661</v>
      </c>
      <c r="B120">
        <v>27</v>
      </c>
      <c r="C120">
        <v>1</v>
      </c>
      <c r="D120">
        <v>6</v>
      </c>
      <c r="E120">
        <v>77</v>
      </c>
      <c r="F120">
        <v>53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39</v>
      </c>
      <c r="N120" s="1">
        <f t="shared" si="16"/>
        <v>44661</v>
      </c>
      <c r="O120" s="2">
        <f t="shared" si="17"/>
        <v>0.15371621621621623</v>
      </c>
      <c r="P120" s="2">
        <f t="shared" si="18"/>
        <v>5.0675675675675678E-3</v>
      </c>
      <c r="Q120" s="2">
        <f t="shared" si="19"/>
        <v>4.1103603603603607E-2</v>
      </c>
      <c r="R120" s="2">
        <f t="shared" si="20"/>
        <v>0.48254504504504503</v>
      </c>
      <c r="S120" s="2">
        <f t="shared" si="21"/>
        <v>0.31756756756756754</v>
      </c>
      <c r="T120" s="2">
        <f t="shared" si="22"/>
        <v>0</v>
      </c>
      <c r="U120" s="2">
        <f t="shared" si="23"/>
        <v>0</v>
      </c>
      <c r="V120" s="2">
        <f t="shared" si="24"/>
        <v>0</v>
      </c>
      <c r="W120" s="2">
        <f t="shared" si="25"/>
        <v>0</v>
      </c>
      <c r="X120" s="2">
        <f t="shared" si="26"/>
        <v>0</v>
      </c>
      <c r="Z120">
        <f t="shared" si="27"/>
        <v>2220</v>
      </c>
      <c r="AA120">
        <f t="shared" si="28"/>
        <v>1776</v>
      </c>
      <c r="AB120" s="2">
        <f t="shared" si="29"/>
        <v>0.8</v>
      </c>
      <c r="AC120" s="2">
        <f>'age distribution'!L114/100</f>
        <v>0.67360896445131369</v>
      </c>
      <c r="AE120" s="1">
        <v>44661</v>
      </c>
      <c r="AF120">
        <v>186</v>
      </c>
      <c r="AG120">
        <v>3</v>
      </c>
      <c r="AH120">
        <f t="shared" si="30"/>
        <v>1536</v>
      </c>
    </row>
    <row r="121" spans="1:34" x14ac:dyDescent="0.25">
      <c r="A121" s="1">
        <v>44662</v>
      </c>
      <c r="B121">
        <v>27</v>
      </c>
      <c r="C121">
        <v>4</v>
      </c>
      <c r="D121">
        <v>12</v>
      </c>
      <c r="E121">
        <v>98</v>
      </c>
      <c r="F121">
        <v>63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58</v>
      </c>
      <c r="N121" s="1">
        <f t="shared" si="16"/>
        <v>44662</v>
      </c>
      <c r="O121" s="2">
        <f t="shared" si="17"/>
        <v>0.14950552646887724</v>
      </c>
      <c r="P121" s="2">
        <f t="shared" si="18"/>
        <v>6.3990692262943568E-3</v>
      </c>
      <c r="Q121" s="2">
        <f t="shared" si="19"/>
        <v>3.955788248981966E-2</v>
      </c>
      <c r="R121" s="2">
        <f t="shared" si="20"/>
        <v>0.48807446189645143</v>
      </c>
      <c r="S121" s="2">
        <f t="shared" si="21"/>
        <v>0.31646305991855728</v>
      </c>
      <c r="T121" s="2">
        <f t="shared" si="22"/>
        <v>0</v>
      </c>
      <c r="U121" s="2">
        <f t="shared" si="23"/>
        <v>0</v>
      </c>
      <c r="V121" s="2">
        <f t="shared" si="24"/>
        <v>0</v>
      </c>
      <c r="W121" s="2">
        <f t="shared" si="25"/>
        <v>0</v>
      </c>
      <c r="X121" s="2">
        <f t="shared" si="26"/>
        <v>0</v>
      </c>
      <c r="Z121">
        <f t="shared" si="27"/>
        <v>2145</v>
      </c>
      <c r="AA121">
        <f t="shared" si="28"/>
        <v>1719</v>
      </c>
      <c r="AB121" s="2">
        <f t="shared" si="29"/>
        <v>0.80139860139860142</v>
      </c>
      <c r="AC121" s="2">
        <f>'age distribution'!L115/100</f>
        <v>0.67297011849562083</v>
      </c>
      <c r="AE121" s="1">
        <v>44662</v>
      </c>
      <c r="AF121">
        <v>228</v>
      </c>
      <c r="AG121">
        <v>1</v>
      </c>
      <c r="AH121">
        <f t="shared" si="30"/>
        <v>1533</v>
      </c>
    </row>
    <row r="122" spans="1:34" x14ac:dyDescent="0.25">
      <c r="A122" s="1">
        <v>44663</v>
      </c>
      <c r="B122">
        <v>30</v>
      </c>
      <c r="C122">
        <v>3</v>
      </c>
      <c r="D122">
        <v>5</v>
      </c>
      <c r="E122">
        <v>131</v>
      </c>
      <c r="F122">
        <v>82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64</v>
      </c>
      <c r="N122" s="1">
        <f t="shared" si="16"/>
        <v>44663</v>
      </c>
      <c r="O122" s="2">
        <f t="shared" si="17"/>
        <v>0.14693877551020409</v>
      </c>
      <c r="P122" s="2">
        <f t="shared" si="18"/>
        <v>7.5801749271137029E-3</v>
      </c>
      <c r="Q122" s="2">
        <f t="shared" si="19"/>
        <v>3.6734693877551024E-2</v>
      </c>
      <c r="R122" s="2">
        <f t="shared" si="20"/>
        <v>0.49387755102040815</v>
      </c>
      <c r="S122" s="2">
        <f t="shared" si="21"/>
        <v>0.31486880466472306</v>
      </c>
      <c r="T122" s="2">
        <f t="shared" si="22"/>
        <v>0</v>
      </c>
      <c r="U122" s="2">
        <f t="shared" si="23"/>
        <v>0</v>
      </c>
      <c r="V122" s="2">
        <f t="shared" si="24"/>
        <v>0</v>
      </c>
      <c r="W122" s="2">
        <f t="shared" si="25"/>
        <v>0</v>
      </c>
      <c r="X122" s="2">
        <f t="shared" si="26"/>
        <v>0</v>
      </c>
      <c r="Z122">
        <f t="shared" si="27"/>
        <v>2133</v>
      </c>
      <c r="AA122">
        <f t="shared" si="28"/>
        <v>1715</v>
      </c>
      <c r="AB122" s="2">
        <f t="shared" si="29"/>
        <v>0.80403187998124703</v>
      </c>
      <c r="AC122" s="2">
        <f>'age distribution'!L116/100</f>
        <v>0.67335733333333336</v>
      </c>
      <c r="AE122" s="1">
        <v>44663</v>
      </c>
      <c r="AF122">
        <v>228</v>
      </c>
      <c r="AG122">
        <v>8</v>
      </c>
      <c r="AH122">
        <f t="shared" si="30"/>
        <v>1513</v>
      </c>
    </row>
    <row r="123" spans="1:34" x14ac:dyDescent="0.25">
      <c r="A123" s="1">
        <v>44664</v>
      </c>
      <c r="B123">
        <v>27</v>
      </c>
      <c r="C123">
        <v>2</v>
      </c>
      <c r="D123">
        <v>11</v>
      </c>
      <c r="E123">
        <v>119</v>
      </c>
      <c r="F123">
        <v>64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84</v>
      </c>
      <c r="N123" s="1">
        <f t="shared" si="16"/>
        <v>44664</v>
      </c>
      <c r="O123" s="2">
        <f t="shared" si="17"/>
        <v>0.14198286413708691</v>
      </c>
      <c r="P123" s="2">
        <f t="shared" si="18"/>
        <v>8.5679314565483469E-3</v>
      </c>
      <c r="Q123" s="2">
        <f t="shared" si="19"/>
        <v>3.7943696450428395E-2</v>
      </c>
      <c r="R123" s="2">
        <f t="shared" si="20"/>
        <v>0.50122399020807828</v>
      </c>
      <c r="S123" s="2">
        <f t="shared" si="21"/>
        <v>0.310281517747858</v>
      </c>
      <c r="T123" s="2">
        <f t="shared" si="22"/>
        <v>0</v>
      </c>
      <c r="U123" s="2">
        <f t="shared" si="23"/>
        <v>0</v>
      </c>
      <c r="V123" s="2">
        <f t="shared" si="24"/>
        <v>0</v>
      </c>
      <c r="W123" s="2">
        <f t="shared" si="25"/>
        <v>0</v>
      </c>
      <c r="X123" s="2">
        <f t="shared" si="26"/>
        <v>0</v>
      </c>
      <c r="Z123">
        <f t="shared" si="27"/>
        <v>2080</v>
      </c>
      <c r="AA123">
        <f t="shared" si="28"/>
        <v>1634</v>
      </c>
      <c r="AB123" s="2">
        <f t="shared" si="29"/>
        <v>0.78557692307692306</v>
      </c>
      <c r="AC123" s="2">
        <f>'age distribution'!L117/100</f>
        <v>0.67524242424242431</v>
      </c>
      <c r="AE123" s="1">
        <v>44664</v>
      </c>
      <c r="AF123">
        <v>233</v>
      </c>
      <c r="AG123">
        <v>2</v>
      </c>
      <c r="AH123">
        <f t="shared" si="30"/>
        <v>1472</v>
      </c>
    </row>
    <row r="124" spans="1:34" x14ac:dyDescent="0.25">
      <c r="A124" s="1">
        <v>44665</v>
      </c>
      <c r="B124">
        <v>37</v>
      </c>
      <c r="C124">
        <v>1</v>
      </c>
      <c r="D124">
        <v>7</v>
      </c>
      <c r="E124">
        <v>142</v>
      </c>
      <c r="F124">
        <v>91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61</v>
      </c>
      <c r="N124" s="1">
        <f t="shared" si="16"/>
        <v>44665</v>
      </c>
      <c r="O124" s="2">
        <f t="shared" si="17"/>
        <v>0.1341614906832298</v>
      </c>
      <c r="P124" s="2">
        <f t="shared" si="18"/>
        <v>8.6956521739130436E-3</v>
      </c>
      <c r="Q124" s="2">
        <f t="shared" si="19"/>
        <v>3.7267080745341616E-2</v>
      </c>
      <c r="R124" s="2">
        <f t="shared" si="20"/>
        <v>0.50807453416149073</v>
      </c>
      <c r="S124" s="2">
        <f t="shared" si="21"/>
        <v>0.31180124223602484</v>
      </c>
      <c r="T124" s="2">
        <f t="shared" si="22"/>
        <v>0</v>
      </c>
      <c r="U124" s="2">
        <f t="shared" si="23"/>
        <v>0</v>
      </c>
      <c r="V124" s="2">
        <f t="shared" si="24"/>
        <v>0</v>
      </c>
      <c r="W124" s="2">
        <f t="shared" si="25"/>
        <v>0</v>
      </c>
      <c r="X124" s="2">
        <f t="shared" si="26"/>
        <v>0</v>
      </c>
      <c r="Z124">
        <f t="shared" si="27"/>
        <v>2040</v>
      </c>
      <c r="AA124">
        <f t="shared" si="28"/>
        <v>1610</v>
      </c>
      <c r="AB124" s="2">
        <f t="shared" si="29"/>
        <v>0.78921568627450978</v>
      </c>
      <c r="AC124" s="2">
        <f>'age distribution'!L118/100</f>
        <v>0.67641425389755017</v>
      </c>
      <c r="AE124" s="1">
        <v>44665</v>
      </c>
      <c r="AF124">
        <v>179</v>
      </c>
      <c r="AG124">
        <v>0</v>
      </c>
      <c r="AH124">
        <f t="shared" si="30"/>
        <v>1426</v>
      </c>
    </row>
    <row r="125" spans="1:34" x14ac:dyDescent="0.25">
      <c r="A125" s="1">
        <v>44666</v>
      </c>
      <c r="B125">
        <v>22</v>
      </c>
      <c r="C125">
        <v>2</v>
      </c>
      <c r="D125">
        <v>6</v>
      </c>
      <c r="E125">
        <v>96</v>
      </c>
      <c r="F125">
        <v>60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59</v>
      </c>
      <c r="N125" s="1">
        <f t="shared" si="16"/>
        <v>44666</v>
      </c>
      <c r="O125" s="2">
        <f t="shared" si="17"/>
        <v>0.12938881664499349</v>
      </c>
      <c r="P125" s="2">
        <f t="shared" si="18"/>
        <v>9.1027308192457735E-3</v>
      </c>
      <c r="Q125" s="2">
        <f t="shared" si="19"/>
        <v>3.9011703511053319E-2</v>
      </c>
      <c r="R125" s="2">
        <f t="shared" si="20"/>
        <v>0.50845253576072824</v>
      </c>
      <c r="S125" s="2">
        <f t="shared" si="21"/>
        <v>0.31404421326397919</v>
      </c>
      <c r="T125" s="2">
        <f t="shared" si="22"/>
        <v>0</v>
      </c>
      <c r="U125" s="2">
        <f t="shared" si="23"/>
        <v>0</v>
      </c>
      <c r="V125" s="2">
        <f t="shared" si="24"/>
        <v>0</v>
      </c>
      <c r="W125" s="2">
        <f t="shared" si="25"/>
        <v>0</v>
      </c>
      <c r="X125" s="2">
        <f t="shared" si="26"/>
        <v>0</v>
      </c>
      <c r="Z125">
        <f t="shared" si="27"/>
        <v>1965</v>
      </c>
      <c r="AA125">
        <f t="shared" si="28"/>
        <v>1538</v>
      </c>
      <c r="AB125" s="2">
        <f t="shared" si="29"/>
        <v>0.78269720101781171</v>
      </c>
      <c r="AC125" s="2">
        <f>'age distribution'!L119/100</f>
        <v>0.67919943019943019</v>
      </c>
      <c r="AE125" s="1">
        <v>44666</v>
      </c>
      <c r="AF125">
        <v>137</v>
      </c>
      <c r="AG125">
        <v>1</v>
      </c>
      <c r="AH125">
        <f t="shared" si="30"/>
        <v>1352</v>
      </c>
    </row>
    <row r="126" spans="1:34" x14ac:dyDescent="0.25">
      <c r="A126" s="1">
        <v>44667</v>
      </c>
      <c r="B126">
        <v>23</v>
      </c>
      <c r="C126">
        <v>0</v>
      </c>
      <c r="D126">
        <v>12</v>
      </c>
      <c r="E126">
        <v>64</v>
      </c>
      <c r="F126">
        <v>35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44</v>
      </c>
      <c r="N126" s="1">
        <f t="shared" si="16"/>
        <v>44667</v>
      </c>
      <c r="O126" s="2">
        <f t="shared" si="17"/>
        <v>0.13402777777777777</v>
      </c>
      <c r="P126" s="2">
        <f t="shared" si="18"/>
        <v>9.0277777777777769E-3</v>
      </c>
      <c r="Q126" s="2">
        <f t="shared" si="19"/>
        <v>4.0972222222222222E-2</v>
      </c>
      <c r="R126" s="2">
        <f t="shared" si="20"/>
        <v>0.50486111111111109</v>
      </c>
      <c r="S126" s="2">
        <f t="shared" si="21"/>
        <v>0.31111111111111112</v>
      </c>
      <c r="T126" s="2">
        <f t="shared" si="22"/>
        <v>0</v>
      </c>
      <c r="U126" s="2">
        <f t="shared" si="23"/>
        <v>0</v>
      </c>
      <c r="V126" s="2">
        <f t="shared" si="24"/>
        <v>0</v>
      </c>
      <c r="W126" s="2">
        <f t="shared" si="25"/>
        <v>0</v>
      </c>
      <c r="X126" s="2">
        <f t="shared" si="26"/>
        <v>0</v>
      </c>
      <c r="Z126">
        <f t="shared" si="27"/>
        <v>1849</v>
      </c>
      <c r="AA126">
        <f t="shared" si="28"/>
        <v>1440</v>
      </c>
      <c r="AB126" s="2">
        <f t="shared" si="29"/>
        <v>0.77879935100054087</v>
      </c>
      <c r="AC126" s="2">
        <f>'age distribution'!L120/100</f>
        <v>0.67554290718038534</v>
      </c>
      <c r="AE126" s="1">
        <v>44667</v>
      </c>
      <c r="AF126">
        <v>158</v>
      </c>
      <c r="AG126">
        <v>2</v>
      </c>
      <c r="AH126">
        <f t="shared" si="30"/>
        <v>1366</v>
      </c>
    </row>
    <row r="127" spans="1:34" x14ac:dyDescent="0.25">
      <c r="A127" s="1">
        <v>44668</v>
      </c>
      <c r="B127">
        <v>20</v>
      </c>
      <c r="C127">
        <v>1</v>
      </c>
      <c r="D127">
        <v>7</v>
      </c>
      <c r="E127">
        <v>73</v>
      </c>
      <c r="F127">
        <v>53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62</v>
      </c>
      <c r="N127" s="1">
        <f t="shared" si="16"/>
        <v>44668</v>
      </c>
      <c r="O127" s="2">
        <f t="shared" si="17"/>
        <v>0.13006993006993006</v>
      </c>
      <c r="P127" s="2">
        <f t="shared" si="18"/>
        <v>9.0909090909090905E-3</v>
      </c>
      <c r="Q127" s="2">
        <f t="shared" si="19"/>
        <v>4.195804195804196E-2</v>
      </c>
      <c r="R127" s="2">
        <f t="shared" si="20"/>
        <v>0.5055944055944056</v>
      </c>
      <c r="S127" s="2">
        <f t="shared" si="21"/>
        <v>0.31328671328671331</v>
      </c>
      <c r="T127" s="2">
        <f t="shared" si="22"/>
        <v>0</v>
      </c>
      <c r="U127" s="2">
        <f t="shared" si="23"/>
        <v>0</v>
      </c>
      <c r="V127" s="2">
        <f t="shared" si="24"/>
        <v>0</v>
      </c>
      <c r="W127" s="2">
        <f t="shared" si="25"/>
        <v>0</v>
      </c>
      <c r="X127" s="2">
        <f t="shared" si="26"/>
        <v>0</v>
      </c>
      <c r="Z127">
        <f t="shared" si="27"/>
        <v>1862</v>
      </c>
      <c r="AA127">
        <f t="shared" si="28"/>
        <v>1430</v>
      </c>
      <c r="AB127" s="2">
        <f t="shared" si="29"/>
        <v>0.76799140708915148</v>
      </c>
      <c r="AC127" s="2">
        <f>'age distribution'!L121/100</f>
        <v>0.67527713625866059</v>
      </c>
      <c r="AE127" s="1">
        <v>44668</v>
      </c>
      <c r="AF127">
        <v>127</v>
      </c>
      <c r="AG127">
        <v>2</v>
      </c>
      <c r="AH127">
        <f t="shared" si="30"/>
        <v>1306</v>
      </c>
    </row>
    <row r="128" spans="1:34" x14ac:dyDescent="0.25">
      <c r="A128" s="1">
        <v>44669</v>
      </c>
      <c r="B128">
        <v>23</v>
      </c>
      <c r="C128">
        <v>2</v>
      </c>
      <c r="D128">
        <v>5</v>
      </c>
      <c r="E128">
        <v>71</v>
      </c>
      <c r="F128">
        <v>42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32</v>
      </c>
      <c r="N128" s="1">
        <f t="shared" si="16"/>
        <v>44669</v>
      </c>
      <c r="O128" s="2">
        <f t="shared" si="17"/>
        <v>0.13294375456537619</v>
      </c>
      <c r="P128" s="2">
        <f t="shared" si="18"/>
        <v>8.0350620891161424E-3</v>
      </c>
      <c r="Q128" s="2">
        <f t="shared" si="19"/>
        <v>3.8714390065741421E-2</v>
      </c>
      <c r="R128" s="2">
        <f t="shared" si="20"/>
        <v>0.50840029218407601</v>
      </c>
      <c r="S128" s="2">
        <f t="shared" si="21"/>
        <v>0.31190650109569029</v>
      </c>
      <c r="T128" s="2">
        <f t="shared" si="22"/>
        <v>0</v>
      </c>
      <c r="U128" s="2">
        <f t="shared" si="23"/>
        <v>0</v>
      </c>
      <c r="V128" s="2">
        <f t="shared" si="24"/>
        <v>0</v>
      </c>
      <c r="W128" s="2">
        <f t="shared" si="25"/>
        <v>0</v>
      </c>
      <c r="X128" s="2">
        <f t="shared" si="26"/>
        <v>0</v>
      </c>
      <c r="Z128">
        <f t="shared" si="27"/>
        <v>1775</v>
      </c>
      <c r="AA128">
        <f t="shared" si="28"/>
        <v>1369</v>
      </c>
      <c r="AB128" s="2">
        <f t="shared" si="29"/>
        <v>0.77126760563380281</v>
      </c>
      <c r="AC128" s="2">
        <f>'age distribution'!L122/100</f>
        <v>0.6744515011547344</v>
      </c>
      <c r="AE128" s="1">
        <v>44669</v>
      </c>
      <c r="AF128">
        <v>180</v>
      </c>
      <c r="AG128">
        <v>6</v>
      </c>
      <c r="AH128">
        <f t="shared" si="30"/>
        <v>1263</v>
      </c>
    </row>
    <row r="129" spans="1:34" x14ac:dyDescent="0.25">
      <c r="A129" s="1">
        <v>44670</v>
      </c>
      <c r="B129">
        <v>27</v>
      </c>
      <c r="C129">
        <v>1</v>
      </c>
      <c r="D129">
        <v>4</v>
      </c>
      <c r="E129">
        <v>103</v>
      </c>
      <c r="F129">
        <v>77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54</v>
      </c>
      <c r="N129" s="1">
        <f t="shared" si="16"/>
        <v>44670</v>
      </c>
      <c r="O129" s="2">
        <f t="shared" si="17"/>
        <v>0.13458646616541353</v>
      </c>
      <c r="P129" s="2">
        <f t="shared" si="18"/>
        <v>6.7669172932330827E-3</v>
      </c>
      <c r="Q129" s="2">
        <f t="shared" si="19"/>
        <v>3.9097744360902256E-2</v>
      </c>
      <c r="R129" s="2">
        <f t="shared" si="20"/>
        <v>0.5022556390977444</v>
      </c>
      <c r="S129" s="2">
        <f t="shared" si="21"/>
        <v>0.31729323308270679</v>
      </c>
      <c r="T129" s="2">
        <f t="shared" si="22"/>
        <v>0</v>
      </c>
      <c r="U129" s="2">
        <f t="shared" si="23"/>
        <v>0</v>
      </c>
      <c r="V129" s="2">
        <f t="shared" si="24"/>
        <v>0</v>
      </c>
      <c r="W129" s="2">
        <f t="shared" si="25"/>
        <v>0</v>
      </c>
      <c r="X129" s="2">
        <f t="shared" si="26"/>
        <v>0</v>
      </c>
      <c r="Z129">
        <f t="shared" si="27"/>
        <v>1726</v>
      </c>
      <c r="AA129">
        <f t="shared" si="28"/>
        <v>1330</v>
      </c>
      <c r="AB129" s="2">
        <f t="shared" si="29"/>
        <v>0.7705677867902665</v>
      </c>
      <c r="AC129" s="2">
        <f>'age distribution'!L123/100</f>
        <v>0.67580745341614901</v>
      </c>
      <c r="AE129" s="1">
        <v>44670</v>
      </c>
      <c r="AF129">
        <v>196</v>
      </c>
      <c r="AG129">
        <v>3</v>
      </c>
      <c r="AH129">
        <f t="shared" si="30"/>
        <v>1226</v>
      </c>
    </row>
    <row r="130" spans="1:34" x14ac:dyDescent="0.25">
      <c r="A130" s="1">
        <v>44671</v>
      </c>
      <c r="B130">
        <v>27</v>
      </c>
      <c r="C130">
        <v>3</v>
      </c>
      <c r="D130">
        <v>4</v>
      </c>
      <c r="E130">
        <v>113</v>
      </c>
      <c r="F130">
        <v>79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62</v>
      </c>
      <c r="N130" s="1">
        <f t="shared" si="16"/>
        <v>44671</v>
      </c>
      <c r="O130" s="2">
        <f t="shared" si="17"/>
        <v>0.13428357089272319</v>
      </c>
      <c r="P130" s="2">
        <f t="shared" si="18"/>
        <v>7.5018754688672166E-3</v>
      </c>
      <c r="Q130" s="2">
        <f t="shared" si="19"/>
        <v>3.3758439609902477E-2</v>
      </c>
      <c r="R130" s="2">
        <f t="shared" si="20"/>
        <v>0.49662415603900978</v>
      </c>
      <c r="S130" s="2">
        <f t="shared" si="21"/>
        <v>0.32783195798949738</v>
      </c>
      <c r="T130" s="2">
        <f t="shared" si="22"/>
        <v>0</v>
      </c>
      <c r="U130" s="2">
        <f t="shared" si="23"/>
        <v>0</v>
      </c>
      <c r="V130" s="2">
        <f t="shared" si="24"/>
        <v>0</v>
      </c>
      <c r="W130" s="2">
        <f t="shared" si="25"/>
        <v>0</v>
      </c>
      <c r="X130" s="2">
        <f t="shared" si="26"/>
        <v>0</v>
      </c>
      <c r="Z130">
        <f t="shared" si="27"/>
        <v>1707</v>
      </c>
      <c r="AA130">
        <f t="shared" si="28"/>
        <v>1333</v>
      </c>
      <c r="AB130" s="2">
        <f t="shared" si="29"/>
        <v>0.78090216754540132</v>
      </c>
      <c r="AC130" s="2">
        <f>'age distribution'!L124/100</f>
        <v>0.67862301820317084</v>
      </c>
      <c r="AE130" s="1">
        <v>44671</v>
      </c>
      <c r="AF130">
        <v>179</v>
      </c>
      <c r="AG130">
        <v>4</v>
      </c>
      <c r="AH130">
        <f t="shared" si="30"/>
        <v>1174</v>
      </c>
    </row>
    <row r="131" spans="1:34" x14ac:dyDescent="0.25">
      <c r="A131" s="1">
        <v>44672</v>
      </c>
      <c r="B131">
        <v>24</v>
      </c>
      <c r="C131">
        <v>0</v>
      </c>
      <c r="D131">
        <v>4</v>
      </c>
      <c r="E131">
        <v>100</v>
      </c>
      <c r="F131">
        <v>67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66</v>
      </c>
      <c r="N131" s="1">
        <f t="shared" si="16"/>
        <v>44672</v>
      </c>
      <c r="O131" s="2">
        <f t="shared" si="17"/>
        <v>0.1328</v>
      </c>
      <c r="P131" s="2">
        <f t="shared" si="18"/>
        <v>7.1999999999999998E-3</v>
      </c>
      <c r="Q131" s="2">
        <f t="shared" si="19"/>
        <v>3.3599999999999998E-2</v>
      </c>
      <c r="R131" s="2">
        <f t="shared" si="20"/>
        <v>0.496</v>
      </c>
      <c r="S131" s="2">
        <f t="shared" si="21"/>
        <v>0.33040000000000003</v>
      </c>
      <c r="T131" s="2">
        <f t="shared" si="22"/>
        <v>0</v>
      </c>
      <c r="U131" s="2">
        <f t="shared" si="23"/>
        <v>0</v>
      </c>
      <c r="V131" s="2">
        <f t="shared" si="24"/>
        <v>0</v>
      </c>
      <c r="W131" s="2">
        <f t="shared" si="25"/>
        <v>0</v>
      </c>
      <c r="X131" s="2">
        <f t="shared" si="26"/>
        <v>0</v>
      </c>
      <c r="Z131">
        <f t="shared" si="27"/>
        <v>1629</v>
      </c>
      <c r="AA131">
        <f t="shared" si="28"/>
        <v>1250</v>
      </c>
      <c r="AB131" s="2">
        <f t="shared" si="29"/>
        <v>0.76734192756292208</v>
      </c>
      <c r="AC131" s="2">
        <f>'age distribution'!L125/100</f>
        <v>0.68010782501540357</v>
      </c>
      <c r="AE131" s="1">
        <v>44672</v>
      </c>
      <c r="AF131">
        <v>180</v>
      </c>
      <c r="AG131">
        <v>1</v>
      </c>
      <c r="AH131">
        <f t="shared" si="30"/>
        <v>1176</v>
      </c>
    </row>
    <row r="132" spans="1:34" x14ac:dyDescent="0.25">
      <c r="A132" s="1">
        <v>44673</v>
      </c>
      <c r="B132">
        <v>23</v>
      </c>
      <c r="C132">
        <v>2</v>
      </c>
      <c r="D132">
        <v>4</v>
      </c>
      <c r="E132">
        <v>104</v>
      </c>
      <c r="F132">
        <v>68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54</v>
      </c>
      <c r="N132" s="1">
        <f t="shared" si="16"/>
        <v>44673</v>
      </c>
      <c r="O132" s="2">
        <f t="shared" si="17"/>
        <v>0.13201581027667983</v>
      </c>
      <c r="P132" s="2">
        <f t="shared" si="18"/>
        <v>7.1146245059288534E-3</v>
      </c>
      <c r="Q132" s="2">
        <f t="shared" si="19"/>
        <v>3.1620553359683792E-2</v>
      </c>
      <c r="R132" s="2">
        <f t="shared" si="20"/>
        <v>0.49644268774703559</v>
      </c>
      <c r="S132" s="2">
        <f t="shared" si="21"/>
        <v>0.33280632411067196</v>
      </c>
      <c r="T132" s="2">
        <f t="shared" si="22"/>
        <v>0</v>
      </c>
      <c r="U132" s="2">
        <f t="shared" si="23"/>
        <v>0</v>
      </c>
      <c r="V132" s="2">
        <f t="shared" si="24"/>
        <v>0</v>
      </c>
      <c r="W132" s="2">
        <f t="shared" si="25"/>
        <v>0</v>
      </c>
      <c r="X132" s="2">
        <f t="shared" si="26"/>
        <v>0</v>
      </c>
      <c r="Z132">
        <f t="shared" si="27"/>
        <v>1639</v>
      </c>
      <c r="AA132">
        <f t="shared" si="28"/>
        <v>1265</v>
      </c>
      <c r="AB132" s="2">
        <f t="shared" si="29"/>
        <v>0.77181208053691275</v>
      </c>
      <c r="AC132" s="2">
        <f>'age distribution'!L126/100</f>
        <v>0.67842604298356501</v>
      </c>
      <c r="AE132" s="1">
        <v>44673</v>
      </c>
      <c r="AF132">
        <v>178</v>
      </c>
      <c r="AG132">
        <v>2</v>
      </c>
      <c r="AH132">
        <f t="shared" si="30"/>
        <v>1218</v>
      </c>
    </row>
    <row r="133" spans="1:34" x14ac:dyDescent="0.25">
      <c r="A133" s="1">
        <v>44674</v>
      </c>
      <c r="B133">
        <v>29</v>
      </c>
      <c r="C133">
        <v>2</v>
      </c>
      <c r="D133">
        <v>5</v>
      </c>
      <c r="E133">
        <v>98</v>
      </c>
      <c r="F133">
        <v>63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51</v>
      </c>
      <c r="N133" s="1">
        <f t="shared" si="16"/>
        <v>44674</v>
      </c>
      <c r="O133" s="2">
        <f t="shared" si="17"/>
        <v>0.13027108433734941</v>
      </c>
      <c r="P133" s="2">
        <f t="shared" si="18"/>
        <v>8.2831325301204826E-3</v>
      </c>
      <c r="Q133" s="2">
        <f t="shared" si="19"/>
        <v>2.4849397590361446E-2</v>
      </c>
      <c r="R133" s="2">
        <f t="shared" si="20"/>
        <v>0.49849397590361444</v>
      </c>
      <c r="S133" s="2">
        <f t="shared" si="21"/>
        <v>0.3381024096385542</v>
      </c>
      <c r="T133" s="2">
        <f t="shared" si="22"/>
        <v>0</v>
      </c>
      <c r="U133" s="2">
        <f t="shared" si="23"/>
        <v>0</v>
      </c>
      <c r="V133" s="2">
        <f t="shared" si="24"/>
        <v>0</v>
      </c>
      <c r="W133" s="2">
        <f t="shared" si="25"/>
        <v>0</v>
      </c>
      <c r="X133" s="2">
        <f t="shared" si="26"/>
        <v>0</v>
      </c>
      <c r="Z133">
        <f t="shared" si="27"/>
        <v>1709</v>
      </c>
      <c r="AA133">
        <f t="shared" si="28"/>
        <v>1328</v>
      </c>
      <c r="AB133" s="2">
        <f t="shared" si="29"/>
        <v>0.77706260971328267</v>
      </c>
      <c r="AC133" s="2">
        <f>'age distribution'!L127/100</f>
        <v>0.67731063017186499</v>
      </c>
      <c r="AE133" s="1">
        <v>44674</v>
      </c>
      <c r="AF133">
        <v>106</v>
      </c>
      <c r="AG133">
        <v>2</v>
      </c>
      <c r="AH133">
        <f t="shared" si="30"/>
        <v>1166</v>
      </c>
    </row>
    <row r="134" spans="1:34" x14ac:dyDescent="0.25">
      <c r="A134" s="1">
        <v>44675</v>
      </c>
      <c r="B134">
        <v>10</v>
      </c>
      <c r="C134">
        <v>0</v>
      </c>
      <c r="D134">
        <v>6</v>
      </c>
      <c r="E134">
        <v>62</v>
      </c>
      <c r="F134">
        <v>38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31</v>
      </c>
      <c r="N134" s="1">
        <f t="shared" si="16"/>
        <v>44675</v>
      </c>
      <c r="O134" s="2">
        <f t="shared" si="17"/>
        <v>0.12635658914728681</v>
      </c>
      <c r="P134" s="2">
        <f t="shared" si="18"/>
        <v>7.7519379844961239E-3</v>
      </c>
      <c r="Q134" s="2">
        <f t="shared" si="19"/>
        <v>2.4806201550387597E-2</v>
      </c>
      <c r="R134" s="2">
        <f t="shared" si="20"/>
        <v>0.50465116279069766</v>
      </c>
      <c r="S134" s="2">
        <f t="shared" si="21"/>
        <v>0.33643410852713179</v>
      </c>
      <c r="T134" s="2">
        <f t="shared" si="22"/>
        <v>0</v>
      </c>
      <c r="U134" s="2">
        <f t="shared" si="23"/>
        <v>0</v>
      </c>
      <c r="V134" s="2">
        <f t="shared" si="24"/>
        <v>0</v>
      </c>
      <c r="W134" s="2">
        <f t="shared" si="25"/>
        <v>0</v>
      </c>
      <c r="X134" s="2">
        <f t="shared" si="26"/>
        <v>0</v>
      </c>
      <c r="Z134">
        <f t="shared" si="27"/>
        <v>1640</v>
      </c>
      <c r="AA134">
        <f t="shared" si="28"/>
        <v>1290</v>
      </c>
      <c r="AB134" s="2">
        <f t="shared" si="29"/>
        <v>0.78658536585365857</v>
      </c>
      <c r="AC134" s="2">
        <f>'age distribution'!L128/100</f>
        <v>0.67520156046814039</v>
      </c>
      <c r="AE134" s="1">
        <v>44675</v>
      </c>
      <c r="AF134">
        <v>136</v>
      </c>
      <c r="AG134">
        <v>2</v>
      </c>
      <c r="AH134">
        <f t="shared" si="30"/>
        <v>1175</v>
      </c>
    </row>
    <row r="135" spans="1:34" x14ac:dyDescent="0.25">
      <c r="A135" s="1">
        <v>44676</v>
      </c>
      <c r="B135">
        <v>20</v>
      </c>
      <c r="C135">
        <v>0</v>
      </c>
      <c r="D135">
        <v>5</v>
      </c>
      <c r="E135">
        <v>69</v>
      </c>
      <c r="F135">
        <v>49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47</v>
      </c>
      <c r="N135" s="1">
        <f t="shared" si="16"/>
        <v>44676</v>
      </c>
      <c r="O135" s="2">
        <f t="shared" si="17"/>
        <v>0.12403100775193798</v>
      </c>
      <c r="P135" s="2">
        <f t="shared" si="18"/>
        <v>6.2015503875968991E-3</v>
      </c>
      <c r="Q135" s="2">
        <f t="shared" si="19"/>
        <v>2.4806201550387597E-2</v>
      </c>
      <c r="R135" s="2">
        <f t="shared" si="20"/>
        <v>0.50310077519379848</v>
      </c>
      <c r="S135" s="2">
        <f t="shared" si="21"/>
        <v>0.34186046511627904</v>
      </c>
      <c r="T135" s="2">
        <f t="shared" si="22"/>
        <v>0</v>
      </c>
      <c r="U135" s="2">
        <f t="shared" si="23"/>
        <v>0</v>
      </c>
      <c r="V135" s="2">
        <f t="shared" si="24"/>
        <v>0</v>
      </c>
      <c r="W135" s="2">
        <f t="shared" si="25"/>
        <v>0</v>
      </c>
      <c r="X135" s="2">
        <f t="shared" si="26"/>
        <v>0</v>
      </c>
      <c r="Z135">
        <f t="shared" si="27"/>
        <v>1655</v>
      </c>
      <c r="AA135">
        <f t="shared" si="28"/>
        <v>1290</v>
      </c>
      <c r="AB135" s="2">
        <f t="shared" si="29"/>
        <v>0.77945619335347427</v>
      </c>
      <c r="AC135" s="2">
        <f>'age distribution'!L129/100</f>
        <v>0.6771702404158545</v>
      </c>
      <c r="AE135" s="1">
        <v>44676</v>
      </c>
      <c r="AF135">
        <v>173</v>
      </c>
      <c r="AG135">
        <v>3</v>
      </c>
      <c r="AH135">
        <f t="shared" si="30"/>
        <v>1165</v>
      </c>
    </row>
    <row r="136" spans="1:34" x14ac:dyDescent="0.25">
      <c r="A136" s="1">
        <v>44677</v>
      </c>
      <c r="B136">
        <v>31</v>
      </c>
      <c r="C136">
        <v>1</v>
      </c>
      <c r="D136">
        <v>6</v>
      </c>
      <c r="E136">
        <v>93</v>
      </c>
      <c r="F136">
        <v>61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48</v>
      </c>
      <c r="N136" s="1">
        <f t="shared" si="16"/>
        <v>44677</v>
      </c>
      <c r="O136" s="2">
        <f t="shared" si="17"/>
        <v>0.12913385826771653</v>
      </c>
      <c r="P136" s="2">
        <f t="shared" si="18"/>
        <v>6.2992125984251968E-3</v>
      </c>
      <c r="Q136" s="2">
        <f t="shared" si="19"/>
        <v>2.6771653543307086E-2</v>
      </c>
      <c r="R136" s="2">
        <f t="shared" si="20"/>
        <v>0.50314960629921257</v>
      </c>
      <c r="S136" s="2">
        <f t="shared" si="21"/>
        <v>0.3346456692913386</v>
      </c>
      <c r="T136" s="2">
        <f t="shared" si="22"/>
        <v>0</v>
      </c>
      <c r="U136" s="2">
        <f t="shared" si="23"/>
        <v>0</v>
      </c>
      <c r="V136" s="2">
        <f t="shared" si="24"/>
        <v>0</v>
      </c>
      <c r="W136" s="2">
        <f t="shared" si="25"/>
        <v>0</v>
      </c>
      <c r="X136" s="2">
        <f t="shared" si="26"/>
        <v>0</v>
      </c>
      <c r="Z136">
        <f t="shared" si="27"/>
        <v>1629</v>
      </c>
      <c r="AA136">
        <f t="shared" si="28"/>
        <v>1270</v>
      </c>
      <c r="AB136" s="2">
        <f t="shared" si="29"/>
        <v>0.7796193984039288</v>
      </c>
      <c r="AC136" s="2">
        <f>'age distribution'!L130/100</f>
        <v>0.67716891891891895</v>
      </c>
      <c r="AE136" s="1">
        <v>44677</v>
      </c>
      <c r="AF136">
        <v>162</v>
      </c>
      <c r="AG136">
        <v>3</v>
      </c>
      <c r="AH136">
        <f t="shared" si="30"/>
        <v>1131</v>
      </c>
    </row>
    <row r="137" spans="1:34" x14ac:dyDescent="0.25">
      <c r="A137" s="1">
        <v>44678</v>
      </c>
      <c r="B137">
        <v>36</v>
      </c>
      <c r="C137">
        <v>1</v>
      </c>
      <c r="D137">
        <v>6</v>
      </c>
      <c r="E137">
        <v>93</v>
      </c>
      <c r="F137">
        <v>58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34</v>
      </c>
      <c r="N137" s="1">
        <f t="shared" ref="N137:N200" si="31">A137</f>
        <v>44678</v>
      </c>
      <c r="O137" s="2">
        <f t="shared" ref="O137:O200" si="32">SUM(B131:B137)/SUM($B131:$K137)</f>
        <v>0.13974151857835218</v>
      </c>
      <c r="P137" s="2">
        <f t="shared" ref="P137:P200" si="33">SUM(C131:C137)/SUM($B131:$K137)</f>
        <v>4.8465266558966073E-3</v>
      </c>
      <c r="Q137" s="2">
        <f t="shared" ref="Q137:Q200" si="34">SUM(D131:D137)/SUM($B131:$K137)</f>
        <v>2.9079159935379646E-2</v>
      </c>
      <c r="R137" s="2">
        <f t="shared" ref="R137:R200" si="35">SUM(E131:E137)/SUM($B131:$K137)</f>
        <v>0.5</v>
      </c>
      <c r="S137" s="2">
        <f t="shared" ref="S137:S200" si="36">SUM(F131:F137)/SUM($B131:$K137)</f>
        <v>0.32633279483037159</v>
      </c>
      <c r="T137" s="2">
        <f t="shared" ref="T137:T200" si="37">SUM(G131:G137)/SUM($B131:$K137)</f>
        <v>0</v>
      </c>
      <c r="U137" s="2">
        <f t="shared" ref="U137:U200" si="38">SUM(H131:H137)/SUM($B131:$K137)</f>
        <v>0</v>
      </c>
      <c r="V137" s="2">
        <f t="shared" ref="V137:V200" si="39">SUM(I131:I137)/SUM($B131:$K137)</f>
        <v>0</v>
      </c>
      <c r="W137" s="2">
        <f t="shared" ref="W137:W200" si="40">SUM(J131:J137)/SUM($B131:$K137)</f>
        <v>0</v>
      </c>
      <c r="X137" s="2">
        <f t="shared" ref="X137:X200" si="41">SUM(K131:K137)/SUM($B131:$K137)</f>
        <v>0</v>
      </c>
      <c r="Z137">
        <f t="shared" ref="Z137:Z200" si="42">SUM(B131:L137)</f>
        <v>1569</v>
      </c>
      <c r="AA137">
        <f t="shared" ref="AA137:AA200" si="43">SUM(B131:K137)</f>
        <v>1238</v>
      </c>
      <c r="AB137" s="2">
        <f t="shared" ref="AB137:AB200" si="44">AA137/Z137</f>
        <v>0.78903760356915231</v>
      </c>
      <c r="AC137" s="2">
        <f>'age distribution'!L131/100</f>
        <v>0.67634423897581797</v>
      </c>
      <c r="AE137" s="1">
        <v>44678</v>
      </c>
      <c r="AF137">
        <v>151</v>
      </c>
      <c r="AG137">
        <v>3</v>
      </c>
      <c r="AH137">
        <f t="shared" ref="AH137:AH200" si="45">SUM(AF131:AG137)</f>
        <v>1102</v>
      </c>
    </row>
    <row r="138" spans="1:34" x14ac:dyDescent="0.25">
      <c r="A138" s="1">
        <v>44679</v>
      </c>
      <c r="B138">
        <v>24</v>
      </c>
      <c r="C138">
        <v>0</v>
      </c>
      <c r="D138">
        <v>4</v>
      </c>
      <c r="E138">
        <v>76</v>
      </c>
      <c r="F138">
        <v>57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55</v>
      </c>
      <c r="N138" s="1">
        <f t="shared" si="31"/>
        <v>44679</v>
      </c>
      <c r="O138" s="2">
        <f t="shared" si="32"/>
        <v>0.14368770764119601</v>
      </c>
      <c r="P138" s="2">
        <f t="shared" si="33"/>
        <v>4.9833887043189366E-3</v>
      </c>
      <c r="Q138" s="2">
        <f t="shared" si="34"/>
        <v>2.9900332225913623E-2</v>
      </c>
      <c r="R138" s="2">
        <f t="shared" si="35"/>
        <v>0.4941860465116279</v>
      </c>
      <c r="S138" s="2">
        <f t="shared" si="36"/>
        <v>0.3272425249169435</v>
      </c>
      <c r="T138" s="2">
        <f t="shared" si="37"/>
        <v>0</v>
      </c>
      <c r="U138" s="2">
        <f t="shared" si="38"/>
        <v>0</v>
      </c>
      <c r="V138" s="2">
        <f t="shared" si="39"/>
        <v>0</v>
      </c>
      <c r="W138" s="2">
        <f t="shared" si="40"/>
        <v>0</v>
      </c>
      <c r="X138" s="2">
        <f t="shared" si="41"/>
        <v>0</v>
      </c>
      <c r="Z138">
        <f t="shared" si="42"/>
        <v>1524</v>
      </c>
      <c r="AA138">
        <f t="shared" si="43"/>
        <v>1204</v>
      </c>
      <c r="AB138" s="2">
        <f t="shared" si="44"/>
        <v>0.79002624671916011</v>
      </c>
      <c r="AC138" s="2">
        <f>'age distribution'!L132/100</f>
        <v>0.67658925979680706</v>
      </c>
      <c r="AE138" s="1">
        <v>44679</v>
      </c>
      <c r="AF138">
        <v>170</v>
      </c>
      <c r="AG138">
        <v>1</v>
      </c>
      <c r="AH138">
        <f t="shared" si="45"/>
        <v>1092</v>
      </c>
    </row>
    <row r="139" spans="1:34" x14ac:dyDescent="0.25">
      <c r="A139" s="1">
        <v>44680</v>
      </c>
      <c r="B139">
        <v>16</v>
      </c>
      <c r="C139">
        <v>3</v>
      </c>
      <c r="D139">
        <v>8</v>
      </c>
      <c r="E139">
        <v>93</v>
      </c>
      <c r="F139">
        <v>68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56</v>
      </c>
      <c r="N139" s="1">
        <f t="shared" si="31"/>
        <v>44680</v>
      </c>
      <c r="O139" s="2">
        <f t="shared" si="32"/>
        <v>0.13937867338371115</v>
      </c>
      <c r="P139" s="2">
        <f t="shared" si="33"/>
        <v>5.8774139378673382E-3</v>
      </c>
      <c r="Q139" s="2">
        <f t="shared" si="34"/>
        <v>3.3585222502099076E-2</v>
      </c>
      <c r="R139" s="2">
        <f t="shared" si="35"/>
        <v>0.49034424853064651</v>
      </c>
      <c r="S139" s="2">
        <f t="shared" si="36"/>
        <v>0.33081444164567592</v>
      </c>
      <c r="T139" s="2">
        <f t="shared" si="37"/>
        <v>0</v>
      </c>
      <c r="U139" s="2">
        <f t="shared" si="38"/>
        <v>0</v>
      </c>
      <c r="V139" s="2">
        <f t="shared" si="39"/>
        <v>0</v>
      </c>
      <c r="W139" s="2">
        <f t="shared" si="40"/>
        <v>0</v>
      </c>
      <c r="X139" s="2">
        <f t="shared" si="41"/>
        <v>0</v>
      </c>
      <c r="Z139">
        <f t="shared" si="42"/>
        <v>1513</v>
      </c>
      <c r="AA139">
        <f t="shared" si="43"/>
        <v>1191</v>
      </c>
      <c r="AB139" s="2">
        <f t="shared" si="44"/>
        <v>0.78717779246530073</v>
      </c>
      <c r="AC139" s="2">
        <f>'age distribution'!L133/100</f>
        <v>0.67737174721189586</v>
      </c>
      <c r="AE139" s="1">
        <v>44680</v>
      </c>
      <c r="AF139">
        <v>126</v>
      </c>
      <c r="AG139">
        <v>2</v>
      </c>
      <c r="AH139">
        <f t="shared" si="45"/>
        <v>1040</v>
      </c>
    </row>
    <row r="140" spans="1:34" x14ac:dyDescent="0.25">
      <c r="A140" s="1">
        <v>44681</v>
      </c>
      <c r="B140">
        <v>15</v>
      </c>
      <c r="C140">
        <v>1</v>
      </c>
      <c r="D140">
        <v>5</v>
      </c>
      <c r="E140">
        <v>67</v>
      </c>
      <c r="F140">
        <v>36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42</v>
      </c>
      <c r="N140" s="1">
        <f t="shared" si="31"/>
        <v>44681</v>
      </c>
      <c r="O140" s="2">
        <f t="shared" si="32"/>
        <v>0.13595706618962433</v>
      </c>
      <c r="P140" s="2">
        <f t="shared" si="33"/>
        <v>5.3667262969588547E-3</v>
      </c>
      <c r="Q140" s="2">
        <f t="shared" si="34"/>
        <v>3.5778175313059032E-2</v>
      </c>
      <c r="R140" s="2">
        <f t="shared" si="35"/>
        <v>0.49463327370304117</v>
      </c>
      <c r="S140" s="2">
        <f t="shared" si="36"/>
        <v>0.32826475849731662</v>
      </c>
      <c r="T140" s="2">
        <f t="shared" si="37"/>
        <v>0</v>
      </c>
      <c r="U140" s="2">
        <f t="shared" si="38"/>
        <v>0</v>
      </c>
      <c r="V140" s="2">
        <f t="shared" si="39"/>
        <v>0</v>
      </c>
      <c r="W140" s="2">
        <f t="shared" si="40"/>
        <v>0</v>
      </c>
      <c r="X140" s="2">
        <f t="shared" si="41"/>
        <v>0</v>
      </c>
      <c r="Z140">
        <f t="shared" si="42"/>
        <v>1431</v>
      </c>
      <c r="AA140">
        <f t="shared" si="43"/>
        <v>1118</v>
      </c>
      <c r="AB140" s="2">
        <f t="shared" si="44"/>
        <v>0.7812718378756115</v>
      </c>
      <c r="AC140" s="2">
        <f>'age distribution'!L134/100</f>
        <v>0.6777520849128128</v>
      </c>
      <c r="AE140" s="1">
        <v>44681</v>
      </c>
      <c r="AF140">
        <v>113</v>
      </c>
      <c r="AG140">
        <v>0</v>
      </c>
      <c r="AH140">
        <f t="shared" si="45"/>
        <v>1045</v>
      </c>
    </row>
    <row r="141" spans="1:34" x14ac:dyDescent="0.25">
      <c r="A141" s="1">
        <v>44682</v>
      </c>
      <c r="B141">
        <v>15</v>
      </c>
      <c r="C141">
        <v>0</v>
      </c>
      <c r="D141">
        <v>0</v>
      </c>
      <c r="E141">
        <v>57</v>
      </c>
      <c r="F141">
        <v>32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42</v>
      </c>
      <c r="N141" s="1">
        <f t="shared" si="31"/>
        <v>44682</v>
      </c>
      <c r="O141" s="2">
        <f t="shared" si="32"/>
        <v>0.14195298372513562</v>
      </c>
      <c r="P141" s="2">
        <f t="shared" si="33"/>
        <v>5.4249547920433997E-3</v>
      </c>
      <c r="Q141" s="2">
        <f t="shared" si="34"/>
        <v>3.074141048824593E-2</v>
      </c>
      <c r="R141" s="2">
        <f t="shared" si="35"/>
        <v>0.49547920433996384</v>
      </c>
      <c r="S141" s="2">
        <f t="shared" si="36"/>
        <v>0.32640144665461124</v>
      </c>
      <c r="T141" s="2">
        <f t="shared" si="37"/>
        <v>0</v>
      </c>
      <c r="U141" s="2">
        <f t="shared" si="38"/>
        <v>0</v>
      </c>
      <c r="V141" s="2">
        <f t="shared" si="39"/>
        <v>0</v>
      </c>
      <c r="W141" s="2">
        <f t="shared" si="40"/>
        <v>0</v>
      </c>
      <c r="X141" s="2">
        <f t="shared" si="41"/>
        <v>0</v>
      </c>
      <c r="Z141">
        <f t="shared" si="42"/>
        <v>1430</v>
      </c>
      <c r="AA141">
        <f t="shared" si="43"/>
        <v>1106</v>
      </c>
      <c r="AB141" s="2">
        <f t="shared" si="44"/>
        <v>0.77342657342657339</v>
      </c>
      <c r="AC141" s="2">
        <f>'age distribution'!L135/100</f>
        <v>0.6776093630084421</v>
      </c>
      <c r="AE141" s="1">
        <v>44682</v>
      </c>
      <c r="AF141">
        <v>137</v>
      </c>
      <c r="AG141">
        <v>0</v>
      </c>
      <c r="AH141">
        <f t="shared" si="45"/>
        <v>1044</v>
      </c>
    </row>
    <row r="142" spans="1:34" x14ac:dyDescent="0.25">
      <c r="A142" s="1">
        <v>44683</v>
      </c>
      <c r="B142">
        <v>18</v>
      </c>
      <c r="C142">
        <v>0</v>
      </c>
      <c r="D142">
        <v>3</v>
      </c>
      <c r="E142">
        <v>81</v>
      </c>
      <c r="F142">
        <v>56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39</v>
      </c>
      <c r="N142" s="1">
        <f t="shared" si="31"/>
        <v>44683</v>
      </c>
      <c r="O142" s="2">
        <f t="shared" si="32"/>
        <v>0.13826940231935772</v>
      </c>
      <c r="P142" s="2">
        <f t="shared" si="33"/>
        <v>5.3523639607493305E-3</v>
      </c>
      <c r="Q142" s="2">
        <f t="shared" si="34"/>
        <v>2.8545941123996433E-2</v>
      </c>
      <c r="R142" s="2">
        <f t="shared" si="35"/>
        <v>0.49955396966993754</v>
      </c>
      <c r="S142" s="2">
        <f t="shared" si="36"/>
        <v>0.32827832292595899</v>
      </c>
      <c r="T142" s="2">
        <f t="shared" si="37"/>
        <v>0</v>
      </c>
      <c r="U142" s="2">
        <f t="shared" si="38"/>
        <v>0</v>
      </c>
      <c r="V142" s="2">
        <f t="shared" si="39"/>
        <v>0</v>
      </c>
      <c r="W142" s="2">
        <f t="shared" si="40"/>
        <v>0</v>
      </c>
      <c r="X142" s="2">
        <f t="shared" si="41"/>
        <v>0</v>
      </c>
      <c r="Z142">
        <f t="shared" si="42"/>
        <v>1437</v>
      </c>
      <c r="AA142">
        <f t="shared" si="43"/>
        <v>1121</v>
      </c>
      <c r="AB142" s="2">
        <f t="shared" si="44"/>
        <v>0.78009742519137093</v>
      </c>
      <c r="AC142" s="2">
        <f>'age distribution'!L136/100</f>
        <v>0.67884080370942812</v>
      </c>
      <c r="AE142" s="1">
        <v>44683</v>
      </c>
      <c r="AF142">
        <v>158</v>
      </c>
      <c r="AG142">
        <v>4</v>
      </c>
      <c r="AH142">
        <f t="shared" si="45"/>
        <v>1030</v>
      </c>
    </row>
    <row r="143" spans="1:34" x14ac:dyDescent="0.25">
      <c r="A143" s="1">
        <v>44684</v>
      </c>
      <c r="B143">
        <v>17</v>
      </c>
      <c r="C143">
        <v>2</v>
      </c>
      <c r="D143">
        <v>10</v>
      </c>
      <c r="E143">
        <v>99</v>
      </c>
      <c r="F143">
        <v>66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41</v>
      </c>
      <c r="N143" s="1">
        <f t="shared" si="31"/>
        <v>44684</v>
      </c>
      <c r="O143" s="2">
        <f t="shared" si="32"/>
        <v>0.12555654496883348</v>
      </c>
      <c r="P143" s="2">
        <f t="shared" si="33"/>
        <v>6.2333036509349959E-3</v>
      </c>
      <c r="Q143" s="2">
        <f t="shared" si="34"/>
        <v>3.2056990204808546E-2</v>
      </c>
      <c r="R143" s="2">
        <f t="shared" si="35"/>
        <v>0.50400712377560108</v>
      </c>
      <c r="S143" s="2">
        <f t="shared" si="36"/>
        <v>0.3321460373998219</v>
      </c>
      <c r="T143" s="2">
        <f t="shared" si="37"/>
        <v>0</v>
      </c>
      <c r="U143" s="2">
        <f t="shared" si="38"/>
        <v>0</v>
      </c>
      <c r="V143" s="2">
        <f t="shared" si="39"/>
        <v>0</v>
      </c>
      <c r="W143" s="2">
        <f t="shared" si="40"/>
        <v>0</v>
      </c>
      <c r="X143" s="2">
        <f t="shared" si="41"/>
        <v>0</v>
      </c>
      <c r="Z143">
        <f t="shared" si="42"/>
        <v>1432</v>
      </c>
      <c r="AA143">
        <f t="shared" si="43"/>
        <v>1123</v>
      </c>
      <c r="AB143" s="2">
        <f t="shared" si="44"/>
        <v>0.78421787709497204</v>
      </c>
      <c r="AC143" s="2">
        <f>'age distribution'!L137/100</f>
        <v>0.67872705506783715</v>
      </c>
      <c r="AE143" s="1">
        <v>44684</v>
      </c>
      <c r="AF143">
        <v>146</v>
      </c>
      <c r="AG143">
        <v>1</v>
      </c>
      <c r="AH143">
        <f t="shared" si="45"/>
        <v>1012</v>
      </c>
    </row>
    <row r="144" spans="1:34" x14ac:dyDescent="0.25">
      <c r="A144" s="1">
        <v>44685</v>
      </c>
      <c r="B144">
        <v>18</v>
      </c>
      <c r="C144">
        <v>1</v>
      </c>
      <c r="D144">
        <v>6</v>
      </c>
      <c r="E144">
        <v>82</v>
      </c>
      <c r="F144">
        <v>52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44</v>
      </c>
      <c r="N144" s="1">
        <f t="shared" si="31"/>
        <v>44685</v>
      </c>
      <c r="O144" s="2">
        <f t="shared" si="32"/>
        <v>0.11305147058823529</v>
      </c>
      <c r="P144" s="2">
        <f t="shared" si="33"/>
        <v>6.4338235294117644E-3</v>
      </c>
      <c r="Q144" s="2">
        <f t="shared" si="34"/>
        <v>3.3088235294117647E-2</v>
      </c>
      <c r="R144" s="2">
        <f t="shared" si="35"/>
        <v>0.51011029411764708</v>
      </c>
      <c r="S144" s="2">
        <f t="shared" si="36"/>
        <v>0.33731617647058826</v>
      </c>
      <c r="T144" s="2">
        <f t="shared" si="37"/>
        <v>0</v>
      </c>
      <c r="U144" s="2">
        <f t="shared" si="38"/>
        <v>0</v>
      </c>
      <c r="V144" s="2">
        <f t="shared" si="39"/>
        <v>0</v>
      </c>
      <c r="W144" s="2">
        <f t="shared" si="40"/>
        <v>0</v>
      </c>
      <c r="X144" s="2">
        <f t="shared" si="41"/>
        <v>0</v>
      </c>
      <c r="Z144">
        <f t="shared" si="42"/>
        <v>1407</v>
      </c>
      <c r="AA144">
        <f t="shared" si="43"/>
        <v>1088</v>
      </c>
      <c r="AB144" s="2">
        <f t="shared" si="44"/>
        <v>0.77327647476901207</v>
      </c>
      <c r="AC144" s="2">
        <f>'age distribution'!L138/100</f>
        <v>0.67896434634974545</v>
      </c>
      <c r="AE144" s="1">
        <v>44685</v>
      </c>
      <c r="AF144">
        <v>156</v>
      </c>
      <c r="AG144">
        <v>0</v>
      </c>
      <c r="AH144">
        <f t="shared" si="45"/>
        <v>1014</v>
      </c>
    </row>
    <row r="145" spans="1:34" x14ac:dyDescent="0.25">
      <c r="A145" s="1">
        <v>44686</v>
      </c>
      <c r="B145">
        <v>15</v>
      </c>
      <c r="C145">
        <v>3</v>
      </c>
      <c r="D145">
        <v>10</v>
      </c>
      <c r="E145">
        <v>88</v>
      </c>
      <c r="F145">
        <v>55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42</v>
      </c>
      <c r="N145" s="1">
        <f t="shared" si="31"/>
        <v>44686</v>
      </c>
      <c r="O145" s="2">
        <f t="shared" si="32"/>
        <v>0.10382513661202186</v>
      </c>
      <c r="P145" s="2">
        <f t="shared" si="33"/>
        <v>9.1074681238615673E-3</v>
      </c>
      <c r="Q145" s="2">
        <f t="shared" si="34"/>
        <v>3.825136612021858E-2</v>
      </c>
      <c r="R145" s="2">
        <f t="shared" si="35"/>
        <v>0.51639344262295084</v>
      </c>
      <c r="S145" s="2">
        <f t="shared" si="36"/>
        <v>0.33242258652094719</v>
      </c>
      <c r="T145" s="2">
        <f t="shared" si="37"/>
        <v>0</v>
      </c>
      <c r="U145" s="2">
        <f t="shared" si="38"/>
        <v>0</v>
      </c>
      <c r="V145" s="2">
        <f t="shared" si="39"/>
        <v>0</v>
      </c>
      <c r="W145" s="2">
        <f t="shared" si="40"/>
        <v>0</v>
      </c>
      <c r="X145" s="2">
        <f t="shared" si="41"/>
        <v>0</v>
      </c>
      <c r="Z145">
        <f t="shared" si="42"/>
        <v>1404</v>
      </c>
      <c r="AA145">
        <f t="shared" si="43"/>
        <v>1098</v>
      </c>
      <c r="AB145" s="2">
        <f t="shared" si="44"/>
        <v>0.78205128205128205</v>
      </c>
      <c r="AC145" s="2">
        <f>'age distribution'!L139/100</f>
        <v>0.67979274611398965</v>
      </c>
      <c r="AE145" s="1">
        <v>44686</v>
      </c>
      <c r="AF145">
        <v>127</v>
      </c>
      <c r="AG145">
        <v>2</v>
      </c>
      <c r="AH145">
        <f t="shared" si="45"/>
        <v>972</v>
      </c>
    </row>
    <row r="146" spans="1:34" x14ac:dyDescent="0.25">
      <c r="A146" s="1">
        <v>44687</v>
      </c>
      <c r="B146">
        <v>12</v>
      </c>
      <c r="C146">
        <v>0</v>
      </c>
      <c r="D146">
        <v>5</v>
      </c>
      <c r="E146">
        <v>68</v>
      </c>
      <c r="F146">
        <v>48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46</v>
      </c>
      <c r="N146" s="1">
        <f t="shared" si="31"/>
        <v>44687</v>
      </c>
      <c r="O146" s="2">
        <f t="shared" si="32"/>
        <v>0.10546500479386385</v>
      </c>
      <c r="P146" s="2">
        <f t="shared" si="33"/>
        <v>6.7114093959731542E-3</v>
      </c>
      <c r="Q146" s="2">
        <f t="shared" si="34"/>
        <v>3.7392138063279005E-2</v>
      </c>
      <c r="R146" s="2">
        <f t="shared" si="35"/>
        <v>0.51965484180249277</v>
      </c>
      <c r="S146" s="2">
        <f t="shared" si="36"/>
        <v>0.33077660594439118</v>
      </c>
      <c r="T146" s="2">
        <f t="shared" si="37"/>
        <v>0</v>
      </c>
      <c r="U146" s="2">
        <f t="shared" si="38"/>
        <v>0</v>
      </c>
      <c r="V146" s="2">
        <f t="shared" si="39"/>
        <v>0</v>
      </c>
      <c r="W146" s="2">
        <f t="shared" si="40"/>
        <v>0</v>
      </c>
      <c r="X146" s="2">
        <f t="shared" si="41"/>
        <v>0</v>
      </c>
      <c r="Z146">
        <f t="shared" si="42"/>
        <v>1339</v>
      </c>
      <c r="AA146">
        <f t="shared" si="43"/>
        <v>1043</v>
      </c>
      <c r="AB146" s="2">
        <f t="shared" si="44"/>
        <v>0.77893950709484694</v>
      </c>
      <c r="AC146" s="2">
        <f>'age distribution'!L140/100</f>
        <v>0.68054844606946985</v>
      </c>
      <c r="AE146" s="1">
        <v>44687</v>
      </c>
      <c r="AF146">
        <v>105</v>
      </c>
      <c r="AG146">
        <v>0</v>
      </c>
      <c r="AH146">
        <f t="shared" si="45"/>
        <v>949</v>
      </c>
    </row>
    <row r="147" spans="1:34" x14ac:dyDescent="0.25">
      <c r="A147" s="1">
        <v>44688</v>
      </c>
      <c r="B147">
        <v>7</v>
      </c>
      <c r="C147">
        <v>0</v>
      </c>
      <c r="D147">
        <v>5</v>
      </c>
      <c r="E147">
        <v>48</v>
      </c>
      <c r="F147">
        <v>37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47</v>
      </c>
      <c r="N147" s="1">
        <f t="shared" si="31"/>
        <v>44688</v>
      </c>
      <c r="O147" s="2">
        <f t="shared" si="32"/>
        <v>0.10039370078740158</v>
      </c>
      <c r="P147" s="2">
        <f t="shared" si="33"/>
        <v>5.905511811023622E-3</v>
      </c>
      <c r="Q147" s="2">
        <f t="shared" si="34"/>
        <v>3.8385826771653545E-2</v>
      </c>
      <c r="R147" s="2">
        <f t="shared" si="35"/>
        <v>0.51476377952755903</v>
      </c>
      <c r="S147" s="2">
        <f t="shared" si="36"/>
        <v>0.34055118110236221</v>
      </c>
      <c r="T147" s="2">
        <f t="shared" si="37"/>
        <v>0</v>
      </c>
      <c r="U147" s="2">
        <f t="shared" si="38"/>
        <v>0</v>
      </c>
      <c r="V147" s="2">
        <f t="shared" si="39"/>
        <v>0</v>
      </c>
      <c r="W147" s="2">
        <f t="shared" si="40"/>
        <v>0</v>
      </c>
      <c r="X147" s="2">
        <f t="shared" si="41"/>
        <v>0</v>
      </c>
      <c r="Z147">
        <f t="shared" si="42"/>
        <v>1317</v>
      </c>
      <c r="AA147">
        <f t="shared" si="43"/>
        <v>1016</v>
      </c>
      <c r="AB147" s="2">
        <f t="shared" si="44"/>
        <v>0.7714502657555049</v>
      </c>
      <c r="AC147" s="2">
        <f>'age distribution'!L141/100</f>
        <v>0.67949619771863112</v>
      </c>
      <c r="AE147" s="1">
        <v>44688</v>
      </c>
      <c r="AF147">
        <v>81</v>
      </c>
      <c r="AG147">
        <v>2</v>
      </c>
      <c r="AH147">
        <f t="shared" si="45"/>
        <v>919</v>
      </c>
    </row>
    <row r="148" spans="1:34" x14ac:dyDescent="0.25">
      <c r="A148" s="1">
        <v>44689</v>
      </c>
      <c r="B148">
        <v>7</v>
      </c>
      <c r="C148">
        <v>0</v>
      </c>
      <c r="D148">
        <v>2</v>
      </c>
      <c r="E148">
        <v>40</v>
      </c>
      <c r="F148">
        <v>30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36</v>
      </c>
      <c r="N148" s="1">
        <f t="shared" si="31"/>
        <v>44689</v>
      </c>
      <c r="O148" s="2">
        <f t="shared" si="32"/>
        <v>9.4853683148335019E-2</v>
      </c>
      <c r="P148" s="2">
        <f t="shared" si="33"/>
        <v>6.0544904137235112E-3</v>
      </c>
      <c r="Q148" s="2">
        <f t="shared" si="34"/>
        <v>4.1372351160443993E-2</v>
      </c>
      <c r="R148" s="2">
        <f t="shared" si="35"/>
        <v>0.51059535822401614</v>
      </c>
      <c r="S148" s="2">
        <f t="shared" si="36"/>
        <v>0.34712411705348134</v>
      </c>
      <c r="T148" s="2">
        <f t="shared" si="37"/>
        <v>0</v>
      </c>
      <c r="U148" s="2">
        <f t="shared" si="38"/>
        <v>0</v>
      </c>
      <c r="V148" s="2">
        <f t="shared" si="39"/>
        <v>0</v>
      </c>
      <c r="W148" s="2">
        <f t="shared" si="40"/>
        <v>0</v>
      </c>
      <c r="X148" s="2">
        <f t="shared" si="41"/>
        <v>0</v>
      </c>
      <c r="Z148">
        <f t="shared" si="42"/>
        <v>1286</v>
      </c>
      <c r="AA148">
        <f t="shared" si="43"/>
        <v>991</v>
      </c>
      <c r="AB148" s="2">
        <f t="shared" si="44"/>
        <v>0.77060653188180406</v>
      </c>
      <c r="AC148" s="2">
        <f>'age distribution'!L142/100</f>
        <v>0.67814447592067995</v>
      </c>
      <c r="AE148" s="1">
        <v>44689</v>
      </c>
      <c r="AF148">
        <v>113</v>
      </c>
      <c r="AG148">
        <v>0</v>
      </c>
      <c r="AH148">
        <f t="shared" si="45"/>
        <v>895</v>
      </c>
    </row>
    <row r="149" spans="1:34" x14ac:dyDescent="0.25">
      <c r="A149" s="1">
        <v>44690</v>
      </c>
      <c r="B149">
        <v>18</v>
      </c>
      <c r="C149">
        <v>2</v>
      </c>
      <c r="D149">
        <v>2</v>
      </c>
      <c r="E149">
        <v>55</v>
      </c>
      <c r="F149">
        <v>38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37</v>
      </c>
      <c r="N149" s="1">
        <f t="shared" si="31"/>
        <v>44690</v>
      </c>
      <c r="O149" s="2">
        <f t="shared" si="32"/>
        <v>9.9156118143459912E-2</v>
      </c>
      <c r="P149" s="2">
        <f t="shared" si="33"/>
        <v>8.4388185654008432E-3</v>
      </c>
      <c r="Q149" s="2">
        <f t="shared" si="34"/>
        <v>4.2194092827004218E-2</v>
      </c>
      <c r="R149" s="2">
        <f t="shared" si="35"/>
        <v>0.50632911392405067</v>
      </c>
      <c r="S149" s="2">
        <f t="shared" si="36"/>
        <v>0.34388185654008441</v>
      </c>
      <c r="T149" s="2">
        <f t="shared" si="37"/>
        <v>0</v>
      </c>
      <c r="U149" s="2">
        <f t="shared" si="38"/>
        <v>0</v>
      </c>
      <c r="V149" s="2">
        <f t="shared" si="39"/>
        <v>0</v>
      </c>
      <c r="W149" s="2">
        <f t="shared" si="40"/>
        <v>0</v>
      </c>
      <c r="X149" s="2">
        <f t="shared" si="41"/>
        <v>0</v>
      </c>
      <c r="Z149">
        <f t="shared" si="42"/>
        <v>1241</v>
      </c>
      <c r="AA149">
        <f t="shared" si="43"/>
        <v>948</v>
      </c>
      <c r="AB149" s="2">
        <f t="shared" si="44"/>
        <v>0.76390008058017722</v>
      </c>
      <c r="AC149" s="2">
        <f>'age distribution'!L143/100</f>
        <v>0.67621126760563388</v>
      </c>
      <c r="AE149" s="1">
        <v>44690</v>
      </c>
      <c r="AF149">
        <v>118</v>
      </c>
      <c r="AG149">
        <v>1</v>
      </c>
      <c r="AH149">
        <f t="shared" si="45"/>
        <v>852</v>
      </c>
    </row>
    <row r="150" spans="1:34" x14ac:dyDescent="0.25">
      <c r="A150" s="1">
        <v>44691</v>
      </c>
      <c r="B150">
        <v>22</v>
      </c>
      <c r="C150">
        <v>1</v>
      </c>
      <c r="D150">
        <v>4</v>
      </c>
      <c r="E150">
        <v>58</v>
      </c>
      <c r="F150">
        <v>34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37</v>
      </c>
      <c r="N150" s="1">
        <f t="shared" si="31"/>
        <v>44691</v>
      </c>
      <c r="O150" s="2">
        <f t="shared" si="32"/>
        <v>0.1134020618556701</v>
      </c>
      <c r="P150" s="2">
        <f t="shared" si="33"/>
        <v>8.0183276059564712E-3</v>
      </c>
      <c r="Q150" s="2">
        <f t="shared" si="34"/>
        <v>3.8946162657502864E-2</v>
      </c>
      <c r="R150" s="2">
        <f t="shared" si="35"/>
        <v>0.50286368843069873</v>
      </c>
      <c r="S150" s="2">
        <f t="shared" si="36"/>
        <v>0.33676975945017185</v>
      </c>
      <c r="T150" s="2">
        <f t="shared" si="37"/>
        <v>0</v>
      </c>
      <c r="U150" s="2">
        <f t="shared" si="38"/>
        <v>0</v>
      </c>
      <c r="V150" s="2">
        <f t="shared" si="39"/>
        <v>0</v>
      </c>
      <c r="W150" s="2">
        <f t="shared" si="40"/>
        <v>0</v>
      </c>
      <c r="X150" s="2">
        <f t="shared" si="41"/>
        <v>0</v>
      </c>
      <c r="Z150">
        <f t="shared" si="42"/>
        <v>1162</v>
      </c>
      <c r="AA150">
        <f t="shared" si="43"/>
        <v>873</v>
      </c>
      <c r="AB150" s="2">
        <f t="shared" si="44"/>
        <v>0.75129087779690185</v>
      </c>
      <c r="AC150" s="2">
        <f>'age distribution'!L144/100</f>
        <v>0.67826550387596896</v>
      </c>
      <c r="AE150" s="1">
        <v>44691</v>
      </c>
      <c r="AF150">
        <v>123</v>
      </c>
      <c r="AG150">
        <v>0</v>
      </c>
      <c r="AH150">
        <f t="shared" si="45"/>
        <v>828</v>
      </c>
    </row>
    <row r="151" spans="1:34" x14ac:dyDescent="0.25">
      <c r="A151" s="1">
        <v>44692</v>
      </c>
      <c r="B151">
        <v>7</v>
      </c>
      <c r="C151">
        <v>0</v>
      </c>
      <c r="D151">
        <v>9</v>
      </c>
      <c r="E151">
        <v>66</v>
      </c>
      <c r="F151">
        <v>42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42</v>
      </c>
      <c r="N151" s="1">
        <f t="shared" si="31"/>
        <v>44692</v>
      </c>
      <c r="O151" s="2">
        <f t="shared" si="32"/>
        <v>0.10501193317422435</v>
      </c>
      <c r="P151" s="2">
        <f t="shared" si="33"/>
        <v>7.1599045346062056E-3</v>
      </c>
      <c r="Q151" s="2">
        <f t="shared" si="34"/>
        <v>4.41527446300716E-2</v>
      </c>
      <c r="R151" s="2">
        <f t="shared" si="35"/>
        <v>0.50477326968973746</v>
      </c>
      <c r="S151" s="2">
        <f t="shared" si="36"/>
        <v>0.33890214797136037</v>
      </c>
      <c r="T151" s="2">
        <f t="shared" si="37"/>
        <v>0</v>
      </c>
      <c r="U151" s="2">
        <f t="shared" si="38"/>
        <v>0</v>
      </c>
      <c r="V151" s="2">
        <f t="shared" si="39"/>
        <v>0</v>
      </c>
      <c r="W151" s="2">
        <f t="shared" si="40"/>
        <v>0</v>
      </c>
      <c r="X151" s="2">
        <f t="shared" si="41"/>
        <v>0</v>
      </c>
      <c r="Z151">
        <f t="shared" si="42"/>
        <v>1125</v>
      </c>
      <c r="AA151">
        <f t="shared" si="43"/>
        <v>838</v>
      </c>
      <c r="AB151" s="2">
        <f t="shared" si="44"/>
        <v>0.74488888888888893</v>
      </c>
      <c r="AC151" s="2">
        <f>'age distribution'!L145/100</f>
        <v>0.67962450592885371</v>
      </c>
      <c r="AE151" s="1">
        <v>44692</v>
      </c>
      <c r="AF151">
        <v>114</v>
      </c>
      <c r="AG151">
        <v>1</v>
      </c>
      <c r="AH151">
        <f t="shared" si="45"/>
        <v>787</v>
      </c>
    </row>
    <row r="152" spans="1:34" x14ac:dyDescent="0.25">
      <c r="A152" s="1">
        <v>44693</v>
      </c>
      <c r="B152">
        <v>10</v>
      </c>
      <c r="C152">
        <v>0</v>
      </c>
      <c r="D152">
        <v>4</v>
      </c>
      <c r="E152">
        <v>62</v>
      </c>
      <c r="F152">
        <v>43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42</v>
      </c>
      <c r="N152" s="1">
        <f t="shared" si="31"/>
        <v>44693</v>
      </c>
      <c r="O152" s="2">
        <f t="shared" si="32"/>
        <v>0.10559796437659033</v>
      </c>
      <c r="P152" s="2">
        <f t="shared" si="33"/>
        <v>3.8167938931297708E-3</v>
      </c>
      <c r="Q152" s="2">
        <f t="shared" si="34"/>
        <v>3.9440203562340966E-2</v>
      </c>
      <c r="R152" s="2">
        <f t="shared" si="35"/>
        <v>0.50508905852417307</v>
      </c>
      <c r="S152" s="2">
        <f t="shared" si="36"/>
        <v>0.34605597964376589</v>
      </c>
      <c r="T152" s="2">
        <f t="shared" si="37"/>
        <v>0</v>
      </c>
      <c r="U152" s="2">
        <f t="shared" si="38"/>
        <v>0</v>
      </c>
      <c r="V152" s="2">
        <f t="shared" si="39"/>
        <v>0</v>
      </c>
      <c r="W152" s="2">
        <f t="shared" si="40"/>
        <v>0</v>
      </c>
      <c r="X152" s="2">
        <f t="shared" si="41"/>
        <v>0</v>
      </c>
      <c r="Z152">
        <f t="shared" si="42"/>
        <v>1073</v>
      </c>
      <c r="AA152">
        <f t="shared" si="43"/>
        <v>786</v>
      </c>
      <c r="AB152" s="2">
        <f t="shared" si="44"/>
        <v>0.73252562907735319</v>
      </c>
      <c r="AC152" s="2">
        <f>'age distribution'!L146/100</f>
        <v>0.67556065239551477</v>
      </c>
      <c r="AE152" s="1">
        <v>44693</v>
      </c>
      <c r="AF152">
        <v>111</v>
      </c>
      <c r="AG152">
        <v>1</v>
      </c>
      <c r="AH152">
        <f t="shared" si="45"/>
        <v>770</v>
      </c>
    </row>
    <row r="153" spans="1:34" x14ac:dyDescent="0.25">
      <c r="A153" s="1">
        <v>44694</v>
      </c>
      <c r="B153">
        <v>16</v>
      </c>
      <c r="C153">
        <v>1</v>
      </c>
      <c r="D153">
        <v>3</v>
      </c>
      <c r="E153">
        <v>53</v>
      </c>
      <c r="F153">
        <v>42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47</v>
      </c>
      <c r="N153" s="1">
        <f t="shared" si="31"/>
        <v>44694</v>
      </c>
      <c r="O153" s="2">
        <f t="shared" si="32"/>
        <v>0.11328125</v>
      </c>
      <c r="P153" s="2">
        <f t="shared" si="33"/>
        <v>5.208333333333333E-3</v>
      </c>
      <c r="Q153" s="2">
        <f t="shared" si="34"/>
        <v>3.7760416666666664E-2</v>
      </c>
      <c r="R153" s="2">
        <f t="shared" si="35"/>
        <v>0.49739583333333331</v>
      </c>
      <c r="S153" s="2">
        <f t="shared" si="36"/>
        <v>0.34635416666666669</v>
      </c>
      <c r="T153" s="2">
        <f t="shared" si="37"/>
        <v>0</v>
      </c>
      <c r="U153" s="2">
        <f t="shared" si="38"/>
        <v>0</v>
      </c>
      <c r="V153" s="2">
        <f t="shared" si="39"/>
        <v>0</v>
      </c>
      <c r="W153" s="2">
        <f t="shared" si="40"/>
        <v>0</v>
      </c>
      <c r="X153" s="2">
        <f t="shared" si="41"/>
        <v>0</v>
      </c>
      <c r="Z153">
        <f t="shared" si="42"/>
        <v>1056</v>
      </c>
      <c r="AA153">
        <f t="shared" si="43"/>
        <v>768</v>
      </c>
      <c r="AB153" s="2">
        <f t="shared" si="44"/>
        <v>0.72727272727272729</v>
      </c>
      <c r="AC153" s="2">
        <f>'age distribution'!L147/100</f>
        <v>0.67302094240837684</v>
      </c>
      <c r="AE153" s="1">
        <v>44694</v>
      </c>
      <c r="AF153">
        <v>101</v>
      </c>
      <c r="AG153">
        <v>2</v>
      </c>
      <c r="AH153">
        <f t="shared" si="45"/>
        <v>768</v>
      </c>
    </row>
    <row r="154" spans="1:34" x14ac:dyDescent="0.25">
      <c r="A154" s="1">
        <v>44695</v>
      </c>
      <c r="B154">
        <v>13</v>
      </c>
      <c r="C154">
        <v>0</v>
      </c>
      <c r="D154">
        <v>3</v>
      </c>
      <c r="E154">
        <v>59</v>
      </c>
      <c r="F154">
        <v>40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34</v>
      </c>
      <c r="N154" s="1">
        <f t="shared" si="31"/>
        <v>44695</v>
      </c>
      <c r="O154" s="2">
        <f t="shared" si="32"/>
        <v>0.1183206106870229</v>
      </c>
      <c r="P154" s="2">
        <f t="shared" si="33"/>
        <v>5.0890585241730284E-3</v>
      </c>
      <c r="Q154" s="2">
        <f t="shared" si="34"/>
        <v>3.4351145038167941E-2</v>
      </c>
      <c r="R154" s="2">
        <f t="shared" si="35"/>
        <v>0.5</v>
      </c>
      <c r="S154" s="2">
        <f t="shared" si="36"/>
        <v>0.34223918575063611</v>
      </c>
      <c r="T154" s="2">
        <f t="shared" si="37"/>
        <v>0</v>
      </c>
      <c r="U154" s="2">
        <f t="shared" si="38"/>
        <v>0</v>
      </c>
      <c r="V154" s="2">
        <f t="shared" si="39"/>
        <v>0</v>
      </c>
      <c r="W154" s="2">
        <f t="shared" si="40"/>
        <v>0</v>
      </c>
      <c r="X154" s="2">
        <f t="shared" si="41"/>
        <v>0</v>
      </c>
      <c r="Z154">
        <f t="shared" si="42"/>
        <v>1061</v>
      </c>
      <c r="AA154">
        <f t="shared" si="43"/>
        <v>786</v>
      </c>
      <c r="AB154" s="2">
        <f t="shared" si="44"/>
        <v>0.74081055607917057</v>
      </c>
      <c r="AC154" s="2">
        <f>'age distribution'!L148/100</f>
        <v>0.67007057546145488</v>
      </c>
      <c r="AE154" s="1">
        <v>44695</v>
      </c>
      <c r="AF154">
        <v>61</v>
      </c>
      <c r="AG154">
        <v>3</v>
      </c>
      <c r="AH154">
        <f t="shared" si="45"/>
        <v>749</v>
      </c>
    </row>
    <row r="155" spans="1:34" x14ac:dyDescent="0.25">
      <c r="A155" s="1">
        <v>44696</v>
      </c>
      <c r="B155">
        <v>6</v>
      </c>
      <c r="C155">
        <v>1</v>
      </c>
      <c r="D155">
        <v>3</v>
      </c>
      <c r="E155">
        <v>35</v>
      </c>
      <c r="F155">
        <v>23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21</v>
      </c>
      <c r="N155" s="1">
        <f t="shared" si="31"/>
        <v>44696</v>
      </c>
      <c r="O155" s="2">
        <f t="shared" si="32"/>
        <v>0.11870967741935484</v>
      </c>
      <c r="P155" s="2">
        <f t="shared" si="33"/>
        <v>6.4516129032258064E-3</v>
      </c>
      <c r="Q155" s="2">
        <f t="shared" si="34"/>
        <v>3.612903225806452E-2</v>
      </c>
      <c r="R155" s="2">
        <f t="shared" si="35"/>
        <v>0.50064516129032255</v>
      </c>
      <c r="S155" s="2">
        <f t="shared" si="36"/>
        <v>0.33806451612903227</v>
      </c>
      <c r="T155" s="2">
        <f t="shared" si="37"/>
        <v>0</v>
      </c>
      <c r="U155" s="2">
        <f t="shared" si="38"/>
        <v>0</v>
      </c>
      <c r="V155" s="2">
        <f t="shared" si="39"/>
        <v>0</v>
      </c>
      <c r="W155" s="2">
        <f t="shared" si="40"/>
        <v>0</v>
      </c>
      <c r="X155" s="2">
        <f t="shared" si="41"/>
        <v>0</v>
      </c>
      <c r="Z155">
        <f t="shared" si="42"/>
        <v>1035</v>
      </c>
      <c r="AA155">
        <f t="shared" si="43"/>
        <v>775</v>
      </c>
      <c r="AB155" s="2">
        <f t="shared" si="44"/>
        <v>0.74879227053140096</v>
      </c>
      <c r="AC155" s="2">
        <f>'age distribution'!L149/100</f>
        <v>0.66372505543237248</v>
      </c>
      <c r="AE155" s="1">
        <v>44696</v>
      </c>
      <c r="AF155">
        <v>98</v>
      </c>
      <c r="AG155">
        <v>2</v>
      </c>
      <c r="AH155">
        <f t="shared" si="45"/>
        <v>736</v>
      </c>
    </row>
    <row r="156" spans="1:34" x14ac:dyDescent="0.25">
      <c r="A156" s="1">
        <v>44697</v>
      </c>
      <c r="B156">
        <v>9</v>
      </c>
      <c r="C156">
        <v>3</v>
      </c>
      <c r="D156">
        <v>3</v>
      </c>
      <c r="E156">
        <v>47</v>
      </c>
      <c r="F156">
        <v>34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42</v>
      </c>
      <c r="N156" s="1">
        <f t="shared" si="31"/>
        <v>44697</v>
      </c>
      <c r="O156" s="2">
        <f t="shared" si="32"/>
        <v>0.10978835978835978</v>
      </c>
      <c r="P156" s="2">
        <f t="shared" si="33"/>
        <v>7.9365079365079361E-3</v>
      </c>
      <c r="Q156" s="2">
        <f t="shared" si="34"/>
        <v>3.8359788359788358E-2</v>
      </c>
      <c r="R156" s="2">
        <f t="shared" si="35"/>
        <v>0.50264550264550267</v>
      </c>
      <c r="S156" s="2">
        <f t="shared" si="36"/>
        <v>0.34126984126984128</v>
      </c>
      <c r="T156" s="2">
        <f t="shared" si="37"/>
        <v>0</v>
      </c>
      <c r="U156" s="2">
        <f t="shared" si="38"/>
        <v>0</v>
      </c>
      <c r="V156" s="2">
        <f t="shared" si="39"/>
        <v>0</v>
      </c>
      <c r="W156" s="2">
        <f t="shared" si="40"/>
        <v>0</v>
      </c>
      <c r="X156" s="2">
        <f t="shared" si="41"/>
        <v>0</v>
      </c>
      <c r="Z156">
        <f t="shared" si="42"/>
        <v>1021</v>
      </c>
      <c r="AA156">
        <f t="shared" si="43"/>
        <v>756</v>
      </c>
      <c r="AB156" s="2">
        <f t="shared" si="44"/>
        <v>0.74045053868756117</v>
      </c>
      <c r="AC156" s="2">
        <f>'age distribution'!L150/100</f>
        <v>0.66306034482758625</v>
      </c>
      <c r="AE156" s="1">
        <v>44697</v>
      </c>
      <c r="AF156">
        <v>121</v>
      </c>
      <c r="AG156">
        <v>1</v>
      </c>
      <c r="AH156">
        <f t="shared" si="45"/>
        <v>739</v>
      </c>
    </row>
    <row r="157" spans="1:34" x14ac:dyDescent="0.25">
      <c r="A157" s="1">
        <v>44698</v>
      </c>
      <c r="B157">
        <v>13</v>
      </c>
      <c r="C157">
        <v>1</v>
      </c>
      <c r="D157">
        <v>7</v>
      </c>
      <c r="E157">
        <v>54</v>
      </c>
      <c r="F157">
        <v>35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49</v>
      </c>
      <c r="N157" s="1">
        <f t="shared" si="31"/>
        <v>44698</v>
      </c>
      <c r="O157" s="2">
        <f t="shared" si="32"/>
        <v>9.906291834002677E-2</v>
      </c>
      <c r="P157" s="2">
        <f t="shared" si="33"/>
        <v>8.0321285140562242E-3</v>
      </c>
      <c r="Q157" s="2">
        <f t="shared" si="34"/>
        <v>4.2838018741633198E-2</v>
      </c>
      <c r="R157" s="2">
        <f t="shared" si="35"/>
        <v>0.50334672021419014</v>
      </c>
      <c r="S157" s="2">
        <f t="shared" si="36"/>
        <v>0.34672021419009369</v>
      </c>
      <c r="T157" s="2">
        <f t="shared" si="37"/>
        <v>0</v>
      </c>
      <c r="U157" s="2">
        <f t="shared" si="38"/>
        <v>0</v>
      </c>
      <c r="V157" s="2">
        <f t="shared" si="39"/>
        <v>0</v>
      </c>
      <c r="W157" s="2">
        <f t="shared" si="40"/>
        <v>0</v>
      </c>
      <c r="X157" s="2">
        <f t="shared" si="41"/>
        <v>0</v>
      </c>
      <c r="Z157">
        <f t="shared" si="42"/>
        <v>1024</v>
      </c>
      <c r="AA157">
        <f t="shared" si="43"/>
        <v>747</v>
      </c>
      <c r="AB157" s="2">
        <f t="shared" si="44"/>
        <v>0.7294921875</v>
      </c>
      <c r="AC157" s="2">
        <f>'age distribution'!L151/100</f>
        <v>0.66854594594594596</v>
      </c>
      <c r="AE157" s="1">
        <v>44698</v>
      </c>
      <c r="AF157">
        <v>98</v>
      </c>
      <c r="AG157">
        <v>4</v>
      </c>
      <c r="AH157">
        <f t="shared" si="45"/>
        <v>718</v>
      </c>
    </row>
    <row r="158" spans="1:34" x14ac:dyDescent="0.25">
      <c r="A158" s="1">
        <v>44699</v>
      </c>
      <c r="B158">
        <v>11</v>
      </c>
      <c r="C158">
        <v>4</v>
      </c>
      <c r="D158">
        <v>4</v>
      </c>
      <c r="E158">
        <v>51</v>
      </c>
      <c r="F158">
        <v>37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34</v>
      </c>
      <c r="N158" s="1">
        <f t="shared" si="31"/>
        <v>44699</v>
      </c>
      <c r="O158" s="2">
        <f t="shared" si="32"/>
        <v>0.10684931506849316</v>
      </c>
      <c r="P158" s="2">
        <f t="shared" si="33"/>
        <v>1.3698630136986301E-2</v>
      </c>
      <c r="Q158" s="2">
        <f t="shared" si="34"/>
        <v>3.6986301369863014E-2</v>
      </c>
      <c r="R158" s="2">
        <f t="shared" si="35"/>
        <v>0.4945205479452055</v>
      </c>
      <c r="S158" s="2">
        <f t="shared" si="36"/>
        <v>0.34794520547945207</v>
      </c>
      <c r="T158" s="2">
        <f t="shared" si="37"/>
        <v>0</v>
      </c>
      <c r="U158" s="2">
        <f t="shared" si="38"/>
        <v>0</v>
      </c>
      <c r="V158" s="2">
        <f t="shared" si="39"/>
        <v>0</v>
      </c>
      <c r="W158" s="2">
        <f t="shared" si="40"/>
        <v>0</v>
      </c>
      <c r="X158" s="2">
        <f t="shared" si="41"/>
        <v>0</v>
      </c>
      <c r="Z158">
        <f t="shared" si="42"/>
        <v>999</v>
      </c>
      <c r="AA158">
        <f t="shared" si="43"/>
        <v>730</v>
      </c>
      <c r="AB158" s="2">
        <f t="shared" si="44"/>
        <v>0.73073073073073069</v>
      </c>
      <c r="AC158" s="2">
        <f>'age distribution'!L152/100</f>
        <v>0.66549605411499446</v>
      </c>
      <c r="AE158" s="1">
        <v>44699</v>
      </c>
      <c r="AF158">
        <v>103</v>
      </c>
      <c r="AG158">
        <v>5</v>
      </c>
      <c r="AH158">
        <f t="shared" si="45"/>
        <v>711</v>
      </c>
    </row>
    <row r="159" spans="1:34" x14ac:dyDescent="0.25">
      <c r="A159" s="1">
        <v>44700</v>
      </c>
      <c r="B159">
        <v>15</v>
      </c>
      <c r="C159">
        <v>3</v>
      </c>
      <c r="D159">
        <v>2</v>
      </c>
      <c r="E159">
        <v>45</v>
      </c>
      <c r="F159">
        <v>32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45</v>
      </c>
      <c r="N159" s="1">
        <f t="shared" si="31"/>
        <v>44700</v>
      </c>
      <c r="O159" s="2">
        <f t="shared" si="32"/>
        <v>0.1172316384180791</v>
      </c>
      <c r="P159" s="2">
        <f t="shared" si="33"/>
        <v>1.8361581920903956E-2</v>
      </c>
      <c r="Q159" s="2">
        <f t="shared" si="34"/>
        <v>3.5310734463276837E-2</v>
      </c>
      <c r="R159" s="2">
        <f t="shared" si="35"/>
        <v>0.48587570621468928</v>
      </c>
      <c r="S159" s="2">
        <f t="shared" si="36"/>
        <v>0.34322033898305082</v>
      </c>
      <c r="T159" s="2">
        <f t="shared" si="37"/>
        <v>0</v>
      </c>
      <c r="U159" s="2">
        <f t="shared" si="38"/>
        <v>0</v>
      </c>
      <c r="V159" s="2">
        <f t="shared" si="39"/>
        <v>0</v>
      </c>
      <c r="W159" s="2">
        <f t="shared" si="40"/>
        <v>0</v>
      </c>
      <c r="X159" s="2">
        <f t="shared" si="41"/>
        <v>0</v>
      </c>
      <c r="Z159">
        <f t="shared" si="42"/>
        <v>980</v>
      </c>
      <c r="AA159">
        <f t="shared" si="43"/>
        <v>708</v>
      </c>
      <c r="AB159" s="2">
        <f t="shared" si="44"/>
        <v>0.72244897959183674</v>
      </c>
      <c r="AC159" s="2">
        <f>'age distribution'!L153/100</f>
        <v>0.66303012746234058</v>
      </c>
      <c r="AE159" s="1">
        <v>44700</v>
      </c>
      <c r="AF159">
        <v>91</v>
      </c>
      <c r="AG159">
        <v>2</v>
      </c>
      <c r="AH159">
        <f t="shared" si="45"/>
        <v>692</v>
      </c>
    </row>
    <row r="160" spans="1:34" x14ac:dyDescent="0.25">
      <c r="A160" s="1">
        <v>44701</v>
      </c>
      <c r="B160">
        <v>12</v>
      </c>
      <c r="C160">
        <v>0</v>
      </c>
      <c r="D160">
        <v>5</v>
      </c>
      <c r="E160">
        <v>50</v>
      </c>
      <c r="F160">
        <v>40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29</v>
      </c>
      <c r="N160" s="1">
        <f t="shared" si="31"/>
        <v>44701</v>
      </c>
      <c r="O160" s="2">
        <f t="shared" si="32"/>
        <v>0.11285714285714285</v>
      </c>
      <c r="P160" s="2">
        <f t="shared" si="33"/>
        <v>1.7142857142857144E-2</v>
      </c>
      <c r="Q160" s="2">
        <f t="shared" si="34"/>
        <v>3.8571428571428569E-2</v>
      </c>
      <c r="R160" s="2">
        <f t="shared" si="35"/>
        <v>0.48714285714285716</v>
      </c>
      <c r="S160" s="2">
        <f t="shared" si="36"/>
        <v>0.34428571428571431</v>
      </c>
      <c r="T160" s="2">
        <f t="shared" si="37"/>
        <v>0</v>
      </c>
      <c r="U160" s="2">
        <f t="shared" si="38"/>
        <v>0</v>
      </c>
      <c r="V160" s="2">
        <f t="shared" si="39"/>
        <v>0</v>
      </c>
      <c r="W160" s="2">
        <f t="shared" si="40"/>
        <v>0</v>
      </c>
      <c r="X160" s="2">
        <f t="shared" si="41"/>
        <v>0</v>
      </c>
      <c r="Z160">
        <f t="shared" si="42"/>
        <v>954</v>
      </c>
      <c r="AA160">
        <f t="shared" si="43"/>
        <v>700</v>
      </c>
      <c r="AB160" s="2">
        <f t="shared" si="44"/>
        <v>0.7337526205450734</v>
      </c>
      <c r="AC160" s="2">
        <f>'age distribution'!L154/100</f>
        <v>0.65834572490706322</v>
      </c>
      <c r="AE160" s="1">
        <v>44701</v>
      </c>
      <c r="AF160">
        <v>68</v>
      </c>
      <c r="AG160">
        <v>3</v>
      </c>
      <c r="AH160">
        <f t="shared" si="45"/>
        <v>660</v>
      </c>
    </row>
    <row r="161" spans="1:34" x14ac:dyDescent="0.25">
      <c r="A161" s="1">
        <v>44702</v>
      </c>
      <c r="B161">
        <v>13</v>
      </c>
      <c r="C161">
        <v>0</v>
      </c>
      <c r="D161">
        <v>4</v>
      </c>
      <c r="E161">
        <v>32</v>
      </c>
      <c r="F161">
        <v>22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23</v>
      </c>
      <c r="N161" s="1">
        <f t="shared" si="31"/>
        <v>44702</v>
      </c>
      <c r="O161" s="2">
        <f t="shared" si="32"/>
        <v>0.12042682926829268</v>
      </c>
      <c r="P161" s="2">
        <f t="shared" si="33"/>
        <v>1.8292682926829267E-2</v>
      </c>
      <c r="Q161" s="2">
        <f t="shared" si="34"/>
        <v>4.2682926829268296E-2</v>
      </c>
      <c r="R161" s="2">
        <f t="shared" si="35"/>
        <v>0.47865853658536583</v>
      </c>
      <c r="S161" s="2">
        <f t="shared" si="36"/>
        <v>0.33993902439024393</v>
      </c>
      <c r="T161" s="2">
        <f t="shared" si="37"/>
        <v>0</v>
      </c>
      <c r="U161" s="2">
        <f t="shared" si="38"/>
        <v>0</v>
      </c>
      <c r="V161" s="2">
        <f t="shared" si="39"/>
        <v>0</v>
      </c>
      <c r="W161" s="2">
        <f t="shared" si="40"/>
        <v>0</v>
      </c>
      <c r="X161" s="2">
        <f t="shared" si="41"/>
        <v>0</v>
      </c>
      <c r="Z161">
        <f t="shared" si="42"/>
        <v>899</v>
      </c>
      <c r="AA161">
        <f t="shared" si="43"/>
        <v>656</v>
      </c>
      <c r="AB161" s="2">
        <f t="shared" si="44"/>
        <v>0.72969966629588434</v>
      </c>
      <c r="AC161" s="2">
        <f>'age distribution'!L155/100</f>
        <v>0.65829545454545457</v>
      </c>
      <c r="AE161" s="1">
        <v>44702</v>
      </c>
      <c r="AF161">
        <v>66</v>
      </c>
      <c r="AG161">
        <v>0</v>
      </c>
      <c r="AH161">
        <f t="shared" si="45"/>
        <v>662</v>
      </c>
    </row>
    <row r="162" spans="1:34" x14ac:dyDescent="0.25">
      <c r="A162" s="1">
        <v>44703</v>
      </c>
      <c r="B162">
        <v>3</v>
      </c>
      <c r="C162">
        <v>2</v>
      </c>
      <c r="D162">
        <v>2</v>
      </c>
      <c r="E162">
        <v>45</v>
      </c>
      <c r="F162">
        <v>27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16</v>
      </c>
      <c r="N162" s="1">
        <f t="shared" si="31"/>
        <v>44703</v>
      </c>
      <c r="O162" s="2">
        <f t="shared" si="32"/>
        <v>0.11394302848575712</v>
      </c>
      <c r="P162" s="2">
        <f t="shared" si="33"/>
        <v>1.9490254872563718E-2</v>
      </c>
      <c r="Q162" s="2">
        <f t="shared" si="34"/>
        <v>4.0479760119940027E-2</v>
      </c>
      <c r="R162" s="2">
        <f t="shared" si="35"/>
        <v>0.48575712143928035</v>
      </c>
      <c r="S162" s="2">
        <f t="shared" si="36"/>
        <v>0.34032983508245879</v>
      </c>
      <c r="T162" s="2">
        <f t="shared" si="37"/>
        <v>0</v>
      </c>
      <c r="U162" s="2">
        <f t="shared" si="38"/>
        <v>0</v>
      </c>
      <c r="V162" s="2">
        <f t="shared" si="39"/>
        <v>0</v>
      </c>
      <c r="W162" s="2">
        <f t="shared" si="40"/>
        <v>0</v>
      </c>
      <c r="X162" s="2">
        <f t="shared" si="41"/>
        <v>0</v>
      </c>
      <c r="Z162">
        <f t="shared" si="42"/>
        <v>905</v>
      </c>
      <c r="AA162">
        <f t="shared" si="43"/>
        <v>667</v>
      </c>
      <c r="AB162" s="2">
        <f t="shared" si="44"/>
        <v>0.73701657458563541</v>
      </c>
      <c r="AC162" s="2">
        <f>'age distribution'!L156/100</f>
        <v>0.66346344485749698</v>
      </c>
      <c r="AE162" s="1">
        <v>44703</v>
      </c>
      <c r="AF162">
        <v>72</v>
      </c>
      <c r="AG162">
        <v>1</v>
      </c>
      <c r="AH162">
        <f t="shared" si="45"/>
        <v>635</v>
      </c>
    </row>
    <row r="163" spans="1:34" x14ac:dyDescent="0.25">
      <c r="A163" s="1">
        <v>44704</v>
      </c>
      <c r="B163">
        <v>7</v>
      </c>
      <c r="C163">
        <v>2</v>
      </c>
      <c r="D163">
        <v>1</v>
      </c>
      <c r="E163">
        <v>43</v>
      </c>
      <c r="F163">
        <v>26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22</v>
      </c>
      <c r="N163" s="1">
        <f t="shared" si="31"/>
        <v>44704</v>
      </c>
      <c r="O163" s="2">
        <f t="shared" si="32"/>
        <v>0.11384615384615385</v>
      </c>
      <c r="P163" s="2">
        <f t="shared" si="33"/>
        <v>1.8461538461538463E-2</v>
      </c>
      <c r="Q163" s="2">
        <f t="shared" si="34"/>
        <v>3.8461538461538464E-2</v>
      </c>
      <c r="R163" s="2">
        <f t="shared" si="35"/>
        <v>0.49230769230769234</v>
      </c>
      <c r="S163" s="2">
        <f t="shared" si="36"/>
        <v>0.33692307692307694</v>
      </c>
      <c r="T163" s="2">
        <f t="shared" si="37"/>
        <v>0</v>
      </c>
      <c r="U163" s="2">
        <f t="shared" si="38"/>
        <v>0</v>
      </c>
      <c r="V163" s="2">
        <f t="shared" si="39"/>
        <v>0</v>
      </c>
      <c r="W163" s="2">
        <f t="shared" si="40"/>
        <v>0</v>
      </c>
      <c r="X163" s="2">
        <f t="shared" si="41"/>
        <v>0</v>
      </c>
      <c r="Z163">
        <f t="shared" si="42"/>
        <v>868</v>
      </c>
      <c r="AA163">
        <f t="shared" si="43"/>
        <v>650</v>
      </c>
      <c r="AB163" s="2">
        <f t="shared" si="44"/>
        <v>0.74884792626728114</v>
      </c>
      <c r="AC163" s="2">
        <f>'age distribution'!L157/100</f>
        <v>0.65976863753213366</v>
      </c>
      <c r="AE163" s="1">
        <v>44704</v>
      </c>
      <c r="AF163">
        <v>82</v>
      </c>
      <c r="AG163">
        <v>2</v>
      </c>
      <c r="AH163">
        <f t="shared" si="45"/>
        <v>597</v>
      </c>
    </row>
    <row r="164" spans="1:34" x14ac:dyDescent="0.25">
      <c r="A164" s="1">
        <v>44705</v>
      </c>
      <c r="B164">
        <v>5</v>
      </c>
      <c r="C164">
        <v>0</v>
      </c>
      <c r="D164">
        <v>2</v>
      </c>
      <c r="E164">
        <v>52</v>
      </c>
      <c r="F164">
        <v>30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26</v>
      </c>
      <c r="N164" s="1">
        <f t="shared" si="31"/>
        <v>44705</v>
      </c>
      <c r="O164" s="2">
        <f t="shared" si="32"/>
        <v>0.10492845786963434</v>
      </c>
      <c r="P164" s="2">
        <f t="shared" si="33"/>
        <v>1.7488076311605722E-2</v>
      </c>
      <c r="Q164" s="2">
        <f t="shared" si="34"/>
        <v>3.1796502384737677E-2</v>
      </c>
      <c r="R164" s="2">
        <f t="shared" si="35"/>
        <v>0.50556438791732905</v>
      </c>
      <c r="S164" s="2">
        <f t="shared" si="36"/>
        <v>0.34022257551669316</v>
      </c>
      <c r="T164" s="2">
        <f t="shared" si="37"/>
        <v>0</v>
      </c>
      <c r="U164" s="2">
        <f t="shared" si="38"/>
        <v>0</v>
      </c>
      <c r="V164" s="2">
        <f t="shared" si="39"/>
        <v>0</v>
      </c>
      <c r="W164" s="2">
        <f t="shared" si="40"/>
        <v>0</v>
      </c>
      <c r="X164" s="2">
        <f t="shared" si="41"/>
        <v>0</v>
      </c>
      <c r="Z164">
        <f t="shared" si="42"/>
        <v>824</v>
      </c>
      <c r="AA164">
        <f t="shared" si="43"/>
        <v>629</v>
      </c>
      <c r="AB164" s="2">
        <f t="shared" si="44"/>
        <v>0.76334951456310685</v>
      </c>
      <c r="AC164" s="2">
        <f>'age distribution'!L158/100</f>
        <v>0.65311141304347831</v>
      </c>
      <c r="AE164" s="1">
        <v>44705</v>
      </c>
      <c r="AF164">
        <v>68</v>
      </c>
      <c r="AG164">
        <v>3</v>
      </c>
      <c r="AH164">
        <f t="shared" si="45"/>
        <v>566</v>
      </c>
    </row>
    <row r="165" spans="1:34" x14ac:dyDescent="0.25">
      <c r="A165" s="1">
        <v>44706</v>
      </c>
      <c r="B165">
        <v>3</v>
      </c>
      <c r="C165">
        <v>0</v>
      </c>
      <c r="D165">
        <v>1</v>
      </c>
      <c r="E165">
        <v>45</v>
      </c>
      <c r="F165">
        <v>32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25</v>
      </c>
      <c r="N165" s="1">
        <f t="shared" si="31"/>
        <v>44706</v>
      </c>
      <c r="O165" s="2">
        <f t="shared" si="32"/>
        <v>9.6185737976782759E-2</v>
      </c>
      <c r="P165" s="2">
        <f t="shared" si="33"/>
        <v>1.1608623548922056E-2</v>
      </c>
      <c r="Q165" s="2">
        <f t="shared" si="34"/>
        <v>2.8192371475953566E-2</v>
      </c>
      <c r="R165" s="2">
        <f t="shared" si="35"/>
        <v>0.51741293532338306</v>
      </c>
      <c r="S165" s="2">
        <f t="shared" si="36"/>
        <v>0.34660033167495852</v>
      </c>
      <c r="T165" s="2">
        <f t="shared" si="37"/>
        <v>0</v>
      </c>
      <c r="U165" s="2">
        <f t="shared" si="38"/>
        <v>0</v>
      </c>
      <c r="V165" s="2">
        <f t="shared" si="39"/>
        <v>0</v>
      </c>
      <c r="W165" s="2">
        <f t="shared" si="40"/>
        <v>0</v>
      </c>
      <c r="X165" s="2">
        <f t="shared" si="41"/>
        <v>0</v>
      </c>
      <c r="Z165">
        <f t="shared" si="42"/>
        <v>789</v>
      </c>
      <c r="AA165">
        <f t="shared" si="43"/>
        <v>603</v>
      </c>
      <c r="AB165" s="2">
        <f t="shared" si="44"/>
        <v>0.76425855513307983</v>
      </c>
      <c r="AC165" s="2">
        <f>'age distribution'!L159/100</f>
        <v>0.65365168539325835</v>
      </c>
      <c r="AE165" s="1">
        <v>44706</v>
      </c>
      <c r="AF165">
        <v>69</v>
      </c>
      <c r="AG165">
        <v>3</v>
      </c>
      <c r="AH165">
        <f t="shared" si="45"/>
        <v>530</v>
      </c>
    </row>
    <row r="166" spans="1:34" x14ac:dyDescent="0.25">
      <c r="A166" s="1">
        <v>44707</v>
      </c>
      <c r="B166">
        <v>10</v>
      </c>
      <c r="C166">
        <v>2</v>
      </c>
      <c r="D166">
        <v>5</v>
      </c>
      <c r="E166">
        <v>36</v>
      </c>
      <c r="F166">
        <v>24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21</v>
      </c>
      <c r="N166" s="1">
        <f t="shared" si="31"/>
        <v>44707</v>
      </c>
      <c r="O166" s="2">
        <f t="shared" si="32"/>
        <v>9.0909090909090912E-2</v>
      </c>
      <c r="P166" s="2">
        <f t="shared" si="33"/>
        <v>1.0291595197255575E-2</v>
      </c>
      <c r="Q166" s="2">
        <f t="shared" si="34"/>
        <v>3.430531732418525E-2</v>
      </c>
      <c r="R166" s="2">
        <f t="shared" si="35"/>
        <v>0.51972555746140647</v>
      </c>
      <c r="S166" s="2">
        <f t="shared" si="36"/>
        <v>0.34476843910806176</v>
      </c>
      <c r="T166" s="2">
        <f t="shared" si="37"/>
        <v>0</v>
      </c>
      <c r="U166" s="2">
        <f t="shared" si="38"/>
        <v>0</v>
      </c>
      <c r="V166" s="2">
        <f t="shared" si="39"/>
        <v>0</v>
      </c>
      <c r="W166" s="2">
        <f t="shared" si="40"/>
        <v>0</v>
      </c>
      <c r="X166" s="2">
        <f t="shared" si="41"/>
        <v>0</v>
      </c>
      <c r="Z166">
        <f t="shared" si="42"/>
        <v>745</v>
      </c>
      <c r="AA166">
        <f t="shared" si="43"/>
        <v>583</v>
      </c>
      <c r="AB166" s="2">
        <f t="shared" si="44"/>
        <v>0.78255033557046982</v>
      </c>
      <c r="AC166" s="2">
        <f>'age distribution'!L160/100</f>
        <v>0.65318443804034587</v>
      </c>
      <c r="AE166" s="1">
        <v>44707</v>
      </c>
      <c r="AF166">
        <v>47</v>
      </c>
      <c r="AG166">
        <v>2</v>
      </c>
      <c r="AH166">
        <f t="shared" si="45"/>
        <v>486</v>
      </c>
    </row>
    <row r="167" spans="1:34" x14ac:dyDescent="0.25">
      <c r="A167" s="1">
        <v>44708</v>
      </c>
      <c r="B167">
        <v>5</v>
      </c>
      <c r="C167">
        <v>1</v>
      </c>
      <c r="D167">
        <v>3</v>
      </c>
      <c r="E167">
        <v>26</v>
      </c>
      <c r="F167">
        <v>17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15</v>
      </c>
      <c r="N167" s="1">
        <f t="shared" si="31"/>
        <v>44708</v>
      </c>
      <c r="O167" s="2">
        <f t="shared" si="32"/>
        <v>8.7121212121212127E-2</v>
      </c>
      <c r="P167" s="2">
        <f t="shared" si="33"/>
        <v>1.3257575757575758E-2</v>
      </c>
      <c r="Q167" s="2">
        <f t="shared" si="34"/>
        <v>3.4090909090909088E-2</v>
      </c>
      <c r="R167" s="2">
        <f t="shared" si="35"/>
        <v>0.52840909090909094</v>
      </c>
      <c r="S167" s="2">
        <f t="shared" si="36"/>
        <v>0.3371212121212121</v>
      </c>
      <c r="T167" s="2">
        <f t="shared" si="37"/>
        <v>0</v>
      </c>
      <c r="U167" s="2">
        <f t="shared" si="38"/>
        <v>0</v>
      </c>
      <c r="V167" s="2">
        <f t="shared" si="39"/>
        <v>0</v>
      </c>
      <c r="W167" s="2">
        <f t="shared" si="40"/>
        <v>0</v>
      </c>
      <c r="X167" s="2">
        <f t="shared" si="41"/>
        <v>0</v>
      </c>
      <c r="Z167">
        <f t="shared" si="42"/>
        <v>676</v>
      </c>
      <c r="AA167">
        <f t="shared" si="43"/>
        <v>528</v>
      </c>
      <c r="AB167" s="2">
        <f t="shared" si="44"/>
        <v>0.78106508875739644</v>
      </c>
      <c r="AC167" s="2">
        <f>'age distribution'!L161/100</f>
        <v>0.64887843704775694</v>
      </c>
      <c r="AE167" s="1">
        <v>44708</v>
      </c>
      <c r="AF167">
        <v>51</v>
      </c>
      <c r="AG167">
        <v>0</v>
      </c>
      <c r="AH167">
        <f t="shared" si="45"/>
        <v>466</v>
      </c>
    </row>
    <row r="168" spans="1:34" x14ac:dyDescent="0.25">
      <c r="A168" s="1">
        <v>44709</v>
      </c>
      <c r="B168">
        <v>4</v>
      </c>
      <c r="C168">
        <v>0</v>
      </c>
      <c r="D168">
        <v>2</v>
      </c>
      <c r="E168">
        <v>25</v>
      </c>
      <c r="F168">
        <v>14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21</v>
      </c>
      <c r="N168" s="1">
        <f t="shared" si="31"/>
        <v>44709</v>
      </c>
      <c r="O168" s="2">
        <f t="shared" si="32"/>
        <v>7.370517928286853E-2</v>
      </c>
      <c r="P168" s="2">
        <f t="shared" si="33"/>
        <v>1.3944223107569721E-2</v>
      </c>
      <c r="Q168" s="2">
        <f t="shared" si="34"/>
        <v>3.1872509960159362E-2</v>
      </c>
      <c r="R168" s="2">
        <f t="shared" si="35"/>
        <v>0.54183266932270913</v>
      </c>
      <c r="S168" s="2">
        <f t="shared" si="36"/>
        <v>0.3386454183266932</v>
      </c>
      <c r="T168" s="2">
        <f t="shared" si="37"/>
        <v>0</v>
      </c>
      <c r="U168" s="2">
        <f t="shared" si="38"/>
        <v>0</v>
      </c>
      <c r="V168" s="2">
        <f t="shared" si="39"/>
        <v>0</v>
      </c>
      <c r="W168" s="2">
        <f t="shared" si="40"/>
        <v>0</v>
      </c>
      <c r="X168" s="2">
        <f t="shared" si="41"/>
        <v>0</v>
      </c>
      <c r="Z168">
        <f t="shared" si="42"/>
        <v>648</v>
      </c>
      <c r="AA168">
        <f t="shared" si="43"/>
        <v>502</v>
      </c>
      <c r="AB168" s="2">
        <f t="shared" si="44"/>
        <v>0.77469135802469136</v>
      </c>
      <c r="AC168" s="2">
        <f>'age distribution'!L162/100</f>
        <v>0.64753822629969415</v>
      </c>
      <c r="AE168" s="1">
        <v>44709</v>
      </c>
      <c r="AF168">
        <v>57</v>
      </c>
      <c r="AG168">
        <v>0</v>
      </c>
      <c r="AH168">
        <f t="shared" si="45"/>
        <v>457</v>
      </c>
    </row>
    <row r="169" spans="1:34" x14ac:dyDescent="0.25">
      <c r="A169" s="1">
        <v>44710</v>
      </c>
      <c r="B169">
        <v>8</v>
      </c>
      <c r="C169">
        <v>0</v>
      </c>
      <c r="D169">
        <v>1</v>
      </c>
      <c r="E169">
        <v>26</v>
      </c>
      <c r="F169">
        <v>14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22</v>
      </c>
      <c r="N169" s="1">
        <f t="shared" si="31"/>
        <v>44710</v>
      </c>
      <c r="O169" s="2">
        <f t="shared" si="32"/>
        <v>8.8983050847457626E-2</v>
      </c>
      <c r="P169" s="2">
        <f t="shared" si="33"/>
        <v>1.059322033898305E-2</v>
      </c>
      <c r="Q169" s="2">
        <f t="shared" si="34"/>
        <v>3.1779661016949151E-2</v>
      </c>
      <c r="R169" s="2">
        <f t="shared" si="35"/>
        <v>0.53601694915254239</v>
      </c>
      <c r="S169" s="2">
        <f t="shared" si="36"/>
        <v>0.3326271186440678</v>
      </c>
      <c r="T169" s="2">
        <f t="shared" si="37"/>
        <v>0</v>
      </c>
      <c r="U169" s="2">
        <f t="shared" si="38"/>
        <v>0</v>
      </c>
      <c r="V169" s="2">
        <f t="shared" si="39"/>
        <v>0</v>
      </c>
      <c r="W169" s="2">
        <f t="shared" si="40"/>
        <v>0</v>
      </c>
      <c r="X169" s="2">
        <f t="shared" si="41"/>
        <v>0</v>
      </c>
      <c r="Z169">
        <f t="shared" si="42"/>
        <v>624</v>
      </c>
      <c r="AA169">
        <f t="shared" si="43"/>
        <v>472</v>
      </c>
      <c r="AB169" s="2">
        <f t="shared" si="44"/>
        <v>0.75641025641025639</v>
      </c>
      <c r="AC169" s="2">
        <f>'age distribution'!L163/100</f>
        <v>0.65356697819314646</v>
      </c>
      <c r="AE169" s="1">
        <v>44710</v>
      </c>
      <c r="AF169">
        <v>70</v>
      </c>
      <c r="AG169">
        <v>0</v>
      </c>
      <c r="AH169">
        <f t="shared" si="45"/>
        <v>454</v>
      </c>
    </row>
    <row r="170" spans="1:34" x14ac:dyDescent="0.25">
      <c r="A170" s="1">
        <v>44711</v>
      </c>
      <c r="B170">
        <v>6</v>
      </c>
      <c r="C170">
        <v>2</v>
      </c>
      <c r="D170">
        <v>3</v>
      </c>
      <c r="E170">
        <v>38</v>
      </c>
      <c r="F170">
        <v>24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21</v>
      </c>
      <c r="N170" s="1">
        <f t="shared" si="31"/>
        <v>44711</v>
      </c>
      <c r="O170" s="2">
        <f t="shared" si="32"/>
        <v>8.7982832618025753E-2</v>
      </c>
      <c r="P170" s="2">
        <f t="shared" si="33"/>
        <v>1.0729613733905579E-2</v>
      </c>
      <c r="Q170" s="2">
        <f t="shared" si="34"/>
        <v>3.6480686695278972E-2</v>
      </c>
      <c r="R170" s="2">
        <f t="shared" si="35"/>
        <v>0.53218884120171672</v>
      </c>
      <c r="S170" s="2">
        <f t="shared" si="36"/>
        <v>0.33261802575107297</v>
      </c>
      <c r="T170" s="2">
        <f t="shared" si="37"/>
        <v>0</v>
      </c>
      <c r="U170" s="2">
        <f t="shared" si="38"/>
        <v>0</v>
      </c>
      <c r="V170" s="2">
        <f t="shared" si="39"/>
        <v>0</v>
      </c>
      <c r="W170" s="2">
        <f t="shared" si="40"/>
        <v>0</v>
      </c>
      <c r="X170" s="2">
        <f t="shared" si="41"/>
        <v>0</v>
      </c>
      <c r="Z170">
        <f t="shared" si="42"/>
        <v>617</v>
      </c>
      <c r="AA170">
        <f t="shared" si="43"/>
        <v>466</v>
      </c>
      <c r="AB170" s="2">
        <f t="shared" si="44"/>
        <v>0.75526742301458671</v>
      </c>
      <c r="AC170" s="2">
        <f>'age distribution'!L164/100</f>
        <v>0.65201062215478001</v>
      </c>
      <c r="AE170" s="1">
        <v>44711</v>
      </c>
      <c r="AF170">
        <v>91</v>
      </c>
      <c r="AG170">
        <v>0</v>
      </c>
      <c r="AH170">
        <f t="shared" si="45"/>
        <v>461</v>
      </c>
    </row>
    <row r="171" spans="1:34" x14ac:dyDescent="0.25">
      <c r="A171" s="1">
        <v>44712</v>
      </c>
      <c r="B171">
        <v>8</v>
      </c>
      <c r="C171">
        <v>1</v>
      </c>
      <c r="D171">
        <v>4</v>
      </c>
      <c r="E171">
        <v>44</v>
      </c>
      <c r="F171">
        <v>34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38</v>
      </c>
      <c r="N171" s="1">
        <f t="shared" si="31"/>
        <v>44712</v>
      </c>
      <c r="O171" s="2">
        <f t="shared" si="32"/>
        <v>9.4017094017094016E-2</v>
      </c>
      <c r="P171" s="2">
        <f t="shared" si="33"/>
        <v>1.282051282051282E-2</v>
      </c>
      <c r="Q171" s="2">
        <f t="shared" si="34"/>
        <v>4.05982905982906E-2</v>
      </c>
      <c r="R171" s="2">
        <f t="shared" si="35"/>
        <v>0.51282051282051277</v>
      </c>
      <c r="S171" s="2">
        <f t="shared" si="36"/>
        <v>0.33974358974358976</v>
      </c>
      <c r="T171" s="2">
        <f t="shared" si="37"/>
        <v>0</v>
      </c>
      <c r="U171" s="2">
        <f t="shared" si="38"/>
        <v>0</v>
      </c>
      <c r="V171" s="2">
        <f t="shared" si="39"/>
        <v>0</v>
      </c>
      <c r="W171" s="2">
        <f t="shared" si="40"/>
        <v>0</v>
      </c>
      <c r="X171" s="2">
        <f t="shared" si="41"/>
        <v>0</v>
      </c>
      <c r="Z171">
        <f t="shared" si="42"/>
        <v>631</v>
      </c>
      <c r="AA171">
        <f t="shared" si="43"/>
        <v>468</v>
      </c>
      <c r="AB171" s="2">
        <f t="shared" si="44"/>
        <v>0.7416798732171157</v>
      </c>
      <c r="AC171" s="2">
        <f>'age distribution'!L165/100</f>
        <v>0.65653046062407128</v>
      </c>
      <c r="AE171" s="1">
        <v>44712</v>
      </c>
      <c r="AF171">
        <v>80</v>
      </c>
      <c r="AG171">
        <v>1</v>
      </c>
      <c r="AH171">
        <f t="shared" si="45"/>
        <v>471</v>
      </c>
    </row>
    <row r="172" spans="1:34" x14ac:dyDescent="0.25">
      <c r="A172" s="1">
        <v>44713</v>
      </c>
      <c r="B172">
        <v>8</v>
      </c>
      <c r="C172">
        <v>1</v>
      </c>
      <c r="D172">
        <v>5</v>
      </c>
      <c r="E172">
        <v>45</v>
      </c>
      <c r="F172">
        <v>27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23</v>
      </c>
      <c r="N172" s="1">
        <f t="shared" si="31"/>
        <v>44713</v>
      </c>
      <c r="O172" s="2">
        <f t="shared" si="32"/>
        <v>0.10359408033826638</v>
      </c>
      <c r="P172" s="2">
        <f t="shared" si="33"/>
        <v>1.4799154334038054E-2</v>
      </c>
      <c r="Q172" s="2">
        <f t="shared" si="34"/>
        <v>4.8625792811839326E-2</v>
      </c>
      <c r="R172" s="2">
        <f t="shared" si="35"/>
        <v>0.507399577167019</v>
      </c>
      <c r="S172" s="2">
        <f t="shared" si="36"/>
        <v>0.32558139534883723</v>
      </c>
      <c r="T172" s="2">
        <f t="shared" si="37"/>
        <v>0</v>
      </c>
      <c r="U172" s="2">
        <f t="shared" si="38"/>
        <v>0</v>
      </c>
      <c r="V172" s="2">
        <f t="shared" si="39"/>
        <v>0</v>
      </c>
      <c r="W172" s="2">
        <f t="shared" si="40"/>
        <v>0</v>
      </c>
      <c r="X172" s="2">
        <f t="shared" si="41"/>
        <v>0</v>
      </c>
      <c r="Z172">
        <f t="shared" si="42"/>
        <v>634</v>
      </c>
      <c r="AA172">
        <f t="shared" si="43"/>
        <v>473</v>
      </c>
      <c r="AB172" s="2">
        <f t="shared" si="44"/>
        <v>0.74605678233438488</v>
      </c>
      <c r="AC172" s="2">
        <f>'age distribution'!L166/100</f>
        <v>0.65863499245852186</v>
      </c>
      <c r="AE172" s="1">
        <v>44713</v>
      </c>
      <c r="AF172">
        <v>62</v>
      </c>
      <c r="AG172">
        <v>1</v>
      </c>
      <c r="AH172">
        <f t="shared" si="45"/>
        <v>462</v>
      </c>
    </row>
    <row r="173" spans="1:34" x14ac:dyDescent="0.25">
      <c r="A173" s="1">
        <v>44714</v>
      </c>
      <c r="B173">
        <v>7</v>
      </c>
      <c r="C173">
        <v>0</v>
      </c>
      <c r="D173">
        <v>2</v>
      </c>
      <c r="E173">
        <v>39</v>
      </c>
      <c r="F173">
        <v>26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15</v>
      </c>
      <c r="N173" s="1">
        <f t="shared" si="31"/>
        <v>44714</v>
      </c>
      <c r="O173" s="2">
        <f t="shared" si="32"/>
        <v>9.7872340425531917E-2</v>
      </c>
      <c r="P173" s="2">
        <f t="shared" si="33"/>
        <v>1.0638297872340425E-2</v>
      </c>
      <c r="Q173" s="2">
        <f t="shared" si="34"/>
        <v>4.2553191489361701E-2</v>
      </c>
      <c r="R173" s="2">
        <f t="shared" si="35"/>
        <v>0.51702127659574471</v>
      </c>
      <c r="S173" s="2">
        <f t="shared" si="36"/>
        <v>0.33191489361702126</v>
      </c>
      <c r="T173" s="2">
        <f t="shared" si="37"/>
        <v>0</v>
      </c>
      <c r="U173" s="2">
        <f t="shared" si="38"/>
        <v>0</v>
      </c>
      <c r="V173" s="2">
        <f t="shared" si="39"/>
        <v>0</v>
      </c>
      <c r="W173" s="2">
        <f t="shared" si="40"/>
        <v>0</v>
      </c>
      <c r="X173" s="2">
        <f t="shared" si="41"/>
        <v>0</v>
      </c>
      <c r="Z173">
        <f t="shared" si="42"/>
        <v>625</v>
      </c>
      <c r="AA173">
        <f t="shared" si="43"/>
        <v>470</v>
      </c>
      <c r="AB173" s="2">
        <f t="shared" si="44"/>
        <v>0.752</v>
      </c>
      <c r="AC173" s="2">
        <f>'age distribution'!L167/100</f>
        <v>0.65490654205607468</v>
      </c>
      <c r="AE173" s="1">
        <v>44714</v>
      </c>
      <c r="AF173">
        <v>76</v>
      </c>
      <c r="AG173">
        <v>1</v>
      </c>
      <c r="AH173">
        <f t="shared" si="45"/>
        <v>490</v>
      </c>
    </row>
    <row r="174" spans="1:34" x14ac:dyDescent="0.25">
      <c r="A174" s="1">
        <v>44715</v>
      </c>
      <c r="B174">
        <v>7</v>
      </c>
      <c r="C174">
        <v>1</v>
      </c>
      <c r="D174">
        <v>2</v>
      </c>
      <c r="E174">
        <v>38</v>
      </c>
      <c r="F174">
        <v>25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30</v>
      </c>
      <c r="N174" s="1">
        <f t="shared" si="31"/>
        <v>44715</v>
      </c>
      <c r="O174" s="2">
        <f t="shared" si="32"/>
        <v>9.775967413441955E-2</v>
      </c>
      <c r="P174" s="2">
        <f t="shared" si="33"/>
        <v>1.0183299389002037E-2</v>
      </c>
      <c r="Q174" s="2">
        <f t="shared" si="34"/>
        <v>3.8696537678207736E-2</v>
      </c>
      <c r="R174" s="2">
        <f t="shared" si="35"/>
        <v>0.5193482688391039</v>
      </c>
      <c r="S174" s="2">
        <f t="shared" si="36"/>
        <v>0.33401221995926678</v>
      </c>
      <c r="T174" s="2">
        <f t="shared" si="37"/>
        <v>0</v>
      </c>
      <c r="U174" s="2">
        <f t="shared" si="38"/>
        <v>0</v>
      </c>
      <c r="V174" s="2">
        <f t="shared" si="39"/>
        <v>0</v>
      </c>
      <c r="W174" s="2">
        <f t="shared" si="40"/>
        <v>0</v>
      </c>
      <c r="X174" s="2">
        <f t="shared" si="41"/>
        <v>0</v>
      </c>
      <c r="Z174">
        <f t="shared" si="42"/>
        <v>661</v>
      </c>
      <c r="AA174">
        <f t="shared" si="43"/>
        <v>491</v>
      </c>
      <c r="AB174" s="2">
        <f t="shared" si="44"/>
        <v>0.74281391830559762</v>
      </c>
      <c r="AC174" s="2">
        <f>'age distribution'!L168/100</f>
        <v>0.66192185007974491</v>
      </c>
      <c r="AE174" s="1">
        <v>44715</v>
      </c>
      <c r="AF174">
        <v>61</v>
      </c>
      <c r="AG174">
        <v>0</v>
      </c>
      <c r="AH174">
        <f t="shared" si="45"/>
        <v>500</v>
      </c>
    </row>
    <row r="175" spans="1:34" x14ac:dyDescent="0.25">
      <c r="A175" s="1">
        <v>44716</v>
      </c>
      <c r="B175">
        <v>8</v>
      </c>
      <c r="C175">
        <v>1</v>
      </c>
      <c r="D175">
        <v>7</v>
      </c>
      <c r="E175">
        <v>25</v>
      </c>
      <c r="F175">
        <v>18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21</v>
      </c>
      <c r="N175" s="1">
        <f t="shared" si="31"/>
        <v>44716</v>
      </c>
      <c r="O175" s="2">
        <f t="shared" si="32"/>
        <v>0.10297029702970296</v>
      </c>
      <c r="P175" s="2">
        <f t="shared" si="33"/>
        <v>1.1881188118811881E-2</v>
      </c>
      <c r="Q175" s="2">
        <f t="shared" si="34"/>
        <v>4.7524752475247525E-2</v>
      </c>
      <c r="R175" s="2">
        <f t="shared" si="35"/>
        <v>0.50495049504950495</v>
      </c>
      <c r="S175" s="2">
        <f t="shared" si="36"/>
        <v>0.33267326732673269</v>
      </c>
      <c r="T175" s="2">
        <f t="shared" si="37"/>
        <v>0</v>
      </c>
      <c r="U175" s="2">
        <f t="shared" si="38"/>
        <v>0</v>
      </c>
      <c r="V175" s="2">
        <f t="shared" si="39"/>
        <v>0</v>
      </c>
      <c r="W175" s="2">
        <f t="shared" si="40"/>
        <v>0</v>
      </c>
      <c r="X175" s="2">
        <f t="shared" si="41"/>
        <v>0</v>
      </c>
      <c r="Z175">
        <f t="shared" si="42"/>
        <v>675</v>
      </c>
      <c r="AA175">
        <f t="shared" si="43"/>
        <v>505</v>
      </c>
      <c r="AB175" s="2">
        <f t="shared" si="44"/>
        <v>0.74814814814814812</v>
      </c>
      <c r="AC175" s="2">
        <f>'age distribution'!L169/100</f>
        <v>0.65709650582362722</v>
      </c>
      <c r="AE175" s="1">
        <v>44716</v>
      </c>
      <c r="AF175">
        <v>62</v>
      </c>
      <c r="AG175">
        <v>0</v>
      </c>
      <c r="AH175">
        <f t="shared" si="45"/>
        <v>505</v>
      </c>
    </row>
    <row r="176" spans="1:34" x14ac:dyDescent="0.25">
      <c r="A176" s="1">
        <v>44717</v>
      </c>
      <c r="B176">
        <v>2</v>
      </c>
      <c r="C176">
        <v>0</v>
      </c>
      <c r="D176">
        <v>1</v>
      </c>
      <c r="E176">
        <v>38</v>
      </c>
      <c r="F176">
        <v>24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21</v>
      </c>
      <c r="N176" s="1">
        <f t="shared" si="31"/>
        <v>44717</v>
      </c>
      <c r="O176" s="2">
        <f t="shared" si="32"/>
        <v>8.829174664107485E-2</v>
      </c>
      <c r="P176" s="2">
        <f t="shared" si="33"/>
        <v>1.1516314779270634E-2</v>
      </c>
      <c r="Q176" s="2">
        <f t="shared" si="34"/>
        <v>4.6065259117082535E-2</v>
      </c>
      <c r="R176" s="2">
        <f t="shared" si="35"/>
        <v>0.5124760076775432</v>
      </c>
      <c r="S176" s="2">
        <f t="shared" si="36"/>
        <v>0.34165067178502878</v>
      </c>
      <c r="T176" s="2">
        <f t="shared" si="37"/>
        <v>0</v>
      </c>
      <c r="U176" s="2">
        <f t="shared" si="38"/>
        <v>0</v>
      </c>
      <c r="V176" s="2">
        <f t="shared" si="39"/>
        <v>0</v>
      </c>
      <c r="W176" s="2">
        <f t="shared" si="40"/>
        <v>0</v>
      </c>
      <c r="X176" s="2">
        <f t="shared" si="41"/>
        <v>0</v>
      </c>
      <c r="Z176">
        <f t="shared" si="42"/>
        <v>690</v>
      </c>
      <c r="AA176">
        <f t="shared" si="43"/>
        <v>521</v>
      </c>
      <c r="AB176" s="2">
        <f t="shared" si="44"/>
        <v>0.75507246376811599</v>
      </c>
      <c r="AC176" s="2">
        <f>'age distribution'!L170/100</f>
        <v>0.6547996661101837</v>
      </c>
      <c r="AE176" s="1">
        <v>44717</v>
      </c>
      <c r="AF176">
        <v>64</v>
      </c>
      <c r="AG176">
        <v>0</v>
      </c>
      <c r="AH176">
        <f t="shared" si="45"/>
        <v>499</v>
      </c>
    </row>
    <row r="177" spans="1:34" x14ac:dyDescent="0.25">
      <c r="A177" s="1">
        <v>44718</v>
      </c>
      <c r="B177">
        <v>7</v>
      </c>
      <c r="C177">
        <v>1</v>
      </c>
      <c r="D177">
        <v>2</v>
      </c>
      <c r="E177">
        <v>37</v>
      </c>
      <c r="F177">
        <v>29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17</v>
      </c>
      <c r="N177" s="1">
        <f t="shared" si="31"/>
        <v>44718</v>
      </c>
      <c r="O177" s="2">
        <f t="shared" si="32"/>
        <v>8.9694656488549615E-2</v>
      </c>
      <c r="P177" s="2">
        <f t="shared" si="33"/>
        <v>9.5419847328244278E-3</v>
      </c>
      <c r="Q177" s="2">
        <f t="shared" si="34"/>
        <v>4.3893129770992363E-2</v>
      </c>
      <c r="R177" s="2">
        <f t="shared" si="35"/>
        <v>0.50763358778625955</v>
      </c>
      <c r="S177" s="2">
        <f t="shared" si="36"/>
        <v>0.34923664122137404</v>
      </c>
      <c r="T177" s="2">
        <f t="shared" si="37"/>
        <v>0</v>
      </c>
      <c r="U177" s="2">
        <f t="shared" si="38"/>
        <v>0</v>
      </c>
      <c r="V177" s="2">
        <f t="shared" si="39"/>
        <v>0</v>
      </c>
      <c r="W177" s="2">
        <f t="shared" si="40"/>
        <v>0</v>
      </c>
      <c r="X177" s="2">
        <f t="shared" si="41"/>
        <v>0</v>
      </c>
      <c r="Z177">
        <f t="shared" si="42"/>
        <v>689</v>
      </c>
      <c r="AA177">
        <f t="shared" si="43"/>
        <v>524</v>
      </c>
      <c r="AB177" s="2">
        <f t="shared" si="44"/>
        <v>0.760522496371553</v>
      </c>
      <c r="AC177" s="2">
        <f>'age distribution'!L171/100</f>
        <v>0.66261290322580646</v>
      </c>
      <c r="AE177" s="1">
        <v>44718</v>
      </c>
      <c r="AF177">
        <v>79</v>
      </c>
      <c r="AG177">
        <v>1</v>
      </c>
      <c r="AH177">
        <f t="shared" si="45"/>
        <v>488</v>
      </c>
    </row>
    <row r="178" spans="1:34" x14ac:dyDescent="0.25">
      <c r="A178" s="1">
        <v>44719</v>
      </c>
      <c r="B178">
        <v>8</v>
      </c>
      <c r="C178">
        <v>1</v>
      </c>
      <c r="D178">
        <v>4</v>
      </c>
      <c r="E178">
        <v>39</v>
      </c>
      <c r="F178">
        <v>27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31</v>
      </c>
      <c r="N178" s="1">
        <f t="shared" si="31"/>
        <v>44719</v>
      </c>
      <c r="O178" s="2">
        <f t="shared" si="32"/>
        <v>9.1796875E-2</v>
      </c>
      <c r="P178" s="2">
        <f t="shared" si="33"/>
        <v>9.765625E-3</v>
      </c>
      <c r="Q178" s="2">
        <f t="shared" si="34"/>
        <v>4.4921875E-2</v>
      </c>
      <c r="R178" s="2">
        <f t="shared" si="35"/>
        <v>0.509765625</v>
      </c>
      <c r="S178" s="2">
        <f t="shared" si="36"/>
        <v>0.34375</v>
      </c>
      <c r="T178" s="2">
        <f t="shared" si="37"/>
        <v>0</v>
      </c>
      <c r="U178" s="2">
        <f t="shared" si="38"/>
        <v>0</v>
      </c>
      <c r="V178" s="2">
        <f t="shared" si="39"/>
        <v>0</v>
      </c>
      <c r="W178" s="2">
        <f t="shared" si="40"/>
        <v>0</v>
      </c>
      <c r="X178" s="2">
        <f t="shared" si="41"/>
        <v>0</v>
      </c>
      <c r="Z178">
        <f t="shared" si="42"/>
        <v>670</v>
      </c>
      <c r="AA178">
        <f t="shared" si="43"/>
        <v>512</v>
      </c>
      <c r="AB178" s="2">
        <f t="shared" si="44"/>
        <v>0.76417910447761195</v>
      </c>
      <c r="AC178" s="2">
        <f>'age distribution'!L172/100</f>
        <v>0.65694444444444444</v>
      </c>
      <c r="AE178" s="1">
        <v>44719</v>
      </c>
      <c r="AF178">
        <v>80</v>
      </c>
      <c r="AG178">
        <v>1</v>
      </c>
      <c r="AH178">
        <f t="shared" si="45"/>
        <v>488</v>
      </c>
    </row>
    <row r="179" spans="1:34" x14ac:dyDescent="0.25">
      <c r="A179" s="1">
        <v>44720</v>
      </c>
      <c r="B179">
        <v>9</v>
      </c>
      <c r="C179">
        <v>0</v>
      </c>
      <c r="D179">
        <v>4</v>
      </c>
      <c r="E179">
        <v>45</v>
      </c>
      <c r="F179">
        <v>30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24</v>
      </c>
      <c r="N179" s="1">
        <f t="shared" si="31"/>
        <v>44720</v>
      </c>
      <c r="O179" s="2">
        <f t="shared" si="32"/>
        <v>9.3385214007782102E-2</v>
      </c>
      <c r="P179" s="2">
        <f t="shared" si="33"/>
        <v>7.7821011673151752E-3</v>
      </c>
      <c r="Q179" s="2">
        <f t="shared" si="34"/>
        <v>4.2801556420233464E-2</v>
      </c>
      <c r="R179" s="2">
        <f t="shared" si="35"/>
        <v>0.50778210116731515</v>
      </c>
      <c r="S179" s="2">
        <f t="shared" si="36"/>
        <v>0.34824902723735407</v>
      </c>
      <c r="T179" s="2">
        <f t="shared" si="37"/>
        <v>0</v>
      </c>
      <c r="U179" s="2">
        <f t="shared" si="38"/>
        <v>0</v>
      </c>
      <c r="V179" s="2">
        <f t="shared" si="39"/>
        <v>0</v>
      </c>
      <c r="W179" s="2">
        <f t="shared" si="40"/>
        <v>0</v>
      </c>
      <c r="X179" s="2">
        <f t="shared" si="41"/>
        <v>0</v>
      </c>
      <c r="Z179">
        <f t="shared" si="42"/>
        <v>673</v>
      </c>
      <c r="AA179">
        <f t="shared" si="43"/>
        <v>514</v>
      </c>
      <c r="AB179" s="2">
        <f t="shared" si="44"/>
        <v>0.76374442793462105</v>
      </c>
      <c r="AC179" s="2">
        <f>'age distribution'!L173/100</f>
        <v>0.66223856209150322</v>
      </c>
      <c r="AE179" s="1">
        <v>44720</v>
      </c>
      <c r="AF179">
        <v>93</v>
      </c>
      <c r="AG179">
        <v>0</v>
      </c>
      <c r="AH179">
        <f t="shared" si="45"/>
        <v>518</v>
      </c>
    </row>
    <row r="180" spans="1:34" x14ac:dyDescent="0.25">
      <c r="A180" s="1">
        <v>44721</v>
      </c>
      <c r="B180">
        <v>0</v>
      </c>
      <c r="C180">
        <v>0</v>
      </c>
      <c r="D180">
        <v>1</v>
      </c>
      <c r="E180">
        <v>0</v>
      </c>
      <c r="F180">
        <v>0</v>
      </c>
      <c r="G180">
        <v>4</v>
      </c>
      <c r="H180">
        <v>1</v>
      </c>
      <c r="I180">
        <v>12</v>
      </c>
      <c r="J180">
        <v>45</v>
      </c>
      <c r="K180">
        <v>4</v>
      </c>
      <c r="L180">
        <v>30</v>
      </c>
      <c r="N180" s="1">
        <f t="shared" si="31"/>
        <v>44721</v>
      </c>
      <c r="O180" s="2"/>
      <c r="P180" s="2"/>
      <c r="Q180" s="2"/>
      <c r="R180" s="2"/>
      <c r="S180" s="2"/>
      <c r="T180" s="2"/>
      <c r="U180" s="2"/>
      <c r="V180" s="2"/>
      <c r="W180" s="2"/>
      <c r="X180" s="2"/>
      <c r="Z180">
        <f t="shared" si="42"/>
        <v>681</v>
      </c>
      <c r="AA180">
        <f t="shared" si="43"/>
        <v>507</v>
      </c>
      <c r="AB180" s="2">
        <f t="shared" si="44"/>
        <v>0.74449339207048459</v>
      </c>
      <c r="AC180" s="2">
        <f>'age distribution'!L174/100</f>
        <v>0.66176470588235292</v>
      </c>
      <c r="AE180" s="1">
        <v>44721</v>
      </c>
      <c r="AF180">
        <v>78</v>
      </c>
      <c r="AG180">
        <v>1</v>
      </c>
      <c r="AH180">
        <f t="shared" si="45"/>
        <v>520</v>
      </c>
    </row>
    <row r="181" spans="1:34" x14ac:dyDescent="0.25">
      <c r="A181" s="1">
        <v>44722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8</v>
      </c>
      <c r="H181">
        <v>6</v>
      </c>
      <c r="I181">
        <v>6</v>
      </c>
      <c r="J181">
        <v>31</v>
      </c>
      <c r="K181">
        <v>4</v>
      </c>
      <c r="L181">
        <v>25</v>
      </c>
      <c r="N181" s="1">
        <f t="shared" si="31"/>
        <v>44722</v>
      </c>
      <c r="O181" s="2"/>
      <c r="P181" s="2"/>
      <c r="Q181" s="2"/>
      <c r="R181" s="2"/>
      <c r="S181" s="2"/>
      <c r="T181" s="2"/>
      <c r="U181" s="2"/>
      <c r="V181" s="2"/>
      <c r="W181" s="2"/>
      <c r="X181" s="2"/>
      <c r="Z181">
        <f t="shared" si="42"/>
        <v>658</v>
      </c>
      <c r="AA181">
        <f t="shared" si="43"/>
        <v>489</v>
      </c>
      <c r="AB181" s="2">
        <f t="shared" si="44"/>
        <v>0.74316109422492405</v>
      </c>
      <c r="AC181" s="2">
        <f>'age distribution'!L175/100</f>
        <v>0.66446341463414638</v>
      </c>
      <c r="AE181" s="1">
        <v>44722</v>
      </c>
      <c r="AF181">
        <v>58</v>
      </c>
      <c r="AG181">
        <v>0</v>
      </c>
      <c r="AH181">
        <f t="shared" si="45"/>
        <v>517</v>
      </c>
    </row>
    <row r="182" spans="1:34" x14ac:dyDescent="0.25">
      <c r="A182" s="1">
        <v>44723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9</v>
      </c>
      <c r="H182">
        <v>2</v>
      </c>
      <c r="I182">
        <v>7</v>
      </c>
      <c r="J182">
        <v>15</v>
      </c>
      <c r="K182">
        <v>4</v>
      </c>
      <c r="L182">
        <v>23</v>
      </c>
      <c r="N182" s="1">
        <f t="shared" si="31"/>
        <v>44723</v>
      </c>
      <c r="O182" s="2"/>
      <c r="P182" s="2"/>
      <c r="Q182" s="2"/>
      <c r="R182" s="2"/>
      <c r="S182" s="2"/>
      <c r="T182" s="2"/>
      <c r="U182" s="2"/>
      <c r="V182" s="2"/>
      <c r="W182" s="2"/>
      <c r="X182" s="2"/>
      <c r="Z182">
        <f t="shared" si="42"/>
        <v>638</v>
      </c>
      <c r="AA182">
        <f t="shared" si="43"/>
        <v>467</v>
      </c>
      <c r="AB182" s="2">
        <f t="shared" si="44"/>
        <v>0.73197492163009403</v>
      </c>
      <c r="AC182" s="2">
        <f>'age distribution'!L176/100</f>
        <v>0.66652173913043489</v>
      </c>
      <c r="AE182" s="1">
        <v>44723</v>
      </c>
      <c r="AF182">
        <v>53</v>
      </c>
      <c r="AG182">
        <v>2</v>
      </c>
      <c r="AH182">
        <f t="shared" si="45"/>
        <v>510</v>
      </c>
    </row>
    <row r="183" spans="1:34" x14ac:dyDescent="0.25">
      <c r="A183" s="1">
        <v>44724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9</v>
      </c>
      <c r="H183">
        <v>2</v>
      </c>
      <c r="I183">
        <v>4</v>
      </c>
      <c r="J183">
        <v>15</v>
      </c>
      <c r="K183">
        <v>9</v>
      </c>
      <c r="L183">
        <v>20</v>
      </c>
      <c r="N183" s="1">
        <f t="shared" si="31"/>
        <v>44724</v>
      </c>
      <c r="O183" s="2"/>
      <c r="P183" s="2"/>
      <c r="Q183" s="2"/>
      <c r="R183" s="2"/>
      <c r="S183" s="2"/>
      <c r="T183" s="2"/>
      <c r="U183" s="2"/>
      <c r="V183" s="2"/>
      <c r="W183" s="2"/>
      <c r="X183" s="2"/>
      <c r="Z183">
        <f t="shared" si="42"/>
        <v>611</v>
      </c>
      <c r="AA183">
        <f t="shared" si="43"/>
        <v>441</v>
      </c>
      <c r="AB183" s="2">
        <f t="shared" si="44"/>
        <v>0.72176759410801961</v>
      </c>
      <c r="AC183" s="2">
        <f>'age distribution'!L177/100</f>
        <v>0.66093749999999996</v>
      </c>
      <c r="AE183" s="1">
        <v>44724</v>
      </c>
      <c r="AF183">
        <v>82</v>
      </c>
      <c r="AG183">
        <v>0</v>
      </c>
      <c r="AH183">
        <f t="shared" si="45"/>
        <v>528</v>
      </c>
    </row>
    <row r="184" spans="1:34" x14ac:dyDescent="0.25">
      <c r="A184" s="1">
        <v>44725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12</v>
      </c>
      <c r="H184">
        <v>4</v>
      </c>
      <c r="I184">
        <v>5</v>
      </c>
      <c r="J184">
        <v>32</v>
      </c>
      <c r="K184">
        <v>8</v>
      </c>
      <c r="L184">
        <v>22</v>
      </c>
      <c r="N184" s="1">
        <f t="shared" si="31"/>
        <v>44725</v>
      </c>
      <c r="O184" s="2"/>
      <c r="P184" s="2"/>
      <c r="Q184" s="2"/>
      <c r="R184" s="2"/>
      <c r="S184" s="2"/>
      <c r="T184" s="2"/>
      <c r="U184" s="2"/>
      <c r="V184" s="2"/>
      <c r="W184" s="2"/>
      <c r="X184" s="2"/>
      <c r="Z184">
        <f t="shared" si="42"/>
        <v>601</v>
      </c>
      <c r="AA184">
        <f t="shared" si="43"/>
        <v>426</v>
      </c>
      <c r="AB184" s="2">
        <f t="shared" si="44"/>
        <v>0.70881863560732117</v>
      </c>
      <c r="AC184" s="2">
        <f>'age distribution'!L178/100</f>
        <v>0.66120689655172415</v>
      </c>
      <c r="AE184" s="1">
        <v>44725</v>
      </c>
      <c r="AF184">
        <v>98</v>
      </c>
      <c r="AG184">
        <v>2</v>
      </c>
      <c r="AH184">
        <f t="shared" si="45"/>
        <v>548</v>
      </c>
    </row>
    <row r="185" spans="1:34" x14ac:dyDescent="0.25">
      <c r="A185" s="1">
        <v>44726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12</v>
      </c>
      <c r="H185">
        <v>2</v>
      </c>
      <c r="I185">
        <v>9</v>
      </c>
      <c r="J185">
        <v>46</v>
      </c>
      <c r="K185">
        <v>6</v>
      </c>
      <c r="L185">
        <v>27</v>
      </c>
      <c r="N185" s="1">
        <f t="shared" si="31"/>
        <v>44726</v>
      </c>
      <c r="O185" s="2"/>
      <c r="P185" s="2"/>
      <c r="Q185" s="2"/>
      <c r="R185" s="2"/>
      <c r="S185" s="2"/>
      <c r="T185" s="2"/>
      <c r="U185" s="2"/>
      <c r="V185" s="2"/>
      <c r="W185" s="2"/>
      <c r="X185" s="2"/>
      <c r="Z185">
        <f t="shared" si="42"/>
        <v>593</v>
      </c>
      <c r="AA185">
        <f t="shared" si="43"/>
        <v>422</v>
      </c>
      <c r="AB185" s="2">
        <f t="shared" si="44"/>
        <v>0.71163575042158511</v>
      </c>
      <c r="AC185" s="2">
        <f>'age distribution'!L179/100</f>
        <v>0.65769172932330833</v>
      </c>
      <c r="AE185" s="1">
        <v>44726</v>
      </c>
      <c r="AF185">
        <v>96</v>
      </c>
      <c r="AG185">
        <v>3</v>
      </c>
      <c r="AH185">
        <f t="shared" si="45"/>
        <v>566</v>
      </c>
    </row>
    <row r="186" spans="1:34" x14ac:dyDescent="0.25">
      <c r="A186" s="1">
        <v>44727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6</v>
      </c>
      <c r="H186">
        <v>1</v>
      </c>
      <c r="I186">
        <v>7</v>
      </c>
      <c r="J186">
        <v>45</v>
      </c>
      <c r="K186">
        <v>6</v>
      </c>
      <c r="L186">
        <v>35</v>
      </c>
      <c r="N186" s="1">
        <f t="shared" si="31"/>
        <v>44727</v>
      </c>
      <c r="O186" s="2"/>
      <c r="P186" s="2"/>
      <c r="Q186" s="2"/>
      <c r="R186" s="2"/>
      <c r="S186" s="2"/>
      <c r="T186" s="2"/>
      <c r="U186" s="2"/>
      <c r="V186" s="2"/>
      <c r="W186" s="2"/>
      <c r="X186" s="2"/>
      <c r="Z186">
        <f t="shared" si="42"/>
        <v>581</v>
      </c>
      <c r="AA186">
        <f t="shared" si="43"/>
        <v>399</v>
      </c>
      <c r="AB186" s="2">
        <f t="shared" si="44"/>
        <v>0.68674698795180722</v>
      </c>
      <c r="AC186" s="2">
        <f>'age distribution'!L180/100</f>
        <v>0.66136363636363638</v>
      </c>
      <c r="AE186" s="1">
        <v>44727</v>
      </c>
      <c r="AF186">
        <v>94</v>
      </c>
      <c r="AG186">
        <v>2</v>
      </c>
      <c r="AH186">
        <f t="shared" si="45"/>
        <v>569</v>
      </c>
    </row>
    <row r="187" spans="1:34" x14ac:dyDescent="0.25">
      <c r="A187" s="1">
        <v>44728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14</v>
      </c>
      <c r="H187">
        <v>6</v>
      </c>
      <c r="I187">
        <v>14</v>
      </c>
      <c r="J187">
        <v>32</v>
      </c>
      <c r="K187">
        <v>7</v>
      </c>
      <c r="L187">
        <v>24</v>
      </c>
      <c r="N187" s="1">
        <f t="shared" si="31"/>
        <v>44728</v>
      </c>
      <c r="O187" s="2">
        <f t="shared" si="32"/>
        <v>0</v>
      </c>
      <c r="P187" s="2">
        <f t="shared" si="33"/>
        <v>0</v>
      </c>
      <c r="Q187" s="2">
        <f t="shared" si="34"/>
        <v>0</v>
      </c>
      <c r="R187" s="2">
        <f t="shared" si="35"/>
        <v>0</v>
      </c>
      <c r="S187" s="2">
        <f t="shared" si="36"/>
        <v>0</v>
      </c>
      <c r="T187" s="2">
        <f t="shared" si="37"/>
        <v>0.1728395061728395</v>
      </c>
      <c r="U187" s="2">
        <f t="shared" si="38"/>
        <v>5.6790123456790124E-2</v>
      </c>
      <c r="V187" s="2">
        <f t="shared" si="39"/>
        <v>0.12839506172839507</v>
      </c>
      <c r="W187" s="2">
        <f t="shared" si="40"/>
        <v>0.53333333333333333</v>
      </c>
      <c r="X187" s="2">
        <f t="shared" si="41"/>
        <v>0.10864197530864197</v>
      </c>
      <c r="Z187">
        <f t="shared" si="42"/>
        <v>581</v>
      </c>
      <c r="AA187">
        <f t="shared" si="43"/>
        <v>405</v>
      </c>
      <c r="AB187" s="2">
        <f t="shared" si="44"/>
        <v>0.69707401032702232</v>
      </c>
      <c r="AC187" s="2">
        <f>'age distribution'!L181/100</f>
        <v>0.65349702380952379</v>
      </c>
      <c r="AE187" s="1">
        <v>44728</v>
      </c>
      <c r="AF187">
        <v>96</v>
      </c>
      <c r="AG187">
        <v>1</v>
      </c>
      <c r="AH187">
        <f t="shared" si="45"/>
        <v>587</v>
      </c>
    </row>
    <row r="188" spans="1:34" x14ac:dyDescent="0.25">
      <c r="A188" s="1">
        <v>44729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5</v>
      </c>
      <c r="H188">
        <v>4</v>
      </c>
      <c r="I188">
        <v>8</v>
      </c>
      <c r="J188">
        <v>33</v>
      </c>
      <c r="K188">
        <v>11</v>
      </c>
      <c r="L188">
        <v>38</v>
      </c>
      <c r="N188" s="1">
        <f t="shared" si="31"/>
        <v>44729</v>
      </c>
      <c r="O188" s="2">
        <f t="shared" si="32"/>
        <v>0</v>
      </c>
      <c r="P188" s="2">
        <f t="shared" si="33"/>
        <v>0</v>
      </c>
      <c r="Q188" s="2">
        <f t="shared" si="34"/>
        <v>0</v>
      </c>
      <c r="R188" s="2">
        <f t="shared" si="35"/>
        <v>0</v>
      </c>
      <c r="S188" s="2">
        <f t="shared" si="36"/>
        <v>0</v>
      </c>
      <c r="T188" s="2">
        <f t="shared" si="37"/>
        <v>0.16301703163017031</v>
      </c>
      <c r="U188" s="2">
        <f t="shared" si="38"/>
        <v>5.1094890510948905E-2</v>
      </c>
      <c r="V188" s="2">
        <f t="shared" si="39"/>
        <v>0.13138686131386862</v>
      </c>
      <c r="W188" s="2">
        <f t="shared" si="40"/>
        <v>0.53041362530413627</v>
      </c>
      <c r="X188" s="2">
        <f t="shared" si="41"/>
        <v>0.12408759124087591</v>
      </c>
      <c r="Z188">
        <f t="shared" si="42"/>
        <v>600</v>
      </c>
      <c r="AA188">
        <f t="shared" si="43"/>
        <v>411</v>
      </c>
      <c r="AB188" s="2">
        <f t="shared" si="44"/>
        <v>0.68500000000000005</v>
      </c>
      <c r="AC188" s="2">
        <f>'age distribution'!L182/100</f>
        <v>0.65176470588235291</v>
      </c>
      <c r="AE188" s="1">
        <v>44729</v>
      </c>
      <c r="AF188">
        <v>87</v>
      </c>
      <c r="AG188">
        <v>2</v>
      </c>
      <c r="AH188">
        <f t="shared" si="45"/>
        <v>618</v>
      </c>
    </row>
    <row r="189" spans="1:34" x14ac:dyDescent="0.25">
      <c r="A189" s="1">
        <v>44730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6</v>
      </c>
      <c r="H189">
        <v>1</v>
      </c>
      <c r="I189">
        <v>12</v>
      </c>
      <c r="J189">
        <v>31</v>
      </c>
      <c r="K189">
        <v>9</v>
      </c>
      <c r="L189">
        <v>32</v>
      </c>
      <c r="N189" s="1">
        <f t="shared" si="31"/>
        <v>44730</v>
      </c>
      <c r="O189" s="2">
        <f t="shared" si="32"/>
        <v>0</v>
      </c>
      <c r="P189" s="2">
        <f t="shared" si="33"/>
        <v>0</v>
      </c>
      <c r="Q189" s="2">
        <f t="shared" si="34"/>
        <v>0</v>
      </c>
      <c r="R189" s="2">
        <f t="shared" si="35"/>
        <v>0</v>
      </c>
      <c r="S189" s="2">
        <f t="shared" si="36"/>
        <v>0</v>
      </c>
      <c r="T189" s="2">
        <f t="shared" si="37"/>
        <v>0.14780600461893764</v>
      </c>
      <c r="U189" s="2">
        <f t="shared" si="38"/>
        <v>4.6189376443418015E-2</v>
      </c>
      <c r="V189" s="2">
        <f t="shared" si="39"/>
        <v>0.13625866050808313</v>
      </c>
      <c r="W189" s="2">
        <f t="shared" si="40"/>
        <v>0.5404157043879908</v>
      </c>
      <c r="X189" s="2">
        <f t="shared" si="41"/>
        <v>0.12933025404157045</v>
      </c>
      <c r="Z189">
        <f t="shared" si="42"/>
        <v>631</v>
      </c>
      <c r="AA189">
        <f t="shared" si="43"/>
        <v>433</v>
      </c>
      <c r="AB189" s="2">
        <f t="shared" si="44"/>
        <v>0.68621236133122032</v>
      </c>
      <c r="AC189" s="2">
        <f>'age distribution'!L183/100</f>
        <v>0.65708955223880594</v>
      </c>
      <c r="AE189" s="1">
        <v>44730</v>
      </c>
      <c r="AF189">
        <v>79</v>
      </c>
      <c r="AG189">
        <v>1</v>
      </c>
      <c r="AH189">
        <f t="shared" si="45"/>
        <v>643</v>
      </c>
    </row>
    <row r="190" spans="1:34" x14ac:dyDescent="0.25">
      <c r="A190" s="1">
        <v>44731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5</v>
      </c>
      <c r="H190">
        <v>1</v>
      </c>
      <c r="I190">
        <v>3</v>
      </c>
      <c r="J190">
        <v>39</v>
      </c>
      <c r="K190">
        <v>9</v>
      </c>
      <c r="L190">
        <v>29</v>
      </c>
      <c r="N190" s="1">
        <f t="shared" si="31"/>
        <v>44731</v>
      </c>
      <c r="O190" s="2">
        <f t="shared" si="32"/>
        <v>0</v>
      </c>
      <c r="P190" s="2">
        <f t="shared" si="33"/>
        <v>0</v>
      </c>
      <c r="Q190" s="2">
        <f t="shared" si="34"/>
        <v>0</v>
      </c>
      <c r="R190" s="2">
        <f t="shared" si="35"/>
        <v>0</v>
      </c>
      <c r="S190" s="2">
        <f t="shared" si="36"/>
        <v>0</v>
      </c>
      <c r="T190" s="2">
        <f t="shared" si="37"/>
        <v>0.13303769401330376</v>
      </c>
      <c r="U190" s="2">
        <f t="shared" si="38"/>
        <v>4.2128603104212861E-2</v>
      </c>
      <c r="V190" s="2">
        <f t="shared" si="39"/>
        <v>0.12860310421286031</v>
      </c>
      <c r="W190" s="2">
        <f t="shared" si="40"/>
        <v>0.57206208425720617</v>
      </c>
      <c r="X190" s="2">
        <f t="shared" si="41"/>
        <v>0.12416851441241686</v>
      </c>
      <c r="Z190">
        <f t="shared" si="42"/>
        <v>658</v>
      </c>
      <c r="AA190">
        <f t="shared" si="43"/>
        <v>451</v>
      </c>
      <c r="AB190" s="2">
        <f t="shared" si="44"/>
        <v>0.68541033434650456</v>
      </c>
      <c r="AC190" s="2">
        <f>'age distribution'!L184/100</f>
        <v>0.65930000000000011</v>
      </c>
      <c r="AE190" s="1">
        <v>44731</v>
      </c>
      <c r="AF190">
        <v>119</v>
      </c>
      <c r="AG190">
        <v>1</v>
      </c>
      <c r="AH190">
        <f t="shared" si="45"/>
        <v>681</v>
      </c>
    </row>
    <row r="191" spans="1:34" x14ac:dyDescent="0.25">
      <c r="A191" s="1">
        <v>44732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14</v>
      </c>
      <c r="H191">
        <v>3</v>
      </c>
      <c r="I191">
        <v>8</v>
      </c>
      <c r="J191">
        <v>47</v>
      </c>
      <c r="K191">
        <v>11</v>
      </c>
      <c r="L191">
        <v>41</v>
      </c>
      <c r="N191" s="1">
        <f t="shared" si="31"/>
        <v>44732</v>
      </c>
      <c r="O191" s="2">
        <f t="shared" si="32"/>
        <v>0</v>
      </c>
      <c r="P191" s="2">
        <f t="shared" si="33"/>
        <v>0</v>
      </c>
      <c r="Q191" s="2">
        <f t="shared" si="34"/>
        <v>0</v>
      </c>
      <c r="R191" s="2">
        <f t="shared" si="35"/>
        <v>0</v>
      </c>
      <c r="S191" s="2">
        <f t="shared" si="36"/>
        <v>0</v>
      </c>
      <c r="T191" s="2">
        <f t="shared" si="37"/>
        <v>0.13107822410147993</v>
      </c>
      <c r="U191" s="2">
        <f t="shared" si="38"/>
        <v>3.8054968287526428E-2</v>
      </c>
      <c r="V191" s="2">
        <f t="shared" si="39"/>
        <v>0.12896405919661733</v>
      </c>
      <c r="W191" s="2">
        <f t="shared" si="40"/>
        <v>0.57716701902748413</v>
      </c>
      <c r="X191" s="2">
        <f t="shared" si="41"/>
        <v>0.12473572938689217</v>
      </c>
      <c r="Z191">
        <f t="shared" si="42"/>
        <v>699</v>
      </c>
      <c r="AA191">
        <f t="shared" si="43"/>
        <v>473</v>
      </c>
      <c r="AB191" s="2">
        <f t="shared" si="44"/>
        <v>0.67668097281831185</v>
      </c>
      <c r="AC191" s="2">
        <f>'age distribution'!L185/100</f>
        <v>0.66616918844566708</v>
      </c>
      <c r="AE191" s="1">
        <v>44732</v>
      </c>
      <c r="AF191">
        <v>139</v>
      </c>
      <c r="AG191">
        <v>0</v>
      </c>
      <c r="AH191">
        <f t="shared" si="45"/>
        <v>720</v>
      </c>
    </row>
    <row r="192" spans="1:34" x14ac:dyDescent="0.25">
      <c r="A192" s="1">
        <v>44733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11</v>
      </c>
      <c r="H192">
        <v>4</v>
      </c>
      <c r="I192">
        <v>10</v>
      </c>
      <c r="J192">
        <v>58</v>
      </c>
      <c r="K192">
        <v>11</v>
      </c>
      <c r="L192">
        <v>45</v>
      </c>
      <c r="N192" s="1">
        <f t="shared" si="31"/>
        <v>44733</v>
      </c>
      <c r="O192" s="2">
        <f t="shared" si="32"/>
        <v>0</v>
      </c>
      <c r="P192" s="2">
        <f t="shared" si="33"/>
        <v>0</v>
      </c>
      <c r="Q192" s="2">
        <f t="shared" si="34"/>
        <v>0</v>
      </c>
      <c r="R192" s="2">
        <f t="shared" si="35"/>
        <v>0</v>
      </c>
      <c r="S192" s="2">
        <f t="shared" si="36"/>
        <v>0</v>
      </c>
      <c r="T192" s="2">
        <f t="shared" si="37"/>
        <v>0.12398373983739837</v>
      </c>
      <c r="U192" s="2">
        <f t="shared" si="38"/>
        <v>4.065040650406504E-2</v>
      </c>
      <c r="V192" s="2">
        <f t="shared" si="39"/>
        <v>0.12601626016260162</v>
      </c>
      <c r="W192" s="2">
        <f t="shared" si="40"/>
        <v>0.57926829268292679</v>
      </c>
      <c r="X192" s="2">
        <f t="shared" si="41"/>
        <v>0.13008130081300814</v>
      </c>
      <c r="Z192">
        <f t="shared" si="42"/>
        <v>736</v>
      </c>
      <c r="AA192">
        <f t="shared" si="43"/>
        <v>492</v>
      </c>
      <c r="AB192" s="2">
        <f t="shared" si="44"/>
        <v>0.66847826086956519</v>
      </c>
      <c r="AC192" s="2">
        <f>'age distribution'!L186/100</f>
        <v>0.66975578406169656</v>
      </c>
      <c r="AE192" s="1">
        <v>44733</v>
      </c>
      <c r="AF192">
        <v>124</v>
      </c>
      <c r="AG192">
        <v>2</v>
      </c>
      <c r="AH192">
        <f t="shared" si="45"/>
        <v>747</v>
      </c>
    </row>
    <row r="193" spans="1:34" x14ac:dyDescent="0.25">
      <c r="A193" s="1">
        <v>44734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14</v>
      </c>
      <c r="H193">
        <v>3</v>
      </c>
      <c r="I193">
        <v>10</v>
      </c>
      <c r="J193">
        <v>51</v>
      </c>
      <c r="K193">
        <v>12</v>
      </c>
      <c r="L193">
        <v>44</v>
      </c>
      <c r="N193" s="1">
        <f t="shared" si="31"/>
        <v>44734</v>
      </c>
      <c r="O193" s="2">
        <f t="shared" si="32"/>
        <v>0</v>
      </c>
      <c r="P193" s="2">
        <f t="shared" si="33"/>
        <v>0</v>
      </c>
      <c r="Q193" s="2">
        <f t="shared" si="34"/>
        <v>0</v>
      </c>
      <c r="R193" s="2">
        <f t="shared" si="35"/>
        <v>0</v>
      </c>
      <c r="S193" s="2">
        <f t="shared" si="36"/>
        <v>0</v>
      </c>
      <c r="T193" s="2">
        <f t="shared" si="37"/>
        <v>0.13346228239845262</v>
      </c>
      <c r="U193" s="2">
        <f t="shared" si="38"/>
        <v>4.2553191489361701E-2</v>
      </c>
      <c r="V193" s="2">
        <f t="shared" si="39"/>
        <v>0.12572533849129594</v>
      </c>
      <c r="W193" s="2">
        <f t="shared" si="40"/>
        <v>0.56286266924564798</v>
      </c>
      <c r="X193" s="2">
        <f t="shared" si="41"/>
        <v>0.13539651837524178</v>
      </c>
      <c r="Z193">
        <f t="shared" si="42"/>
        <v>770</v>
      </c>
      <c r="AA193">
        <f t="shared" si="43"/>
        <v>517</v>
      </c>
      <c r="AB193" s="2">
        <f t="shared" si="44"/>
        <v>0.67142857142857137</v>
      </c>
      <c r="AC193" s="2">
        <f>'age distribution'!L187/100</f>
        <v>0.67021512385919169</v>
      </c>
      <c r="AE193" s="1">
        <v>44734</v>
      </c>
      <c r="AF193">
        <v>146</v>
      </c>
      <c r="AG193">
        <v>3</v>
      </c>
      <c r="AH193">
        <f t="shared" si="45"/>
        <v>800</v>
      </c>
    </row>
    <row r="194" spans="1:34" x14ac:dyDescent="0.25">
      <c r="A194" s="1">
        <v>44735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8</v>
      </c>
      <c r="H194">
        <v>5</v>
      </c>
      <c r="I194">
        <v>16</v>
      </c>
      <c r="J194">
        <v>58</v>
      </c>
      <c r="K194">
        <v>9</v>
      </c>
      <c r="L194">
        <v>57</v>
      </c>
      <c r="N194" s="1">
        <f t="shared" si="31"/>
        <v>44735</v>
      </c>
      <c r="O194" s="2">
        <f t="shared" si="32"/>
        <v>0</v>
      </c>
      <c r="P194" s="2">
        <f t="shared" si="33"/>
        <v>0</v>
      </c>
      <c r="Q194" s="2">
        <f t="shared" si="34"/>
        <v>0</v>
      </c>
      <c r="R194" s="2">
        <f t="shared" si="35"/>
        <v>0</v>
      </c>
      <c r="S194" s="2">
        <f t="shared" si="36"/>
        <v>0</v>
      </c>
      <c r="T194" s="2">
        <f t="shared" si="37"/>
        <v>0.11666666666666667</v>
      </c>
      <c r="U194" s="2">
        <f t="shared" si="38"/>
        <v>3.888888888888889E-2</v>
      </c>
      <c r="V194" s="2">
        <f t="shared" si="39"/>
        <v>0.12407407407407407</v>
      </c>
      <c r="W194" s="2">
        <f t="shared" si="40"/>
        <v>0.58703703703703702</v>
      </c>
      <c r="X194" s="2">
        <f t="shared" si="41"/>
        <v>0.13333333333333333</v>
      </c>
      <c r="Z194">
        <f t="shared" si="42"/>
        <v>826</v>
      </c>
      <c r="AA194">
        <f t="shared" si="43"/>
        <v>540</v>
      </c>
      <c r="AB194" s="2">
        <f t="shared" si="44"/>
        <v>0.65375302663438262</v>
      </c>
      <c r="AC194" s="2">
        <f>'age distribution'!L188/100</f>
        <v>0.67182559598494351</v>
      </c>
      <c r="AE194" s="1">
        <v>44735</v>
      </c>
      <c r="AF194">
        <v>143</v>
      </c>
      <c r="AG194">
        <v>4</v>
      </c>
      <c r="AH194">
        <f t="shared" si="45"/>
        <v>850</v>
      </c>
    </row>
    <row r="195" spans="1:34" x14ac:dyDescent="0.25">
      <c r="A195" s="1">
        <v>44736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13</v>
      </c>
      <c r="H195">
        <v>2</v>
      </c>
      <c r="I195">
        <v>14</v>
      </c>
      <c r="J195">
        <v>56</v>
      </c>
      <c r="K195">
        <v>22</v>
      </c>
      <c r="L195">
        <v>42</v>
      </c>
      <c r="N195" s="1">
        <f t="shared" si="31"/>
        <v>44736</v>
      </c>
      <c r="O195" s="2">
        <f t="shared" si="32"/>
        <v>0</v>
      </c>
      <c r="P195" s="2">
        <f t="shared" si="33"/>
        <v>0</v>
      </c>
      <c r="Q195" s="2">
        <f t="shared" si="34"/>
        <v>0</v>
      </c>
      <c r="R195" s="2">
        <f t="shared" si="35"/>
        <v>0</v>
      </c>
      <c r="S195" s="2">
        <f t="shared" si="36"/>
        <v>0</v>
      </c>
      <c r="T195" s="2">
        <f t="shared" si="37"/>
        <v>0.12116040955631399</v>
      </c>
      <c r="U195" s="2">
        <f t="shared" si="38"/>
        <v>3.2423208191126277E-2</v>
      </c>
      <c r="V195" s="2">
        <f t="shared" si="39"/>
        <v>0.12457337883959044</v>
      </c>
      <c r="W195" s="2">
        <f t="shared" si="40"/>
        <v>0.58020477815699656</v>
      </c>
      <c r="X195" s="2">
        <f t="shared" si="41"/>
        <v>0.14163822525597269</v>
      </c>
      <c r="Z195">
        <f t="shared" si="42"/>
        <v>876</v>
      </c>
      <c r="AA195">
        <f t="shared" si="43"/>
        <v>586</v>
      </c>
      <c r="AB195" s="2">
        <f t="shared" si="44"/>
        <v>0.66894977168949776</v>
      </c>
      <c r="AC195" s="2">
        <f>'age distribution'!L189/100</f>
        <v>0.67972010178117048</v>
      </c>
      <c r="AE195" s="1">
        <v>44736</v>
      </c>
      <c r="AF195">
        <v>100</v>
      </c>
      <c r="AG195">
        <v>2</v>
      </c>
      <c r="AH195">
        <f t="shared" si="45"/>
        <v>863</v>
      </c>
    </row>
    <row r="196" spans="1:34" x14ac:dyDescent="0.25">
      <c r="A196" s="1">
        <v>44737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9</v>
      </c>
      <c r="H196">
        <v>3</v>
      </c>
      <c r="I196">
        <v>9</v>
      </c>
      <c r="J196">
        <v>41</v>
      </c>
      <c r="K196">
        <v>6</v>
      </c>
      <c r="L196">
        <v>40</v>
      </c>
      <c r="N196" s="1">
        <f t="shared" si="31"/>
        <v>44737</v>
      </c>
      <c r="O196" s="2">
        <f t="shared" si="32"/>
        <v>0</v>
      </c>
      <c r="P196" s="2">
        <f t="shared" si="33"/>
        <v>0</v>
      </c>
      <c r="Q196" s="2">
        <f t="shared" si="34"/>
        <v>0</v>
      </c>
      <c r="R196" s="2">
        <f t="shared" si="35"/>
        <v>0</v>
      </c>
      <c r="S196" s="2">
        <f t="shared" si="36"/>
        <v>0</v>
      </c>
      <c r="T196" s="2">
        <f t="shared" si="37"/>
        <v>0.12436974789915967</v>
      </c>
      <c r="U196" s="2">
        <f t="shared" si="38"/>
        <v>3.5294117647058823E-2</v>
      </c>
      <c r="V196" s="2">
        <f t="shared" si="39"/>
        <v>0.11764705882352941</v>
      </c>
      <c r="W196" s="2">
        <f t="shared" si="40"/>
        <v>0.58823529411764708</v>
      </c>
      <c r="X196" s="2">
        <f t="shared" si="41"/>
        <v>0.13445378151260504</v>
      </c>
      <c r="Z196">
        <f t="shared" si="42"/>
        <v>893</v>
      </c>
      <c r="AA196">
        <f t="shared" si="43"/>
        <v>595</v>
      </c>
      <c r="AB196" s="2">
        <f t="shared" si="44"/>
        <v>0.66629339305711088</v>
      </c>
      <c r="AC196" s="2">
        <f>'age distribution'!L190/100</f>
        <v>0.66909032258064516</v>
      </c>
      <c r="AE196" s="1">
        <v>44737</v>
      </c>
      <c r="AF196">
        <v>89</v>
      </c>
      <c r="AG196">
        <v>1</v>
      </c>
      <c r="AH196">
        <f t="shared" si="45"/>
        <v>873</v>
      </c>
    </row>
    <row r="197" spans="1:34" x14ac:dyDescent="0.25">
      <c r="A197" s="1">
        <v>44738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11</v>
      </c>
      <c r="H197">
        <v>3</v>
      </c>
      <c r="I197">
        <v>9</v>
      </c>
      <c r="J197">
        <v>27</v>
      </c>
      <c r="K197">
        <v>13</v>
      </c>
      <c r="L197">
        <v>30</v>
      </c>
      <c r="N197" s="1">
        <f t="shared" si="31"/>
        <v>44738</v>
      </c>
      <c r="O197" s="2">
        <f t="shared" si="32"/>
        <v>0</v>
      </c>
      <c r="P197" s="2">
        <f t="shared" si="33"/>
        <v>0</v>
      </c>
      <c r="Q197" s="2">
        <f t="shared" si="34"/>
        <v>0</v>
      </c>
      <c r="R197" s="2">
        <f t="shared" si="35"/>
        <v>0</v>
      </c>
      <c r="S197" s="2">
        <f t="shared" si="36"/>
        <v>0</v>
      </c>
      <c r="T197" s="2">
        <f t="shared" si="37"/>
        <v>0.13311148086522462</v>
      </c>
      <c r="U197" s="2">
        <f t="shared" si="38"/>
        <v>3.8269550748752081E-2</v>
      </c>
      <c r="V197" s="2">
        <f t="shared" si="39"/>
        <v>0.12645590682196339</v>
      </c>
      <c r="W197" s="2">
        <f t="shared" si="40"/>
        <v>0.56239600665557399</v>
      </c>
      <c r="X197" s="2">
        <f t="shared" si="41"/>
        <v>0.13976705490848584</v>
      </c>
      <c r="Z197">
        <f t="shared" si="42"/>
        <v>900</v>
      </c>
      <c r="AA197">
        <f t="shared" si="43"/>
        <v>601</v>
      </c>
      <c r="AB197" s="2">
        <f t="shared" si="44"/>
        <v>0.6677777777777778</v>
      </c>
      <c r="AC197" s="2">
        <f>'age distribution'!L191/100</f>
        <v>0.67004878048780481</v>
      </c>
      <c r="AE197" s="1">
        <v>44738</v>
      </c>
      <c r="AF197">
        <v>143</v>
      </c>
      <c r="AG197">
        <v>4</v>
      </c>
      <c r="AH197">
        <f t="shared" si="45"/>
        <v>900</v>
      </c>
    </row>
    <row r="198" spans="1:34" x14ac:dyDescent="0.25">
      <c r="A198" s="1">
        <v>44739</v>
      </c>
      <c r="B198">
        <v>0</v>
      </c>
      <c r="C198">
        <v>0</v>
      </c>
      <c r="D198">
        <v>0</v>
      </c>
      <c r="E198">
        <v>1</v>
      </c>
      <c r="F198">
        <v>1</v>
      </c>
      <c r="G198">
        <v>24</v>
      </c>
      <c r="H198">
        <v>2</v>
      </c>
      <c r="I198">
        <v>9</v>
      </c>
      <c r="J198">
        <v>48</v>
      </c>
      <c r="K198">
        <v>14</v>
      </c>
      <c r="L198">
        <v>53</v>
      </c>
      <c r="N198" s="1">
        <f t="shared" si="31"/>
        <v>44739</v>
      </c>
      <c r="O198" s="2">
        <f t="shared" si="32"/>
        <v>0</v>
      </c>
      <c r="P198" s="2">
        <f t="shared" si="33"/>
        <v>0</v>
      </c>
      <c r="Q198" s="2">
        <f t="shared" si="34"/>
        <v>0</v>
      </c>
      <c r="R198" s="2">
        <f t="shared" si="35"/>
        <v>1.6207455429497568E-3</v>
      </c>
      <c r="S198" s="2">
        <f t="shared" si="36"/>
        <v>1.6207455429497568E-3</v>
      </c>
      <c r="T198" s="2">
        <f t="shared" si="37"/>
        <v>0.14586709886547811</v>
      </c>
      <c r="U198" s="2">
        <f t="shared" si="38"/>
        <v>3.5656401944894653E-2</v>
      </c>
      <c r="V198" s="2">
        <f t="shared" si="39"/>
        <v>0.12479740680713128</v>
      </c>
      <c r="W198" s="2">
        <f t="shared" si="40"/>
        <v>0.54943273905996759</v>
      </c>
      <c r="X198" s="2">
        <f t="shared" si="41"/>
        <v>0.14100486223662884</v>
      </c>
      <c r="Z198">
        <f t="shared" si="42"/>
        <v>928</v>
      </c>
      <c r="AA198">
        <f t="shared" si="43"/>
        <v>617</v>
      </c>
      <c r="AB198" s="2">
        <f t="shared" si="44"/>
        <v>0.66487068965517238</v>
      </c>
      <c r="AC198" s="2">
        <f>'age distribution'!L192/100</f>
        <v>0.67814067611777529</v>
      </c>
      <c r="AE198" s="1">
        <v>44739</v>
      </c>
      <c r="AF198">
        <v>168</v>
      </c>
      <c r="AG198">
        <v>1</v>
      </c>
      <c r="AH198">
        <f t="shared" si="45"/>
        <v>930</v>
      </c>
    </row>
    <row r="199" spans="1:34" x14ac:dyDescent="0.25">
      <c r="A199" s="1">
        <v>44740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9</v>
      </c>
      <c r="H199">
        <v>5</v>
      </c>
      <c r="I199">
        <v>12</v>
      </c>
      <c r="J199">
        <v>69</v>
      </c>
      <c r="K199">
        <v>17</v>
      </c>
      <c r="L199">
        <v>58</v>
      </c>
      <c r="N199" s="1">
        <f t="shared" si="31"/>
        <v>44740</v>
      </c>
      <c r="O199" s="2">
        <f t="shared" si="32"/>
        <v>0</v>
      </c>
      <c r="P199" s="2">
        <f t="shared" si="33"/>
        <v>0</v>
      </c>
      <c r="Q199" s="2">
        <f t="shared" si="34"/>
        <v>0</v>
      </c>
      <c r="R199" s="2">
        <f t="shared" si="35"/>
        <v>1.5748031496062992E-3</v>
      </c>
      <c r="S199" s="2">
        <f t="shared" si="36"/>
        <v>1.5748031496062992E-3</v>
      </c>
      <c r="T199" s="2">
        <f t="shared" si="37"/>
        <v>0.13858267716535433</v>
      </c>
      <c r="U199" s="2">
        <f t="shared" si="38"/>
        <v>3.6220472440944881E-2</v>
      </c>
      <c r="V199" s="2">
        <f t="shared" si="39"/>
        <v>0.12440944881889764</v>
      </c>
      <c r="W199" s="2">
        <f t="shared" si="40"/>
        <v>0.55118110236220474</v>
      </c>
      <c r="X199" s="2">
        <f t="shared" si="41"/>
        <v>0.14645669291338584</v>
      </c>
      <c r="Z199">
        <f t="shared" si="42"/>
        <v>959</v>
      </c>
      <c r="AA199">
        <f t="shared" si="43"/>
        <v>635</v>
      </c>
      <c r="AB199" s="2">
        <f t="shared" si="44"/>
        <v>0.66214807090719496</v>
      </c>
      <c r="AC199" s="2">
        <f>'age distribution'!L193/100</f>
        <v>0.67479144942648583</v>
      </c>
      <c r="AE199" s="1">
        <v>44740</v>
      </c>
      <c r="AF199">
        <v>127</v>
      </c>
      <c r="AG199">
        <v>1</v>
      </c>
      <c r="AH199">
        <f t="shared" si="45"/>
        <v>932</v>
      </c>
    </row>
    <row r="200" spans="1:34" x14ac:dyDescent="0.25">
      <c r="A200" s="1">
        <v>44741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20</v>
      </c>
      <c r="H200">
        <v>1</v>
      </c>
      <c r="I200">
        <v>7</v>
      </c>
      <c r="J200">
        <v>47</v>
      </c>
      <c r="K200">
        <v>15</v>
      </c>
      <c r="L200">
        <v>41</v>
      </c>
      <c r="N200" s="1">
        <f t="shared" si="31"/>
        <v>44741</v>
      </c>
      <c r="O200" s="2">
        <f t="shared" si="32"/>
        <v>0</v>
      </c>
      <c r="P200" s="2">
        <f t="shared" si="33"/>
        <v>0</v>
      </c>
      <c r="Q200" s="2">
        <f t="shared" si="34"/>
        <v>0</v>
      </c>
      <c r="R200" s="2">
        <f t="shared" si="35"/>
        <v>1.5748031496062992E-3</v>
      </c>
      <c r="S200" s="2">
        <f t="shared" si="36"/>
        <v>1.5748031496062992E-3</v>
      </c>
      <c r="T200" s="2">
        <f t="shared" si="37"/>
        <v>0.14803149606299212</v>
      </c>
      <c r="U200" s="2">
        <f t="shared" si="38"/>
        <v>3.3070866141732283E-2</v>
      </c>
      <c r="V200" s="2">
        <f t="shared" si="39"/>
        <v>0.11968503937007874</v>
      </c>
      <c r="W200" s="2">
        <f t="shared" si="40"/>
        <v>0.54488188976377949</v>
      </c>
      <c r="X200" s="2">
        <f t="shared" si="41"/>
        <v>0.15118110236220472</v>
      </c>
      <c r="Z200">
        <f t="shared" si="42"/>
        <v>956</v>
      </c>
      <c r="AA200">
        <f t="shared" si="43"/>
        <v>635</v>
      </c>
      <c r="AB200" s="2">
        <f t="shared" si="44"/>
        <v>0.66422594142259417</v>
      </c>
      <c r="AC200" s="2">
        <f>'age distribution'!L194/100</f>
        <v>0.67575163398692806</v>
      </c>
      <c r="AE200" s="1">
        <v>44741</v>
      </c>
      <c r="AF200">
        <v>128</v>
      </c>
      <c r="AG200">
        <v>2</v>
      </c>
      <c r="AH200">
        <f t="shared" si="45"/>
        <v>913</v>
      </c>
    </row>
    <row r="201" spans="1:34" x14ac:dyDescent="0.25">
      <c r="A201" s="1">
        <v>44742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8</v>
      </c>
      <c r="H201">
        <v>1</v>
      </c>
      <c r="I201">
        <v>13</v>
      </c>
      <c r="J201">
        <v>57</v>
      </c>
      <c r="K201">
        <v>13</v>
      </c>
      <c r="L201">
        <v>40</v>
      </c>
      <c r="N201" s="1">
        <f t="shared" ref="N201:N264" si="46">A201</f>
        <v>44742</v>
      </c>
      <c r="O201" s="2">
        <f t="shared" ref="O201:O264" si="47">SUM(B195:B201)/SUM($B195:$K201)</f>
        <v>0</v>
      </c>
      <c r="P201" s="2">
        <f t="shared" ref="P201:P264" si="48">SUM(C195:C201)/SUM($B195:$K201)</f>
        <v>0</v>
      </c>
      <c r="Q201" s="2">
        <f t="shared" ref="Q201:Q264" si="49">SUM(D195:D201)/SUM($B195:$K201)</f>
        <v>0</v>
      </c>
      <c r="R201" s="2">
        <f t="shared" ref="R201:R264" si="50">SUM(E195:E201)/SUM($B195:$K201)</f>
        <v>1.5847860538827259E-3</v>
      </c>
      <c r="S201" s="2">
        <f t="shared" ref="S201:S264" si="51">SUM(F195:F201)/SUM($B195:$K201)</f>
        <v>1.5847860538827259E-3</v>
      </c>
      <c r="T201" s="2">
        <f t="shared" ref="T201:T264" si="52">SUM(G195:G201)/SUM($B195:$K201)</f>
        <v>0.14896988906497624</v>
      </c>
      <c r="U201" s="2">
        <f t="shared" ref="U201:U264" si="53">SUM(H195:H201)/SUM($B195:$K201)</f>
        <v>2.694136291600634E-2</v>
      </c>
      <c r="V201" s="2">
        <f t="shared" ref="V201:V264" si="54">SUM(I195:I201)/SUM($B195:$K201)</f>
        <v>0.11568938193343899</v>
      </c>
      <c r="W201" s="2">
        <f t="shared" ref="W201:W264" si="55">SUM(J195:J201)/SUM($B195:$K201)</f>
        <v>0.54675118858954042</v>
      </c>
      <c r="X201" s="2">
        <f t="shared" ref="X201:X264" si="56">SUM(K195:K201)/SUM($B195:$K201)</f>
        <v>0.15847860538827258</v>
      </c>
      <c r="Z201">
        <f t="shared" ref="Z201:Z264" si="57">SUM(B195:L201)</f>
        <v>935</v>
      </c>
      <c r="AA201">
        <f t="shared" ref="AA201:AA264" si="58">SUM(B195:K201)</f>
        <v>631</v>
      </c>
      <c r="AB201" s="2">
        <f t="shared" ref="AB201:AB264" si="59">AA201/Z201</f>
        <v>0.67486631016042786</v>
      </c>
      <c r="AC201" s="2">
        <f>'age distribution'!L195/100</f>
        <v>0.67988423373759643</v>
      </c>
      <c r="AE201" s="1">
        <v>44742</v>
      </c>
      <c r="AF201">
        <v>165</v>
      </c>
      <c r="AG201">
        <v>2</v>
      </c>
      <c r="AH201">
        <f t="shared" ref="AH201:AH264" si="60">SUM(AF195:AG201)</f>
        <v>933</v>
      </c>
    </row>
    <row r="202" spans="1:34" x14ac:dyDescent="0.25">
      <c r="A202" s="1">
        <v>44743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15</v>
      </c>
      <c r="H202">
        <v>4</v>
      </c>
      <c r="I202">
        <v>18</v>
      </c>
      <c r="J202">
        <v>65</v>
      </c>
      <c r="K202">
        <v>15</v>
      </c>
      <c r="L202">
        <v>51</v>
      </c>
      <c r="N202" s="1">
        <f t="shared" si="46"/>
        <v>44743</v>
      </c>
      <c r="O202" s="2">
        <f t="shared" si="47"/>
        <v>0</v>
      </c>
      <c r="P202" s="2">
        <f t="shared" si="48"/>
        <v>0</v>
      </c>
      <c r="Q202" s="2">
        <f t="shared" si="49"/>
        <v>0</v>
      </c>
      <c r="R202" s="2">
        <f t="shared" si="50"/>
        <v>1.5600624024960999E-3</v>
      </c>
      <c r="S202" s="2">
        <f t="shared" si="51"/>
        <v>1.5600624024960999E-3</v>
      </c>
      <c r="T202" s="2">
        <f t="shared" si="52"/>
        <v>0.14976599063962559</v>
      </c>
      <c r="U202" s="2">
        <f t="shared" si="53"/>
        <v>2.9641185647425898E-2</v>
      </c>
      <c r="V202" s="2">
        <f t="shared" si="54"/>
        <v>0.12012480499219969</v>
      </c>
      <c r="W202" s="2">
        <f t="shared" si="55"/>
        <v>0.55226209048361929</v>
      </c>
      <c r="X202" s="2">
        <f t="shared" si="56"/>
        <v>0.14508580343213728</v>
      </c>
      <c r="Z202">
        <f t="shared" si="57"/>
        <v>954</v>
      </c>
      <c r="AA202">
        <f t="shared" si="58"/>
        <v>641</v>
      </c>
      <c r="AB202" s="2">
        <f t="shared" si="59"/>
        <v>0.67190775681341719</v>
      </c>
      <c r="AC202" s="2">
        <f>'age distribution'!L196/100</f>
        <v>0.68099358974358981</v>
      </c>
      <c r="AE202" s="1">
        <v>44743</v>
      </c>
      <c r="AF202">
        <v>118</v>
      </c>
      <c r="AG202">
        <v>1</v>
      </c>
      <c r="AH202">
        <f t="shared" si="60"/>
        <v>950</v>
      </c>
    </row>
    <row r="203" spans="1:34" x14ac:dyDescent="0.25">
      <c r="A203" s="1">
        <v>44744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14</v>
      </c>
      <c r="H203">
        <v>2</v>
      </c>
      <c r="I203">
        <v>7</v>
      </c>
      <c r="J203">
        <v>45</v>
      </c>
      <c r="K203">
        <v>5</v>
      </c>
      <c r="L203">
        <v>49</v>
      </c>
      <c r="N203" s="1">
        <f t="shared" si="46"/>
        <v>44744</v>
      </c>
      <c r="O203" s="2">
        <f t="shared" si="47"/>
        <v>0</v>
      </c>
      <c r="P203" s="2">
        <f t="shared" si="48"/>
        <v>0</v>
      </c>
      <c r="Q203" s="2">
        <f t="shared" si="49"/>
        <v>0</v>
      </c>
      <c r="R203" s="2">
        <f t="shared" si="50"/>
        <v>1.5479876160990713E-3</v>
      </c>
      <c r="S203" s="2">
        <f t="shared" si="51"/>
        <v>1.5479876160990713E-3</v>
      </c>
      <c r="T203" s="2">
        <f t="shared" si="52"/>
        <v>0.15634674922600619</v>
      </c>
      <c r="U203" s="2">
        <f t="shared" si="53"/>
        <v>2.7863777089783281E-2</v>
      </c>
      <c r="V203" s="2">
        <f t="shared" si="54"/>
        <v>0.11609907120743033</v>
      </c>
      <c r="W203" s="2">
        <f t="shared" si="55"/>
        <v>0.55417956656346745</v>
      </c>
      <c r="X203" s="2">
        <f t="shared" si="56"/>
        <v>0.14241486068111456</v>
      </c>
      <c r="Z203">
        <f t="shared" si="57"/>
        <v>968</v>
      </c>
      <c r="AA203">
        <f t="shared" si="58"/>
        <v>646</v>
      </c>
      <c r="AB203" s="2">
        <f t="shared" si="59"/>
        <v>0.6673553719008265</v>
      </c>
      <c r="AC203" s="2">
        <f>'age distribution'!L197/100</f>
        <v>0.67671458998935041</v>
      </c>
      <c r="AE203" s="1">
        <v>44744</v>
      </c>
      <c r="AF203">
        <v>90</v>
      </c>
      <c r="AG203">
        <v>2</v>
      </c>
      <c r="AH203">
        <f t="shared" si="60"/>
        <v>952</v>
      </c>
    </row>
    <row r="204" spans="1:34" x14ac:dyDescent="0.25">
      <c r="A204" s="1">
        <v>44745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6</v>
      </c>
      <c r="H204">
        <v>1</v>
      </c>
      <c r="I204">
        <v>9</v>
      </c>
      <c r="J204">
        <v>30</v>
      </c>
      <c r="K204">
        <v>11</v>
      </c>
      <c r="L204">
        <v>37</v>
      </c>
      <c r="N204" s="1">
        <f t="shared" si="46"/>
        <v>44745</v>
      </c>
      <c r="O204" s="2">
        <f t="shared" si="47"/>
        <v>0</v>
      </c>
      <c r="P204" s="2">
        <f t="shared" si="48"/>
        <v>0</v>
      </c>
      <c r="Q204" s="2">
        <f t="shared" si="49"/>
        <v>0</v>
      </c>
      <c r="R204" s="2">
        <f t="shared" si="50"/>
        <v>1.5625000000000001E-3</v>
      </c>
      <c r="S204" s="2">
        <f t="shared" si="51"/>
        <v>1.5625000000000001E-3</v>
      </c>
      <c r="T204" s="2">
        <f t="shared" si="52"/>
        <v>0.15</v>
      </c>
      <c r="U204" s="2">
        <f t="shared" si="53"/>
        <v>2.5000000000000001E-2</v>
      </c>
      <c r="V204" s="2">
        <f t="shared" si="54"/>
        <v>0.1171875</v>
      </c>
      <c r="W204" s="2">
        <f t="shared" si="55"/>
        <v>0.56406250000000002</v>
      </c>
      <c r="X204" s="2">
        <f t="shared" si="56"/>
        <v>0.140625</v>
      </c>
      <c r="Z204">
        <f t="shared" si="57"/>
        <v>969</v>
      </c>
      <c r="AA204">
        <f t="shared" si="58"/>
        <v>640</v>
      </c>
      <c r="AB204" s="2">
        <f t="shared" si="59"/>
        <v>0.66047471620227038</v>
      </c>
      <c r="AC204" s="2">
        <f>'age distribution'!L198/100</f>
        <v>0.67459374999999999</v>
      </c>
      <c r="AE204" s="1">
        <v>44745</v>
      </c>
      <c r="AF204">
        <v>155</v>
      </c>
      <c r="AG204">
        <v>2</v>
      </c>
      <c r="AH204">
        <f t="shared" si="60"/>
        <v>962</v>
      </c>
    </row>
    <row r="205" spans="1:34" x14ac:dyDescent="0.25">
      <c r="A205" s="1">
        <v>44746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21</v>
      </c>
      <c r="H205">
        <v>5</v>
      </c>
      <c r="I205">
        <v>9</v>
      </c>
      <c r="J205">
        <v>66</v>
      </c>
      <c r="K205">
        <v>11</v>
      </c>
      <c r="L205">
        <v>51</v>
      </c>
      <c r="N205" s="1">
        <f t="shared" si="46"/>
        <v>44746</v>
      </c>
      <c r="O205" s="2">
        <f t="shared" si="47"/>
        <v>0</v>
      </c>
      <c r="P205" s="2">
        <f t="shared" si="48"/>
        <v>0</v>
      </c>
      <c r="Q205" s="2">
        <f t="shared" si="49"/>
        <v>0</v>
      </c>
      <c r="R205" s="2">
        <f t="shared" si="50"/>
        <v>0</v>
      </c>
      <c r="S205" s="2">
        <f t="shared" si="51"/>
        <v>0</v>
      </c>
      <c r="T205" s="2">
        <f t="shared" si="52"/>
        <v>0.14241960183767227</v>
      </c>
      <c r="U205" s="2">
        <f t="shared" si="53"/>
        <v>2.9096477794793262E-2</v>
      </c>
      <c r="V205" s="2">
        <f t="shared" si="54"/>
        <v>0.11485451761102604</v>
      </c>
      <c r="W205" s="2">
        <f t="shared" si="55"/>
        <v>0.58039816232771824</v>
      </c>
      <c r="X205" s="2">
        <f t="shared" si="56"/>
        <v>0.1332312404287902</v>
      </c>
      <c r="Z205">
        <f t="shared" si="57"/>
        <v>980</v>
      </c>
      <c r="AA205">
        <f t="shared" si="58"/>
        <v>653</v>
      </c>
      <c r="AB205" s="2">
        <f t="shared" si="59"/>
        <v>0.66632653061224489</v>
      </c>
      <c r="AC205" s="2">
        <f>'age distribution'!L199/100</f>
        <v>0.67057073170731707</v>
      </c>
      <c r="AE205" s="1">
        <v>44746</v>
      </c>
      <c r="AF205">
        <v>158</v>
      </c>
      <c r="AG205">
        <v>3</v>
      </c>
      <c r="AH205">
        <f t="shared" si="60"/>
        <v>954</v>
      </c>
    </row>
    <row r="206" spans="1:34" x14ac:dyDescent="0.25">
      <c r="A206" s="1">
        <v>44747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14</v>
      </c>
      <c r="H206">
        <v>1</v>
      </c>
      <c r="I206">
        <v>13</v>
      </c>
      <c r="J206">
        <v>70</v>
      </c>
      <c r="K206">
        <v>16</v>
      </c>
      <c r="L206">
        <v>49</v>
      </c>
      <c r="N206" s="1">
        <f t="shared" si="46"/>
        <v>44747</v>
      </c>
      <c r="O206" s="2">
        <f t="shared" si="47"/>
        <v>0</v>
      </c>
      <c r="P206" s="2">
        <f t="shared" si="48"/>
        <v>0</v>
      </c>
      <c r="Q206" s="2">
        <f t="shared" si="49"/>
        <v>0</v>
      </c>
      <c r="R206" s="2">
        <f t="shared" si="50"/>
        <v>0</v>
      </c>
      <c r="S206" s="2">
        <f t="shared" si="51"/>
        <v>0</v>
      </c>
      <c r="T206" s="2">
        <f t="shared" si="52"/>
        <v>0.14961832061068703</v>
      </c>
      <c r="U206" s="2">
        <f t="shared" si="53"/>
        <v>2.2900763358778626E-2</v>
      </c>
      <c r="V206" s="2">
        <f t="shared" si="54"/>
        <v>0.11603053435114503</v>
      </c>
      <c r="W206" s="2">
        <f t="shared" si="55"/>
        <v>0.58015267175572516</v>
      </c>
      <c r="X206" s="2">
        <f t="shared" si="56"/>
        <v>0.13129770992366413</v>
      </c>
      <c r="Z206">
        <f t="shared" si="57"/>
        <v>973</v>
      </c>
      <c r="AA206">
        <f t="shared" si="58"/>
        <v>655</v>
      </c>
      <c r="AB206" s="2">
        <f t="shared" si="59"/>
        <v>0.67317574511819112</v>
      </c>
      <c r="AC206" s="2">
        <f>'age distribution'!L200/100</f>
        <v>0.67627431906614788</v>
      </c>
      <c r="AE206" s="1">
        <v>44747</v>
      </c>
      <c r="AF206">
        <v>152</v>
      </c>
      <c r="AG206">
        <v>1</v>
      </c>
      <c r="AH206">
        <f t="shared" si="60"/>
        <v>979</v>
      </c>
    </row>
    <row r="207" spans="1:34" x14ac:dyDescent="0.25">
      <c r="A207" s="1">
        <v>44748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15</v>
      </c>
      <c r="H207">
        <v>4</v>
      </c>
      <c r="I207">
        <v>13</v>
      </c>
      <c r="J207">
        <v>57</v>
      </c>
      <c r="K207">
        <v>13</v>
      </c>
      <c r="L207">
        <v>51</v>
      </c>
      <c r="N207" s="1">
        <f t="shared" si="46"/>
        <v>44748</v>
      </c>
      <c r="O207" s="2">
        <f t="shared" si="47"/>
        <v>0</v>
      </c>
      <c r="P207" s="2">
        <f t="shared" si="48"/>
        <v>0</v>
      </c>
      <c r="Q207" s="2">
        <f t="shared" si="49"/>
        <v>0</v>
      </c>
      <c r="R207" s="2">
        <f t="shared" si="50"/>
        <v>0</v>
      </c>
      <c r="S207" s="2">
        <f t="shared" si="51"/>
        <v>0</v>
      </c>
      <c r="T207" s="2">
        <f t="shared" si="52"/>
        <v>0.13943028485757122</v>
      </c>
      <c r="U207" s="2">
        <f t="shared" si="53"/>
        <v>2.6986506746626688E-2</v>
      </c>
      <c r="V207" s="2">
        <f t="shared" si="54"/>
        <v>0.12293853073463268</v>
      </c>
      <c r="W207" s="2">
        <f t="shared" si="55"/>
        <v>0.58470764617691151</v>
      </c>
      <c r="X207" s="2">
        <f t="shared" si="56"/>
        <v>0.12593703148425786</v>
      </c>
      <c r="Z207">
        <f t="shared" si="57"/>
        <v>995</v>
      </c>
      <c r="AA207">
        <f t="shared" si="58"/>
        <v>667</v>
      </c>
      <c r="AB207" s="2">
        <f t="shared" si="59"/>
        <v>0.6703517587939698</v>
      </c>
      <c r="AC207" s="2">
        <f>'age distribution'!L201/100</f>
        <v>0.67660079051383404</v>
      </c>
      <c r="AE207" s="1">
        <v>44748</v>
      </c>
      <c r="AF207">
        <v>162</v>
      </c>
      <c r="AG207">
        <v>2</v>
      </c>
      <c r="AH207">
        <f t="shared" si="60"/>
        <v>1013</v>
      </c>
    </row>
    <row r="208" spans="1:34" x14ac:dyDescent="0.25">
      <c r="A208" s="1">
        <v>44749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21</v>
      </c>
      <c r="H208">
        <v>6</v>
      </c>
      <c r="I208">
        <v>15</v>
      </c>
      <c r="J208">
        <v>48</v>
      </c>
      <c r="K208">
        <v>8</v>
      </c>
      <c r="L208">
        <v>68</v>
      </c>
      <c r="N208" s="1">
        <f t="shared" si="46"/>
        <v>44749</v>
      </c>
      <c r="O208" s="2">
        <f t="shared" si="47"/>
        <v>0</v>
      </c>
      <c r="P208" s="2">
        <f t="shared" si="48"/>
        <v>0</v>
      </c>
      <c r="Q208" s="2">
        <f t="shared" si="49"/>
        <v>0</v>
      </c>
      <c r="R208" s="2">
        <f t="shared" si="50"/>
        <v>0</v>
      </c>
      <c r="S208" s="2">
        <f t="shared" si="51"/>
        <v>0</v>
      </c>
      <c r="T208" s="2">
        <f t="shared" si="52"/>
        <v>0.1575037147102526</v>
      </c>
      <c r="U208" s="2">
        <f t="shared" si="53"/>
        <v>3.4175334323922731E-2</v>
      </c>
      <c r="V208" s="2">
        <f t="shared" si="54"/>
        <v>0.12481426448736999</v>
      </c>
      <c r="W208" s="2">
        <f t="shared" si="55"/>
        <v>0.56612184249628528</v>
      </c>
      <c r="X208" s="2">
        <f t="shared" si="56"/>
        <v>0.11738484398216939</v>
      </c>
      <c r="Z208">
        <f t="shared" si="57"/>
        <v>1029</v>
      </c>
      <c r="AA208">
        <f t="shared" si="58"/>
        <v>673</v>
      </c>
      <c r="AB208" s="2">
        <f t="shared" si="59"/>
        <v>0.65403304178814381</v>
      </c>
      <c r="AC208" s="2">
        <f>'age distribution'!L202/100</f>
        <v>0.67194037145650043</v>
      </c>
      <c r="AE208" s="1">
        <v>44749</v>
      </c>
      <c r="AF208">
        <v>170</v>
      </c>
      <c r="AG208">
        <v>7</v>
      </c>
      <c r="AH208">
        <f t="shared" si="60"/>
        <v>1023</v>
      </c>
    </row>
    <row r="209" spans="1:34" x14ac:dyDescent="0.25">
      <c r="A209" s="1">
        <v>44750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17</v>
      </c>
      <c r="H209">
        <v>3</v>
      </c>
      <c r="I209">
        <v>13</v>
      </c>
      <c r="J209">
        <v>63</v>
      </c>
      <c r="K209">
        <v>15</v>
      </c>
      <c r="L209">
        <v>67</v>
      </c>
      <c r="N209" s="1">
        <f t="shared" si="46"/>
        <v>44750</v>
      </c>
      <c r="O209" s="2">
        <f t="shared" si="47"/>
        <v>0</v>
      </c>
      <c r="P209" s="2">
        <f t="shared" si="48"/>
        <v>0</v>
      </c>
      <c r="Q209" s="2">
        <f t="shared" si="49"/>
        <v>0</v>
      </c>
      <c r="R209" s="2">
        <f t="shared" si="50"/>
        <v>0</v>
      </c>
      <c r="S209" s="2">
        <f t="shared" si="51"/>
        <v>0</v>
      </c>
      <c r="T209" s="2">
        <f t="shared" si="52"/>
        <v>0.16191904047976011</v>
      </c>
      <c r="U209" s="2">
        <f t="shared" si="53"/>
        <v>3.2983508245877063E-2</v>
      </c>
      <c r="V209" s="2">
        <f t="shared" si="54"/>
        <v>0.1184407796101949</v>
      </c>
      <c r="W209" s="2">
        <f t="shared" si="55"/>
        <v>0.56821589205397305</v>
      </c>
      <c r="X209" s="2">
        <f t="shared" si="56"/>
        <v>0.1184407796101949</v>
      </c>
      <c r="Z209">
        <f t="shared" si="57"/>
        <v>1039</v>
      </c>
      <c r="AA209">
        <f t="shared" si="58"/>
        <v>667</v>
      </c>
      <c r="AB209" s="2">
        <f t="shared" si="59"/>
        <v>0.64196342637151105</v>
      </c>
      <c r="AC209" s="2">
        <f>'age distribution'!L203/100</f>
        <v>0.67331417624521062</v>
      </c>
      <c r="AE209" s="1">
        <v>44750</v>
      </c>
      <c r="AF209">
        <v>116</v>
      </c>
      <c r="AG209">
        <v>2</v>
      </c>
      <c r="AH209">
        <f t="shared" si="60"/>
        <v>1022</v>
      </c>
    </row>
    <row r="210" spans="1:34" x14ac:dyDescent="0.25">
      <c r="A210" s="1">
        <v>44751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17</v>
      </c>
      <c r="H210">
        <v>3</v>
      </c>
      <c r="I210">
        <v>11</v>
      </c>
      <c r="J210">
        <v>43</v>
      </c>
      <c r="K210">
        <v>8</v>
      </c>
      <c r="L210">
        <v>38</v>
      </c>
      <c r="N210" s="1">
        <f t="shared" si="46"/>
        <v>44751</v>
      </c>
      <c r="O210" s="2">
        <f t="shared" si="47"/>
        <v>0</v>
      </c>
      <c r="P210" s="2">
        <f t="shared" si="48"/>
        <v>0</v>
      </c>
      <c r="Q210" s="2">
        <f t="shared" si="49"/>
        <v>0</v>
      </c>
      <c r="R210" s="2">
        <f t="shared" si="50"/>
        <v>0</v>
      </c>
      <c r="S210" s="2">
        <f t="shared" si="51"/>
        <v>0</v>
      </c>
      <c r="T210" s="2">
        <f t="shared" si="52"/>
        <v>0.16420118343195267</v>
      </c>
      <c r="U210" s="2">
        <f t="shared" si="53"/>
        <v>3.4023668639053255E-2</v>
      </c>
      <c r="V210" s="2">
        <f t="shared" si="54"/>
        <v>0.1227810650887574</v>
      </c>
      <c r="W210" s="2">
        <f t="shared" si="55"/>
        <v>0.55769230769230771</v>
      </c>
      <c r="X210" s="2">
        <f t="shared" si="56"/>
        <v>0.12130177514792899</v>
      </c>
      <c r="Z210">
        <f t="shared" si="57"/>
        <v>1037</v>
      </c>
      <c r="AA210">
        <f t="shared" si="58"/>
        <v>676</v>
      </c>
      <c r="AB210" s="2">
        <f t="shared" si="59"/>
        <v>0.6518804243008679</v>
      </c>
      <c r="AC210" s="2">
        <f>'age distribution'!L204/100</f>
        <v>0.67478620019436353</v>
      </c>
      <c r="AE210" s="1">
        <v>44751</v>
      </c>
      <c r="AF210">
        <v>121</v>
      </c>
      <c r="AG210">
        <v>1</v>
      </c>
      <c r="AH210">
        <f t="shared" si="60"/>
        <v>1052</v>
      </c>
    </row>
    <row r="211" spans="1:34" x14ac:dyDescent="0.25">
      <c r="A211" s="1">
        <v>44752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9</v>
      </c>
      <c r="H211">
        <v>3</v>
      </c>
      <c r="I211">
        <v>8</v>
      </c>
      <c r="J211">
        <v>44</v>
      </c>
      <c r="K211">
        <v>11</v>
      </c>
      <c r="L211">
        <v>48</v>
      </c>
      <c r="N211" s="1">
        <f t="shared" si="46"/>
        <v>44752</v>
      </c>
      <c r="O211" s="2">
        <f t="shared" si="47"/>
        <v>0</v>
      </c>
      <c r="P211" s="2">
        <f t="shared" si="48"/>
        <v>0</v>
      </c>
      <c r="Q211" s="2">
        <f t="shared" si="49"/>
        <v>0</v>
      </c>
      <c r="R211" s="2">
        <f t="shared" si="50"/>
        <v>0</v>
      </c>
      <c r="S211" s="2">
        <f t="shared" si="51"/>
        <v>0</v>
      </c>
      <c r="T211" s="2">
        <f t="shared" si="52"/>
        <v>0.16426512968299711</v>
      </c>
      <c r="U211" s="2">
        <f t="shared" si="53"/>
        <v>3.6023054755043228E-2</v>
      </c>
      <c r="V211" s="2">
        <f t="shared" si="54"/>
        <v>0.11815561959654179</v>
      </c>
      <c r="W211" s="2">
        <f t="shared" si="55"/>
        <v>0.56340057636887608</v>
      </c>
      <c r="X211" s="2">
        <f t="shared" si="56"/>
        <v>0.11815561959654179</v>
      </c>
      <c r="Z211">
        <f t="shared" si="57"/>
        <v>1066</v>
      </c>
      <c r="AA211">
        <f t="shared" si="58"/>
        <v>694</v>
      </c>
      <c r="AB211" s="2">
        <f t="shared" si="59"/>
        <v>0.651031894934334</v>
      </c>
      <c r="AC211" s="2">
        <f>'age distribution'!L205/100</f>
        <v>0.67744153414405983</v>
      </c>
      <c r="AE211" s="1">
        <v>44752</v>
      </c>
      <c r="AF211">
        <v>199</v>
      </c>
      <c r="AG211">
        <v>4</v>
      </c>
      <c r="AH211">
        <f t="shared" si="60"/>
        <v>1098</v>
      </c>
    </row>
    <row r="212" spans="1:34" x14ac:dyDescent="0.25">
      <c r="A212" s="1">
        <v>44753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17</v>
      </c>
      <c r="H212">
        <v>7</v>
      </c>
      <c r="I212">
        <v>18</v>
      </c>
      <c r="J212">
        <v>80</v>
      </c>
      <c r="K212">
        <v>17</v>
      </c>
      <c r="L212">
        <v>68</v>
      </c>
      <c r="N212" s="1">
        <f t="shared" si="46"/>
        <v>44753</v>
      </c>
      <c r="O212" s="2">
        <f t="shared" si="47"/>
        <v>0</v>
      </c>
      <c r="P212" s="2">
        <f t="shared" si="48"/>
        <v>0</v>
      </c>
      <c r="Q212" s="2">
        <f t="shared" si="49"/>
        <v>0</v>
      </c>
      <c r="R212" s="2">
        <f t="shared" si="50"/>
        <v>0</v>
      </c>
      <c r="S212" s="2">
        <f t="shared" si="51"/>
        <v>0</v>
      </c>
      <c r="T212" s="2">
        <f t="shared" si="52"/>
        <v>0.15256588072122051</v>
      </c>
      <c r="U212" s="2">
        <f t="shared" si="53"/>
        <v>3.7447988904299581E-2</v>
      </c>
      <c r="V212" s="2">
        <f t="shared" si="54"/>
        <v>0.12621359223300971</v>
      </c>
      <c r="W212" s="2">
        <f t="shared" si="55"/>
        <v>0.56171983356449373</v>
      </c>
      <c r="X212" s="2">
        <f t="shared" si="56"/>
        <v>0.12205270457697642</v>
      </c>
      <c r="Z212">
        <f t="shared" si="57"/>
        <v>1110</v>
      </c>
      <c r="AA212">
        <f t="shared" si="58"/>
        <v>721</v>
      </c>
      <c r="AB212" s="2">
        <f t="shared" si="59"/>
        <v>0.64954954954954958</v>
      </c>
      <c r="AC212" s="2">
        <f>'age distribution'!L206/100</f>
        <v>0.6764559721011334</v>
      </c>
      <c r="AE212" s="1">
        <v>44753</v>
      </c>
      <c r="AF212">
        <v>213</v>
      </c>
      <c r="AG212">
        <v>1</v>
      </c>
      <c r="AH212">
        <f t="shared" si="60"/>
        <v>1151</v>
      </c>
    </row>
    <row r="213" spans="1:34" x14ac:dyDescent="0.25">
      <c r="A213" s="1">
        <v>44754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14</v>
      </c>
      <c r="H213">
        <v>3</v>
      </c>
      <c r="I213">
        <v>28</v>
      </c>
      <c r="J213">
        <v>86</v>
      </c>
      <c r="K213">
        <v>22</v>
      </c>
      <c r="L213">
        <v>68</v>
      </c>
      <c r="N213" s="1">
        <f t="shared" si="46"/>
        <v>44754</v>
      </c>
      <c r="O213" s="2">
        <f t="shared" si="47"/>
        <v>0</v>
      </c>
      <c r="P213" s="2">
        <f t="shared" si="48"/>
        <v>0</v>
      </c>
      <c r="Q213" s="2">
        <f t="shared" si="49"/>
        <v>0</v>
      </c>
      <c r="R213" s="2">
        <f t="shared" si="50"/>
        <v>0</v>
      </c>
      <c r="S213" s="2">
        <f t="shared" si="51"/>
        <v>0</v>
      </c>
      <c r="T213" s="2">
        <f t="shared" si="52"/>
        <v>0.14473684210526316</v>
      </c>
      <c r="U213" s="2">
        <f t="shared" si="53"/>
        <v>3.8157894736842106E-2</v>
      </c>
      <c r="V213" s="2">
        <f t="shared" si="54"/>
        <v>0.13947368421052631</v>
      </c>
      <c r="W213" s="2">
        <f t="shared" si="55"/>
        <v>0.55394736842105263</v>
      </c>
      <c r="X213" s="2">
        <f t="shared" si="56"/>
        <v>0.12368421052631579</v>
      </c>
      <c r="Z213">
        <f t="shared" si="57"/>
        <v>1168</v>
      </c>
      <c r="AA213">
        <f t="shared" si="58"/>
        <v>760</v>
      </c>
      <c r="AB213" s="2">
        <f t="shared" si="59"/>
        <v>0.65068493150684936</v>
      </c>
      <c r="AC213" s="2">
        <f>'age distribution'!L207/100</f>
        <v>0.67722316145393069</v>
      </c>
      <c r="AE213" s="1">
        <v>44754</v>
      </c>
      <c r="AF213">
        <v>202</v>
      </c>
      <c r="AG213">
        <v>2</v>
      </c>
      <c r="AH213">
        <f t="shared" si="60"/>
        <v>1202</v>
      </c>
    </row>
    <row r="214" spans="1:34" x14ac:dyDescent="0.25">
      <c r="A214" s="1">
        <v>44755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18</v>
      </c>
      <c r="H214">
        <v>3</v>
      </c>
      <c r="I214">
        <v>24</v>
      </c>
      <c r="J214">
        <v>64</v>
      </c>
      <c r="K214">
        <v>27</v>
      </c>
      <c r="L214">
        <v>78</v>
      </c>
      <c r="N214" s="1">
        <f t="shared" si="46"/>
        <v>44755</v>
      </c>
      <c r="O214" s="2">
        <f t="shared" si="47"/>
        <v>0</v>
      </c>
      <c r="P214" s="2">
        <f t="shared" si="48"/>
        <v>0</v>
      </c>
      <c r="Q214" s="2">
        <f t="shared" si="49"/>
        <v>0</v>
      </c>
      <c r="R214" s="2">
        <f t="shared" si="50"/>
        <v>0</v>
      </c>
      <c r="S214" s="2">
        <f t="shared" si="51"/>
        <v>0</v>
      </c>
      <c r="T214" s="2">
        <f t="shared" si="52"/>
        <v>0.14231738035264482</v>
      </c>
      <c r="U214" s="2">
        <f t="shared" si="53"/>
        <v>3.5264483627204031E-2</v>
      </c>
      <c r="V214" s="2">
        <f t="shared" si="54"/>
        <v>0.1473551637279597</v>
      </c>
      <c r="W214" s="2">
        <f t="shared" si="55"/>
        <v>0.53904282115869018</v>
      </c>
      <c r="X214" s="2">
        <f t="shared" si="56"/>
        <v>0.13602015113350127</v>
      </c>
      <c r="Z214">
        <f t="shared" si="57"/>
        <v>1229</v>
      </c>
      <c r="AA214">
        <f t="shared" si="58"/>
        <v>794</v>
      </c>
      <c r="AB214" s="2">
        <f t="shared" si="59"/>
        <v>0.64605370219690805</v>
      </c>
      <c r="AC214" s="2">
        <f>'age distribution'!L208/100</f>
        <v>0.67653019023986771</v>
      </c>
      <c r="AE214" s="1">
        <v>44755</v>
      </c>
      <c r="AF214">
        <v>199</v>
      </c>
      <c r="AG214">
        <v>4</v>
      </c>
      <c r="AH214">
        <f t="shared" si="60"/>
        <v>1241</v>
      </c>
    </row>
    <row r="215" spans="1:34" x14ac:dyDescent="0.25">
      <c r="A215" s="1">
        <v>44756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26</v>
      </c>
      <c r="H215">
        <v>4</v>
      </c>
      <c r="I215">
        <v>16</v>
      </c>
      <c r="J215">
        <v>67</v>
      </c>
      <c r="K215">
        <v>8</v>
      </c>
      <c r="L215">
        <v>87</v>
      </c>
      <c r="N215" s="1">
        <f t="shared" si="46"/>
        <v>44756</v>
      </c>
      <c r="O215" s="2">
        <f t="shared" si="47"/>
        <v>0</v>
      </c>
      <c r="P215" s="2">
        <f t="shared" si="48"/>
        <v>0</v>
      </c>
      <c r="Q215" s="2">
        <f t="shared" si="49"/>
        <v>0</v>
      </c>
      <c r="R215" s="2">
        <f t="shared" si="50"/>
        <v>0</v>
      </c>
      <c r="S215" s="2">
        <f t="shared" si="51"/>
        <v>0</v>
      </c>
      <c r="T215" s="2">
        <f t="shared" si="52"/>
        <v>0.14443084455324356</v>
      </c>
      <c r="U215" s="2">
        <f t="shared" si="53"/>
        <v>3.182374541003672E-2</v>
      </c>
      <c r="V215" s="2">
        <f t="shared" si="54"/>
        <v>0.14443084455324356</v>
      </c>
      <c r="W215" s="2">
        <f t="shared" si="55"/>
        <v>0.54712362301101591</v>
      </c>
      <c r="X215" s="2">
        <f t="shared" si="56"/>
        <v>0.13219094247246022</v>
      </c>
      <c r="Z215">
        <f t="shared" si="57"/>
        <v>1271</v>
      </c>
      <c r="AA215">
        <f t="shared" si="58"/>
        <v>817</v>
      </c>
      <c r="AB215" s="2">
        <f t="shared" si="59"/>
        <v>0.64280094413847366</v>
      </c>
      <c r="AC215" s="2">
        <f>'age distribution'!L209/100</f>
        <v>0.67616584564860427</v>
      </c>
      <c r="AE215" s="1">
        <v>44756</v>
      </c>
      <c r="AF215">
        <v>210</v>
      </c>
      <c r="AG215">
        <v>2</v>
      </c>
      <c r="AH215">
        <f t="shared" si="60"/>
        <v>1276</v>
      </c>
    </row>
    <row r="216" spans="1:34" x14ac:dyDescent="0.25">
      <c r="A216" s="1">
        <v>44757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23</v>
      </c>
      <c r="H216">
        <v>5</v>
      </c>
      <c r="I216">
        <v>10</v>
      </c>
      <c r="J216">
        <v>74</v>
      </c>
      <c r="K216">
        <v>21</v>
      </c>
      <c r="L216">
        <v>88</v>
      </c>
      <c r="N216" s="1">
        <f t="shared" si="46"/>
        <v>44757</v>
      </c>
      <c r="O216" s="2">
        <f t="shared" si="47"/>
        <v>0</v>
      </c>
      <c r="P216" s="2">
        <f t="shared" si="48"/>
        <v>0</v>
      </c>
      <c r="Q216" s="2">
        <f t="shared" si="49"/>
        <v>0</v>
      </c>
      <c r="R216" s="2">
        <f t="shared" si="50"/>
        <v>0</v>
      </c>
      <c r="S216" s="2">
        <f t="shared" si="51"/>
        <v>0</v>
      </c>
      <c r="T216" s="2">
        <f t="shared" si="52"/>
        <v>0.14779499404052443</v>
      </c>
      <c r="U216" s="2">
        <f t="shared" si="53"/>
        <v>3.3373063170441003E-2</v>
      </c>
      <c r="V216" s="2">
        <f t="shared" si="54"/>
        <v>0.13706793802145412</v>
      </c>
      <c r="W216" s="2">
        <f t="shared" si="55"/>
        <v>0.5458879618593564</v>
      </c>
      <c r="X216" s="2">
        <f t="shared" si="56"/>
        <v>0.13587604290822408</v>
      </c>
      <c r="Z216">
        <f t="shared" si="57"/>
        <v>1314</v>
      </c>
      <c r="AA216">
        <f t="shared" si="58"/>
        <v>839</v>
      </c>
      <c r="AB216" s="2">
        <f t="shared" si="59"/>
        <v>0.63850837138508376</v>
      </c>
      <c r="AC216" s="2">
        <f>'age distribution'!L210/100</f>
        <v>0.67579564489112232</v>
      </c>
      <c r="AE216" s="1">
        <v>44757</v>
      </c>
      <c r="AF216">
        <v>166</v>
      </c>
      <c r="AG216">
        <v>0</v>
      </c>
      <c r="AH216">
        <f t="shared" si="60"/>
        <v>1324</v>
      </c>
    </row>
    <row r="217" spans="1:34" x14ac:dyDescent="0.25">
      <c r="A217" s="1">
        <v>44758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14</v>
      </c>
      <c r="H217">
        <v>6</v>
      </c>
      <c r="I217">
        <v>14</v>
      </c>
      <c r="J217">
        <v>51</v>
      </c>
      <c r="K217">
        <v>19</v>
      </c>
      <c r="L217">
        <v>63</v>
      </c>
      <c r="N217" s="1">
        <f t="shared" si="46"/>
        <v>44758</v>
      </c>
      <c r="O217" s="2">
        <f t="shared" si="47"/>
        <v>0</v>
      </c>
      <c r="P217" s="2">
        <f t="shared" si="48"/>
        <v>0</v>
      </c>
      <c r="Q217" s="2">
        <f t="shared" si="49"/>
        <v>0</v>
      </c>
      <c r="R217" s="2">
        <f t="shared" si="50"/>
        <v>0</v>
      </c>
      <c r="S217" s="2">
        <f t="shared" si="51"/>
        <v>0</v>
      </c>
      <c r="T217" s="2">
        <f t="shared" si="52"/>
        <v>0.14053426248548201</v>
      </c>
      <c r="U217" s="2">
        <f t="shared" si="53"/>
        <v>3.6004645760743324E-2</v>
      </c>
      <c r="V217" s="2">
        <f t="shared" si="54"/>
        <v>0.13704994192799072</v>
      </c>
      <c r="W217" s="2">
        <f t="shared" si="55"/>
        <v>0.54123112659698025</v>
      </c>
      <c r="X217" s="2">
        <f t="shared" si="56"/>
        <v>0.14518002322880372</v>
      </c>
      <c r="Z217">
        <f t="shared" si="57"/>
        <v>1361</v>
      </c>
      <c r="AA217">
        <f t="shared" si="58"/>
        <v>861</v>
      </c>
      <c r="AB217" s="2">
        <f t="shared" si="59"/>
        <v>0.63262307127112416</v>
      </c>
      <c r="AC217" s="2">
        <f>'age distribution'!L211/100</f>
        <v>0.67192760942760943</v>
      </c>
      <c r="AE217" s="1">
        <v>44758</v>
      </c>
      <c r="AF217">
        <v>152</v>
      </c>
      <c r="AG217">
        <v>1</v>
      </c>
      <c r="AH217">
        <f t="shared" si="60"/>
        <v>1355</v>
      </c>
    </row>
    <row r="218" spans="1:34" x14ac:dyDescent="0.25">
      <c r="A218" s="1">
        <v>44759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13</v>
      </c>
      <c r="H218">
        <v>7</v>
      </c>
      <c r="I218">
        <v>8</v>
      </c>
      <c r="J218">
        <v>51</v>
      </c>
      <c r="K218">
        <v>15</v>
      </c>
      <c r="L218">
        <v>62</v>
      </c>
      <c r="N218" s="1">
        <f t="shared" si="46"/>
        <v>44759</v>
      </c>
      <c r="O218" s="2">
        <f t="shared" si="47"/>
        <v>0</v>
      </c>
      <c r="P218" s="2">
        <f t="shared" si="48"/>
        <v>0</v>
      </c>
      <c r="Q218" s="2">
        <f t="shared" si="49"/>
        <v>0</v>
      </c>
      <c r="R218" s="2">
        <f t="shared" si="50"/>
        <v>0</v>
      </c>
      <c r="S218" s="2">
        <f t="shared" si="51"/>
        <v>0</v>
      </c>
      <c r="T218" s="2">
        <f t="shared" si="52"/>
        <v>0.14204545454545456</v>
      </c>
      <c r="U218" s="2">
        <f t="shared" si="53"/>
        <v>3.9772727272727272E-2</v>
      </c>
      <c r="V218" s="2">
        <f t="shared" si="54"/>
        <v>0.13409090909090909</v>
      </c>
      <c r="W218" s="2">
        <f t="shared" si="55"/>
        <v>0.53749999999999998</v>
      </c>
      <c r="X218" s="2">
        <f t="shared" si="56"/>
        <v>0.14659090909090908</v>
      </c>
      <c r="Z218">
        <f t="shared" si="57"/>
        <v>1394</v>
      </c>
      <c r="AA218">
        <f t="shared" si="58"/>
        <v>880</v>
      </c>
      <c r="AB218" s="2">
        <f t="shared" si="59"/>
        <v>0.63127690100430411</v>
      </c>
      <c r="AC218" s="2">
        <f>'age distribution'!L212/100</f>
        <v>0.67228675873273758</v>
      </c>
      <c r="AE218" s="1">
        <v>44759</v>
      </c>
      <c r="AF218">
        <v>187</v>
      </c>
      <c r="AG218">
        <v>2</v>
      </c>
      <c r="AH218">
        <f t="shared" si="60"/>
        <v>1341</v>
      </c>
    </row>
    <row r="219" spans="1:34" x14ac:dyDescent="0.25">
      <c r="A219" s="1">
        <v>44760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13</v>
      </c>
      <c r="H219">
        <v>8</v>
      </c>
      <c r="I219">
        <v>6</v>
      </c>
      <c r="J219">
        <v>71</v>
      </c>
      <c r="K219">
        <v>11</v>
      </c>
      <c r="L219">
        <v>82</v>
      </c>
      <c r="N219" s="1">
        <f t="shared" si="46"/>
        <v>44760</v>
      </c>
      <c r="O219" s="2">
        <f t="shared" si="47"/>
        <v>0</v>
      </c>
      <c r="P219" s="2">
        <f t="shared" si="48"/>
        <v>0</v>
      </c>
      <c r="Q219" s="2">
        <f t="shared" si="49"/>
        <v>0</v>
      </c>
      <c r="R219" s="2">
        <f t="shared" si="50"/>
        <v>0</v>
      </c>
      <c r="S219" s="2">
        <f t="shared" si="51"/>
        <v>0</v>
      </c>
      <c r="T219" s="2">
        <f t="shared" si="52"/>
        <v>0.1423529411764706</v>
      </c>
      <c r="U219" s="2">
        <f t="shared" si="53"/>
        <v>4.2352941176470586E-2</v>
      </c>
      <c r="V219" s="2">
        <f t="shared" si="54"/>
        <v>0.12470588235294118</v>
      </c>
      <c r="W219" s="2">
        <f t="shared" si="55"/>
        <v>0.54588235294117649</v>
      </c>
      <c r="X219" s="2">
        <f t="shared" si="56"/>
        <v>0.14470588235294118</v>
      </c>
      <c r="Z219">
        <f t="shared" si="57"/>
        <v>1378</v>
      </c>
      <c r="AA219">
        <f t="shared" si="58"/>
        <v>850</v>
      </c>
      <c r="AB219" s="2">
        <f t="shared" si="59"/>
        <v>0.61683599419448476</v>
      </c>
      <c r="AC219" s="2">
        <f>'age distribution'!L213/100</f>
        <v>0.67175717610550822</v>
      </c>
      <c r="AE219" s="1">
        <v>44760</v>
      </c>
      <c r="AF219">
        <v>218</v>
      </c>
      <c r="AG219">
        <v>0</v>
      </c>
      <c r="AH219">
        <f t="shared" si="60"/>
        <v>1345</v>
      </c>
    </row>
    <row r="220" spans="1:34" x14ac:dyDescent="0.25">
      <c r="A220" s="1">
        <v>44761</v>
      </c>
      <c r="B220">
        <v>0</v>
      </c>
      <c r="C220">
        <v>0</v>
      </c>
      <c r="D220">
        <v>0</v>
      </c>
      <c r="E220">
        <v>1</v>
      </c>
      <c r="F220">
        <v>0</v>
      </c>
      <c r="G220">
        <v>22</v>
      </c>
      <c r="H220">
        <v>3</v>
      </c>
      <c r="I220">
        <v>17</v>
      </c>
      <c r="J220">
        <v>70</v>
      </c>
      <c r="K220">
        <v>26</v>
      </c>
      <c r="L220">
        <v>92</v>
      </c>
      <c r="N220" s="1">
        <f t="shared" si="46"/>
        <v>44761</v>
      </c>
      <c r="O220" s="2">
        <f t="shared" si="47"/>
        <v>0</v>
      </c>
      <c r="P220" s="2">
        <f t="shared" si="48"/>
        <v>0</v>
      </c>
      <c r="Q220" s="2">
        <f t="shared" si="49"/>
        <v>0</v>
      </c>
      <c r="R220" s="2">
        <f t="shared" si="50"/>
        <v>1.1961722488038277E-3</v>
      </c>
      <c r="S220" s="2">
        <f t="shared" si="51"/>
        <v>0</v>
      </c>
      <c r="T220" s="2">
        <f t="shared" si="52"/>
        <v>0.15430622009569378</v>
      </c>
      <c r="U220" s="2">
        <f t="shared" si="53"/>
        <v>4.3062200956937802E-2</v>
      </c>
      <c r="V220" s="2">
        <f t="shared" si="54"/>
        <v>0.11363636363636363</v>
      </c>
      <c r="W220" s="2">
        <f t="shared" si="55"/>
        <v>0.53588516746411485</v>
      </c>
      <c r="X220" s="2">
        <f t="shared" si="56"/>
        <v>0.15191387559808611</v>
      </c>
      <c r="Z220">
        <f t="shared" si="57"/>
        <v>1388</v>
      </c>
      <c r="AA220">
        <f t="shared" si="58"/>
        <v>836</v>
      </c>
      <c r="AB220" s="2">
        <f t="shared" si="59"/>
        <v>0.60230547550432278</v>
      </c>
      <c r="AC220" s="2">
        <f>'age distribution'!L214/100</f>
        <v>0.6799106449106449</v>
      </c>
      <c r="AE220" s="1">
        <v>44761</v>
      </c>
      <c r="AF220">
        <v>216</v>
      </c>
      <c r="AG220">
        <v>6</v>
      </c>
      <c r="AH220">
        <f t="shared" si="60"/>
        <v>1363</v>
      </c>
    </row>
    <row r="221" spans="1:34" x14ac:dyDescent="0.25">
      <c r="A221" s="1">
        <v>44762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25</v>
      </c>
      <c r="H221">
        <v>11</v>
      </c>
      <c r="I221">
        <v>16</v>
      </c>
      <c r="J221">
        <v>76</v>
      </c>
      <c r="K221">
        <v>18</v>
      </c>
      <c r="L221">
        <v>84</v>
      </c>
      <c r="N221" s="1">
        <f t="shared" si="46"/>
        <v>44762</v>
      </c>
      <c r="O221" s="2">
        <f t="shared" si="47"/>
        <v>0</v>
      </c>
      <c r="P221" s="2">
        <f t="shared" si="48"/>
        <v>0</v>
      </c>
      <c r="Q221" s="2">
        <f t="shared" si="49"/>
        <v>0</v>
      </c>
      <c r="R221" s="2">
        <f t="shared" si="50"/>
        <v>1.1820330969267139E-3</v>
      </c>
      <c r="S221" s="2">
        <f t="shared" si="51"/>
        <v>0</v>
      </c>
      <c r="T221" s="2">
        <f t="shared" si="52"/>
        <v>0.16075650118203311</v>
      </c>
      <c r="U221" s="2">
        <f t="shared" si="53"/>
        <v>5.2009456264775412E-2</v>
      </c>
      <c r="V221" s="2">
        <f t="shared" si="54"/>
        <v>0.10283687943262411</v>
      </c>
      <c r="W221" s="2">
        <f t="shared" si="55"/>
        <v>0.54373522458628842</v>
      </c>
      <c r="X221" s="2">
        <f t="shared" si="56"/>
        <v>0.13947990543735225</v>
      </c>
      <c r="Z221">
        <f t="shared" si="57"/>
        <v>1404</v>
      </c>
      <c r="AA221">
        <f t="shared" si="58"/>
        <v>846</v>
      </c>
      <c r="AB221" s="2">
        <f t="shared" si="59"/>
        <v>0.60256410256410253</v>
      </c>
      <c r="AC221" s="2">
        <f>'age distribution'!L215/100</f>
        <v>0.68420401854714075</v>
      </c>
      <c r="AE221" s="1">
        <v>44762</v>
      </c>
      <c r="AF221">
        <v>219</v>
      </c>
      <c r="AG221">
        <v>3</v>
      </c>
      <c r="AH221">
        <f t="shared" si="60"/>
        <v>1382</v>
      </c>
    </row>
    <row r="222" spans="1:34" x14ac:dyDescent="0.25">
      <c r="A222" s="1">
        <v>44763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23</v>
      </c>
      <c r="H222">
        <v>6</v>
      </c>
      <c r="I222">
        <v>9</v>
      </c>
      <c r="J222">
        <v>92</v>
      </c>
      <c r="K222">
        <v>13</v>
      </c>
      <c r="L222">
        <v>83</v>
      </c>
      <c r="N222" s="1">
        <f t="shared" si="46"/>
        <v>44763</v>
      </c>
      <c r="O222" s="2">
        <f t="shared" si="47"/>
        <v>0</v>
      </c>
      <c r="P222" s="2">
        <f t="shared" si="48"/>
        <v>0</v>
      </c>
      <c r="Q222" s="2">
        <f t="shared" si="49"/>
        <v>0</v>
      </c>
      <c r="R222" s="2">
        <f t="shared" si="50"/>
        <v>1.152073732718894E-3</v>
      </c>
      <c r="S222" s="2">
        <f t="shared" si="51"/>
        <v>0</v>
      </c>
      <c r="T222" s="2">
        <f t="shared" si="52"/>
        <v>0.15322580645161291</v>
      </c>
      <c r="U222" s="2">
        <f t="shared" si="53"/>
        <v>5.2995391705069124E-2</v>
      </c>
      <c r="V222" s="2">
        <f t="shared" si="54"/>
        <v>9.2165898617511524E-2</v>
      </c>
      <c r="W222" s="2">
        <f t="shared" si="55"/>
        <v>0.55875576036866359</v>
      </c>
      <c r="X222" s="2">
        <f t="shared" si="56"/>
        <v>0.14170506912442396</v>
      </c>
      <c r="Z222">
        <f t="shared" si="57"/>
        <v>1422</v>
      </c>
      <c r="AA222">
        <f t="shared" si="58"/>
        <v>868</v>
      </c>
      <c r="AB222" s="2">
        <f t="shared" si="59"/>
        <v>0.61040787623066106</v>
      </c>
      <c r="AC222" s="2">
        <f>'age distribution'!L216/100</f>
        <v>0.68647468818782098</v>
      </c>
      <c r="AE222" s="1">
        <v>44763</v>
      </c>
      <c r="AF222">
        <v>210</v>
      </c>
      <c r="AG222">
        <v>1</v>
      </c>
      <c r="AH222">
        <f t="shared" si="60"/>
        <v>1381</v>
      </c>
    </row>
    <row r="223" spans="1:34" x14ac:dyDescent="0.25">
      <c r="A223" s="1">
        <v>44764</v>
      </c>
      <c r="B223">
        <v>0</v>
      </c>
      <c r="C223">
        <v>0</v>
      </c>
      <c r="D223">
        <v>0</v>
      </c>
      <c r="E223">
        <v>1</v>
      </c>
      <c r="F223">
        <v>1</v>
      </c>
      <c r="G223">
        <v>18</v>
      </c>
      <c r="H223">
        <v>4</v>
      </c>
      <c r="I223">
        <v>17</v>
      </c>
      <c r="J223">
        <v>77</v>
      </c>
      <c r="K223">
        <v>20</v>
      </c>
      <c r="L223">
        <v>80</v>
      </c>
      <c r="N223" s="1">
        <f t="shared" si="46"/>
        <v>44764</v>
      </c>
      <c r="O223" s="2">
        <f t="shared" si="47"/>
        <v>0</v>
      </c>
      <c r="P223" s="2">
        <f t="shared" si="48"/>
        <v>0</v>
      </c>
      <c r="Q223" s="2">
        <f t="shared" si="49"/>
        <v>0</v>
      </c>
      <c r="R223" s="2">
        <f t="shared" si="50"/>
        <v>2.2909507445589921E-3</v>
      </c>
      <c r="S223" s="2">
        <f t="shared" si="51"/>
        <v>1.145475372279496E-3</v>
      </c>
      <c r="T223" s="2">
        <f t="shared" si="52"/>
        <v>0.14662084765177549</v>
      </c>
      <c r="U223" s="2">
        <f t="shared" si="53"/>
        <v>5.1546391752577317E-2</v>
      </c>
      <c r="V223" s="2">
        <f t="shared" si="54"/>
        <v>9.9656357388316158E-2</v>
      </c>
      <c r="W223" s="2">
        <f t="shared" si="55"/>
        <v>0.55899198167239406</v>
      </c>
      <c r="X223" s="2">
        <f t="shared" si="56"/>
        <v>0.13974799541809851</v>
      </c>
      <c r="Z223">
        <f t="shared" si="57"/>
        <v>1419</v>
      </c>
      <c r="AA223">
        <f t="shared" si="58"/>
        <v>873</v>
      </c>
      <c r="AB223" s="2">
        <f t="shared" si="59"/>
        <v>0.61522198731501054</v>
      </c>
      <c r="AC223" s="2">
        <f>'age distribution'!L217/100</f>
        <v>0.68509594095940951</v>
      </c>
      <c r="AE223" s="1">
        <v>44764</v>
      </c>
      <c r="AF223">
        <v>176</v>
      </c>
      <c r="AG223">
        <v>1</v>
      </c>
      <c r="AH223">
        <f t="shared" si="60"/>
        <v>1392</v>
      </c>
    </row>
    <row r="224" spans="1:34" x14ac:dyDescent="0.25">
      <c r="A224" s="1">
        <v>44765</v>
      </c>
      <c r="B224">
        <v>1</v>
      </c>
      <c r="C224">
        <v>0</v>
      </c>
      <c r="D224">
        <v>0</v>
      </c>
      <c r="E224">
        <v>0</v>
      </c>
      <c r="F224">
        <v>0</v>
      </c>
      <c r="G224">
        <v>20</v>
      </c>
      <c r="H224">
        <v>2</v>
      </c>
      <c r="I224">
        <v>13</v>
      </c>
      <c r="J224">
        <v>70</v>
      </c>
      <c r="K224">
        <v>16</v>
      </c>
      <c r="L224">
        <v>60</v>
      </c>
      <c r="N224" s="1">
        <f t="shared" si="46"/>
        <v>44765</v>
      </c>
      <c r="O224" s="2">
        <f t="shared" si="47"/>
        <v>1.1223344556677891E-3</v>
      </c>
      <c r="P224" s="2">
        <f t="shared" si="48"/>
        <v>0</v>
      </c>
      <c r="Q224" s="2">
        <f t="shared" si="49"/>
        <v>0</v>
      </c>
      <c r="R224" s="2">
        <f t="shared" si="50"/>
        <v>2.2446689113355782E-3</v>
      </c>
      <c r="S224" s="2">
        <f t="shared" si="51"/>
        <v>1.1223344556677891E-3</v>
      </c>
      <c r="T224" s="2">
        <f t="shared" si="52"/>
        <v>0.15039281705948374</v>
      </c>
      <c r="U224" s="2">
        <f t="shared" si="53"/>
        <v>4.6015712682379348E-2</v>
      </c>
      <c r="V224" s="2">
        <f t="shared" si="54"/>
        <v>9.6520763187429859E-2</v>
      </c>
      <c r="W224" s="2">
        <f t="shared" si="55"/>
        <v>0.56902356902356899</v>
      </c>
      <c r="X224" s="2">
        <f t="shared" si="56"/>
        <v>0.13355780022446689</v>
      </c>
      <c r="Z224">
        <f t="shared" si="57"/>
        <v>1434</v>
      </c>
      <c r="AA224">
        <f t="shared" si="58"/>
        <v>891</v>
      </c>
      <c r="AB224" s="2">
        <f t="shared" si="59"/>
        <v>0.62133891213389125</v>
      </c>
      <c r="AC224" s="2">
        <f>'age distribution'!L218/100</f>
        <v>0.68776315789473685</v>
      </c>
      <c r="AE224" s="1">
        <v>44765</v>
      </c>
      <c r="AF224">
        <v>139</v>
      </c>
      <c r="AG224">
        <v>2</v>
      </c>
      <c r="AH224">
        <f t="shared" si="60"/>
        <v>1380</v>
      </c>
    </row>
    <row r="225" spans="1:34" x14ac:dyDescent="0.25">
      <c r="A225" s="1">
        <v>44766</v>
      </c>
      <c r="B225">
        <v>0</v>
      </c>
      <c r="C225">
        <v>0</v>
      </c>
      <c r="D225">
        <v>0</v>
      </c>
      <c r="E225">
        <v>1</v>
      </c>
      <c r="F225">
        <v>1</v>
      </c>
      <c r="G225">
        <v>10</v>
      </c>
      <c r="H225">
        <v>3</v>
      </c>
      <c r="I225">
        <v>12</v>
      </c>
      <c r="J225">
        <v>49</v>
      </c>
      <c r="K225">
        <v>8</v>
      </c>
      <c r="L225">
        <v>64</v>
      </c>
      <c r="N225" s="1">
        <f t="shared" si="46"/>
        <v>44766</v>
      </c>
      <c r="O225" s="2">
        <f t="shared" si="47"/>
        <v>1.1350737797956867E-3</v>
      </c>
      <c r="P225" s="2">
        <f t="shared" si="48"/>
        <v>0</v>
      </c>
      <c r="Q225" s="2">
        <f t="shared" si="49"/>
        <v>0</v>
      </c>
      <c r="R225" s="2">
        <f t="shared" si="50"/>
        <v>3.4052213393870601E-3</v>
      </c>
      <c r="S225" s="2">
        <f t="shared" si="51"/>
        <v>2.2701475595913734E-3</v>
      </c>
      <c r="T225" s="2">
        <f t="shared" si="52"/>
        <v>0.14869466515323496</v>
      </c>
      <c r="U225" s="2">
        <f t="shared" si="53"/>
        <v>4.1997729852440407E-2</v>
      </c>
      <c r="V225" s="2">
        <f t="shared" si="54"/>
        <v>0.1021566401816118</v>
      </c>
      <c r="W225" s="2">
        <f t="shared" si="55"/>
        <v>0.57321225879682181</v>
      </c>
      <c r="X225" s="2">
        <f t="shared" si="56"/>
        <v>0.12712826333711691</v>
      </c>
      <c r="Z225">
        <f t="shared" si="57"/>
        <v>1426</v>
      </c>
      <c r="AA225">
        <f t="shared" si="58"/>
        <v>881</v>
      </c>
      <c r="AB225" s="2">
        <f t="shared" si="59"/>
        <v>0.61781206171107994</v>
      </c>
      <c r="AC225" s="2">
        <f>'age distribution'!L219/100</f>
        <v>0.68651536812008573</v>
      </c>
      <c r="AE225" s="1">
        <v>44766</v>
      </c>
      <c r="AF225">
        <v>223</v>
      </c>
      <c r="AG225">
        <v>2</v>
      </c>
      <c r="AH225">
        <f t="shared" si="60"/>
        <v>1416</v>
      </c>
    </row>
    <row r="226" spans="1:34" x14ac:dyDescent="0.25">
      <c r="A226" s="1">
        <v>44767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23</v>
      </c>
      <c r="H226">
        <v>5</v>
      </c>
      <c r="I226">
        <v>18</v>
      </c>
      <c r="J226">
        <v>71</v>
      </c>
      <c r="K226">
        <v>19</v>
      </c>
      <c r="L226">
        <v>103</v>
      </c>
      <c r="N226" s="1">
        <f t="shared" si="46"/>
        <v>44767</v>
      </c>
      <c r="O226" s="2">
        <f t="shared" si="47"/>
        <v>1.1013215859030838E-3</v>
      </c>
      <c r="P226" s="2">
        <f t="shared" si="48"/>
        <v>0</v>
      </c>
      <c r="Q226" s="2">
        <f t="shared" si="49"/>
        <v>0</v>
      </c>
      <c r="R226" s="2">
        <f t="shared" si="50"/>
        <v>3.3039647577092512E-3</v>
      </c>
      <c r="S226" s="2">
        <f t="shared" si="51"/>
        <v>2.2026431718061676E-3</v>
      </c>
      <c r="T226" s="2">
        <f t="shared" si="52"/>
        <v>0.15528634361233482</v>
      </c>
      <c r="U226" s="2">
        <f t="shared" si="53"/>
        <v>3.7444933920704845E-2</v>
      </c>
      <c r="V226" s="2">
        <f t="shared" si="54"/>
        <v>0.11233480176211454</v>
      </c>
      <c r="W226" s="2">
        <f t="shared" si="55"/>
        <v>0.55616740088105732</v>
      </c>
      <c r="X226" s="2">
        <f t="shared" si="56"/>
        <v>0.13215859030837004</v>
      </c>
      <c r="Z226">
        <f t="shared" si="57"/>
        <v>1474</v>
      </c>
      <c r="AA226">
        <f t="shared" si="58"/>
        <v>908</v>
      </c>
      <c r="AB226" s="2">
        <f t="shared" si="59"/>
        <v>0.61601085481682494</v>
      </c>
      <c r="AC226" s="2">
        <f>'age distribution'!L220/100</f>
        <v>0.68741265655899797</v>
      </c>
      <c r="AE226" s="1">
        <v>44767</v>
      </c>
      <c r="AF226">
        <v>267</v>
      </c>
      <c r="AG226">
        <v>4</v>
      </c>
      <c r="AH226">
        <f t="shared" si="60"/>
        <v>1469</v>
      </c>
    </row>
    <row r="227" spans="1:34" x14ac:dyDescent="0.25">
      <c r="A227" s="1">
        <v>44768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34</v>
      </c>
      <c r="H227">
        <v>4</v>
      </c>
      <c r="I227">
        <v>13</v>
      </c>
      <c r="J227">
        <v>85</v>
      </c>
      <c r="K227">
        <v>32</v>
      </c>
      <c r="L227">
        <v>115</v>
      </c>
      <c r="N227" s="1">
        <f t="shared" si="46"/>
        <v>44768</v>
      </c>
      <c r="O227" s="2">
        <f t="shared" si="47"/>
        <v>1.0672358591248667E-3</v>
      </c>
      <c r="P227" s="2">
        <f t="shared" si="48"/>
        <v>0</v>
      </c>
      <c r="Q227" s="2">
        <f t="shared" si="49"/>
        <v>0</v>
      </c>
      <c r="R227" s="2">
        <f t="shared" si="50"/>
        <v>2.1344717182497333E-3</v>
      </c>
      <c r="S227" s="2">
        <f t="shared" si="51"/>
        <v>2.1344717182497333E-3</v>
      </c>
      <c r="T227" s="2">
        <f t="shared" si="52"/>
        <v>0.1632870864461046</v>
      </c>
      <c r="U227" s="2">
        <f t="shared" si="53"/>
        <v>3.7353255069370331E-2</v>
      </c>
      <c r="V227" s="2">
        <f t="shared" si="54"/>
        <v>0.10458911419423693</v>
      </c>
      <c r="W227" s="2">
        <f t="shared" si="55"/>
        <v>0.55496264674493068</v>
      </c>
      <c r="X227" s="2">
        <f t="shared" si="56"/>
        <v>0.1344717182497332</v>
      </c>
      <c r="Z227">
        <f t="shared" si="57"/>
        <v>1526</v>
      </c>
      <c r="AA227">
        <f t="shared" si="58"/>
        <v>937</v>
      </c>
      <c r="AB227" s="2">
        <f t="shared" si="59"/>
        <v>0.61402359108781124</v>
      </c>
      <c r="AC227" s="2">
        <f>'age distribution'!L221/100</f>
        <v>0.68714646464646467</v>
      </c>
      <c r="AE227" s="1">
        <v>44768</v>
      </c>
      <c r="AF227">
        <v>209</v>
      </c>
      <c r="AG227">
        <v>4</v>
      </c>
      <c r="AH227">
        <f t="shared" si="60"/>
        <v>1460</v>
      </c>
    </row>
    <row r="228" spans="1:34" x14ac:dyDescent="0.25">
      <c r="A228" s="1">
        <v>44769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34</v>
      </c>
      <c r="H228">
        <v>0</v>
      </c>
      <c r="I228">
        <v>18</v>
      </c>
      <c r="J228">
        <v>70</v>
      </c>
      <c r="K228">
        <v>22</v>
      </c>
      <c r="L228">
        <v>73</v>
      </c>
      <c r="N228" s="1">
        <f t="shared" si="46"/>
        <v>44769</v>
      </c>
      <c r="O228" s="2">
        <f t="shared" si="47"/>
        <v>1.0695187165775401E-3</v>
      </c>
      <c r="P228" s="2">
        <f t="shared" si="48"/>
        <v>0</v>
      </c>
      <c r="Q228" s="2">
        <f t="shared" si="49"/>
        <v>0</v>
      </c>
      <c r="R228" s="2">
        <f t="shared" si="50"/>
        <v>2.1390374331550803E-3</v>
      </c>
      <c r="S228" s="2">
        <f t="shared" si="51"/>
        <v>2.1390374331550803E-3</v>
      </c>
      <c r="T228" s="2">
        <f t="shared" si="52"/>
        <v>0.17326203208556148</v>
      </c>
      <c r="U228" s="2">
        <f t="shared" si="53"/>
        <v>2.5668449197860963E-2</v>
      </c>
      <c r="V228" s="2">
        <f t="shared" si="54"/>
        <v>0.10695187165775401</v>
      </c>
      <c r="W228" s="2">
        <f t="shared" si="55"/>
        <v>0.54973262032085557</v>
      </c>
      <c r="X228" s="2">
        <f t="shared" si="56"/>
        <v>0.13903743315508021</v>
      </c>
      <c r="Z228">
        <f t="shared" si="57"/>
        <v>1513</v>
      </c>
      <c r="AA228">
        <f t="shared" si="58"/>
        <v>935</v>
      </c>
      <c r="AB228" s="2">
        <f t="shared" si="59"/>
        <v>0.6179775280898876</v>
      </c>
      <c r="AC228" s="2">
        <f>'age distribution'!L222/100</f>
        <v>0.6861389961389962</v>
      </c>
      <c r="AE228" s="1">
        <v>44769</v>
      </c>
      <c r="AF228">
        <v>223</v>
      </c>
      <c r="AG228">
        <v>3</v>
      </c>
      <c r="AH228">
        <f t="shared" si="60"/>
        <v>1464</v>
      </c>
    </row>
    <row r="229" spans="1:34" x14ac:dyDescent="0.25">
      <c r="A229" s="1">
        <v>44770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31</v>
      </c>
      <c r="H229">
        <v>2</v>
      </c>
      <c r="I229">
        <v>21</v>
      </c>
      <c r="J229">
        <v>86</v>
      </c>
      <c r="K229">
        <v>19</v>
      </c>
      <c r="L229">
        <v>74</v>
      </c>
      <c r="N229" s="1">
        <f t="shared" si="46"/>
        <v>44770</v>
      </c>
      <c r="O229" s="2">
        <f t="shared" si="47"/>
        <v>1.0515247108307045E-3</v>
      </c>
      <c r="P229" s="2">
        <f t="shared" si="48"/>
        <v>0</v>
      </c>
      <c r="Q229" s="2">
        <f t="shared" si="49"/>
        <v>0</v>
      </c>
      <c r="R229" s="2">
        <f t="shared" si="50"/>
        <v>2.103049421661409E-3</v>
      </c>
      <c r="S229" s="2">
        <f t="shared" si="51"/>
        <v>2.103049421661409E-3</v>
      </c>
      <c r="T229" s="2">
        <f t="shared" si="52"/>
        <v>0.17875920084121977</v>
      </c>
      <c r="U229" s="2">
        <f t="shared" si="53"/>
        <v>2.1030494216614092E-2</v>
      </c>
      <c r="V229" s="2">
        <f t="shared" si="54"/>
        <v>0.11777076761303891</v>
      </c>
      <c r="W229" s="2">
        <f t="shared" si="55"/>
        <v>0.53417455310199791</v>
      </c>
      <c r="X229" s="2">
        <f t="shared" si="56"/>
        <v>0.14300736067297581</v>
      </c>
      <c r="Z229">
        <f t="shared" si="57"/>
        <v>1520</v>
      </c>
      <c r="AA229">
        <f t="shared" si="58"/>
        <v>951</v>
      </c>
      <c r="AB229" s="2">
        <f t="shared" si="59"/>
        <v>0.62565789473684208</v>
      </c>
      <c r="AC229" s="2">
        <f>'age distribution'!L223/100</f>
        <v>0.68463206307490143</v>
      </c>
      <c r="AE229" s="1">
        <v>44770</v>
      </c>
      <c r="AF229">
        <v>186</v>
      </c>
      <c r="AG229">
        <v>2</v>
      </c>
      <c r="AH229">
        <f t="shared" si="60"/>
        <v>1441</v>
      </c>
    </row>
    <row r="230" spans="1:34" x14ac:dyDescent="0.25">
      <c r="A230" s="1">
        <v>44771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24</v>
      </c>
      <c r="H230">
        <v>3</v>
      </c>
      <c r="I230">
        <v>17</v>
      </c>
      <c r="J230">
        <v>61</v>
      </c>
      <c r="K230">
        <v>10</v>
      </c>
      <c r="L230">
        <v>77</v>
      </c>
      <c r="N230" s="1">
        <f t="shared" si="46"/>
        <v>44771</v>
      </c>
      <c r="O230" s="2">
        <f t="shared" si="47"/>
        <v>1.0775862068965517E-3</v>
      </c>
      <c r="P230" s="2">
        <f t="shared" si="48"/>
        <v>0</v>
      </c>
      <c r="Q230" s="2">
        <f t="shared" si="49"/>
        <v>0</v>
      </c>
      <c r="R230" s="2">
        <f t="shared" si="50"/>
        <v>1.0775862068965517E-3</v>
      </c>
      <c r="S230" s="2">
        <f t="shared" si="51"/>
        <v>1.0775862068965517E-3</v>
      </c>
      <c r="T230" s="2">
        <f t="shared" si="52"/>
        <v>0.18965517241379309</v>
      </c>
      <c r="U230" s="2">
        <f t="shared" si="53"/>
        <v>2.0474137931034482E-2</v>
      </c>
      <c r="V230" s="2">
        <f t="shared" si="54"/>
        <v>0.1206896551724138</v>
      </c>
      <c r="W230" s="2">
        <f t="shared" si="55"/>
        <v>0.53017241379310343</v>
      </c>
      <c r="X230" s="2">
        <f t="shared" si="56"/>
        <v>0.13577586206896552</v>
      </c>
      <c r="Z230">
        <f t="shared" si="57"/>
        <v>1494</v>
      </c>
      <c r="AA230">
        <f t="shared" si="58"/>
        <v>928</v>
      </c>
      <c r="AB230" s="2">
        <f t="shared" si="59"/>
        <v>0.62115127175368134</v>
      </c>
      <c r="AC230" s="2">
        <f>'age distribution'!L224/100</f>
        <v>0.69047766323024051</v>
      </c>
      <c r="AE230" s="1">
        <v>44771</v>
      </c>
      <c r="AF230">
        <v>137</v>
      </c>
      <c r="AG230">
        <v>0</v>
      </c>
      <c r="AH230">
        <f t="shared" si="60"/>
        <v>1401</v>
      </c>
    </row>
    <row r="231" spans="1:34" x14ac:dyDescent="0.25">
      <c r="A231" s="1">
        <v>44772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11</v>
      </c>
      <c r="H231">
        <v>3</v>
      </c>
      <c r="I231">
        <v>9</v>
      </c>
      <c r="J231">
        <v>55</v>
      </c>
      <c r="K231">
        <v>5</v>
      </c>
      <c r="L231">
        <v>60</v>
      </c>
      <c r="N231" s="1">
        <f t="shared" si="46"/>
        <v>44772</v>
      </c>
      <c r="O231" s="2">
        <f t="shared" si="47"/>
        <v>0</v>
      </c>
      <c r="P231" s="2">
        <f t="shared" si="48"/>
        <v>0</v>
      </c>
      <c r="Q231" s="2">
        <f t="shared" si="49"/>
        <v>0</v>
      </c>
      <c r="R231" s="2">
        <f t="shared" si="50"/>
        <v>1.1248593925759281E-3</v>
      </c>
      <c r="S231" s="2">
        <f t="shared" si="51"/>
        <v>1.1248593925759281E-3</v>
      </c>
      <c r="T231" s="2">
        <f t="shared" si="52"/>
        <v>0.18785151856017998</v>
      </c>
      <c r="U231" s="2">
        <f t="shared" si="53"/>
        <v>2.2497187851518559E-2</v>
      </c>
      <c r="V231" s="2">
        <f t="shared" si="54"/>
        <v>0.12148481439820022</v>
      </c>
      <c r="W231" s="2">
        <f t="shared" si="55"/>
        <v>0.53655793025871767</v>
      </c>
      <c r="X231" s="2">
        <f t="shared" si="56"/>
        <v>0.12935883014623173</v>
      </c>
      <c r="Z231">
        <f t="shared" si="57"/>
        <v>1455</v>
      </c>
      <c r="AA231">
        <f t="shared" si="58"/>
        <v>889</v>
      </c>
      <c r="AB231" s="2">
        <f t="shared" si="59"/>
        <v>0.61099656357388321</v>
      </c>
      <c r="AC231" s="2">
        <f>'age distribution'!L225/100</f>
        <v>0.68620738636363643</v>
      </c>
      <c r="AE231" s="1">
        <v>44772</v>
      </c>
      <c r="AF231">
        <v>101</v>
      </c>
      <c r="AG231">
        <v>4</v>
      </c>
      <c r="AH231">
        <f t="shared" si="60"/>
        <v>1365</v>
      </c>
    </row>
    <row r="232" spans="1:34" x14ac:dyDescent="0.25">
      <c r="A232" s="1">
        <v>44773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10</v>
      </c>
      <c r="H232">
        <v>3</v>
      </c>
      <c r="I232">
        <v>9</v>
      </c>
      <c r="J232">
        <v>34</v>
      </c>
      <c r="K232">
        <v>10</v>
      </c>
      <c r="L232">
        <v>41</v>
      </c>
      <c r="N232" s="1">
        <f t="shared" si="46"/>
        <v>44773</v>
      </c>
      <c r="O232" s="2">
        <f t="shared" si="47"/>
        <v>0</v>
      </c>
      <c r="P232" s="2">
        <f t="shared" si="48"/>
        <v>0</v>
      </c>
      <c r="Q232" s="2">
        <f t="shared" si="49"/>
        <v>0</v>
      </c>
      <c r="R232" s="2">
        <f t="shared" si="50"/>
        <v>0</v>
      </c>
      <c r="S232" s="2">
        <f t="shared" si="51"/>
        <v>0</v>
      </c>
      <c r="T232" s="2">
        <f t="shared" si="52"/>
        <v>0.19173363949483352</v>
      </c>
      <c r="U232" s="2">
        <f t="shared" si="53"/>
        <v>2.2962112514351322E-2</v>
      </c>
      <c r="V232" s="2">
        <f t="shared" si="54"/>
        <v>0.12055109070034443</v>
      </c>
      <c r="W232" s="2">
        <f t="shared" si="55"/>
        <v>0.53042479908151552</v>
      </c>
      <c r="X232" s="2">
        <f t="shared" si="56"/>
        <v>0.13432835820895522</v>
      </c>
      <c r="Z232">
        <f t="shared" si="57"/>
        <v>1414</v>
      </c>
      <c r="AA232">
        <f t="shared" si="58"/>
        <v>871</v>
      </c>
      <c r="AB232" s="2">
        <f t="shared" si="59"/>
        <v>0.61598302687411599</v>
      </c>
      <c r="AC232" s="2">
        <f>'age distribution'!L226/100</f>
        <v>0.68541428571428564</v>
      </c>
      <c r="AE232" s="1">
        <v>44773</v>
      </c>
      <c r="AF232">
        <v>155</v>
      </c>
      <c r="AG232">
        <v>1</v>
      </c>
      <c r="AH232">
        <f t="shared" si="60"/>
        <v>1296</v>
      </c>
    </row>
    <row r="233" spans="1:34" x14ac:dyDescent="0.25">
      <c r="A233" s="1">
        <v>44774</v>
      </c>
      <c r="B233">
        <v>1</v>
      </c>
      <c r="C233">
        <v>0</v>
      </c>
      <c r="D233">
        <v>0</v>
      </c>
      <c r="E233">
        <v>0</v>
      </c>
      <c r="F233">
        <v>0</v>
      </c>
      <c r="G233">
        <v>10</v>
      </c>
      <c r="H233">
        <v>4</v>
      </c>
      <c r="I233">
        <v>10</v>
      </c>
      <c r="J233">
        <v>50</v>
      </c>
      <c r="K233">
        <v>12</v>
      </c>
      <c r="L233">
        <v>71</v>
      </c>
      <c r="N233" s="1">
        <f t="shared" si="46"/>
        <v>44774</v>
      </c>
      <c r="O233" s="2">
        <f t="shared" si="47"/>
        <v>1.2165450121654502E-3</v>
      </c>
      <c r="P233" s="2">
        <f t="shared" si="48"/>
        <v>0</v>
      </c>
      <c r="Q233" s="2">
        <f t="shared" si="49"/>
        <v>0</v>
      </c>
      <c r="R233" s="2">
        <f t="shared" si="50"/>
        <v>0</v>
      </c>
      <c r="S233" s="2">
        <f t="shared" si="51"/>
        <v>0</v>
      </c>
      <c r="T233" s="2">
        <f t="shared" si="52"/>
        <v>0.18734793187347931</v>
      </c>
      <c r="U233" s="2">
        <f t="shared" si="53"/>
        <v>2.3114355231143552E-2</v>
      </c>
      <c r="V233" s="2">
        <f t="shared" si="54"/>
        <v>0.11800486618004866</v>
      </c>
      <c r="W233" s="2">
        <f t="shared" si="55"/>
        <v>0.53649635036496346</v>
      </c>
      <c r="X233" s="2">
        <f t="shared" si="56"/>
        <v>0.13381995133819952</v>
      </c>
      <c r="Z233">
        <f t="shared" si="57"/>
        <v>1333</v>
      </c>
      <c r="AA233">
        <f t="shared" si="58"/>
        <v>822</v>
      </c>
      <c r="AB233" s="2">
        <f t="shared" si="59"/>
        <v>0.6166541635408852</v>
      </c>
      <c r="AC233" s="2">
        <f>'age distribution'!L227/100</f>
        <v>0.68430118798043327</v>
      </c>
      <c r="AE233" s="1">
        <v>44774</v>
      </c>
      <c r="AF233">
        <v>182</v>
      </c>
      <c r="AG233">
        <v>1</v>
      </c>
      <c r="AH233">
        <f t="shared" si="60"/>
        <v>1208</v>
      </c>
    </row>
    <row r="234" spans="1:34" x14ac:dyDescent="0.25">
      <c r="A234" s="1">
        <v>44775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17</v>
      </c>
      <c r="H234">
        <v>8</v>
      </c>
      <c r="I234">
        <v>12</v>
      </c>
      <c r="J234">
        <v>67</v>
      </c>
      <c r="K234">
        <v>14</v>
      </c>
      <c r="L234">
        <v>70</v>
      </c>
      <c r="N234" s="1">
        <f t="shared" si="46"/>
        <v>44775</v>
      </c>
      <c r="O234" s="2">
        <f t="shared" si="47"/>
        <v>1.2953367875647669E-3</v>
      </c>
      <c r="P234" s="2">
        <f t="shared" si="48"/>
        <v>0</v>
      </c>
      <c r="Q234" s="2">
        <f t="shared" si="49"/>
        <v>0</v>
      </c>
      <c r="R234" s="2">
        <f t="shared" si="50"/>
        <v>0</v>
      </c>
      <c r="S234" s="2">
        <f t="shared" si="51"/>
        <v>0</v>
      </c>
      <c r="T234" s="2">
        <f t="shared" si="52"/>
        <v>0.17746113989637305</v>
      </c>
      <c r="U234" s="2">
        <f t="shared" si="53"/>
        <v>2.9792746113989636E-2</v>
      </c>
      <c r="V234" s="2">
        <f t="shared" si="54"/>
        <v>0.12435233160621761</v>
      </c>
      <c r="W234" s="2">
        <f t="shared" si="55"/>
        <v>0.54792746113989632</v>
      </c>
      <c r="X234" s="2">
        <f t="shared" si="56"/>
        <v>0.11917098445595854</v>
      </c>
      <c r="Z234">
        <f t="shared" si="57"/>
        <v>1238</v>
      </c>
      <c r="AA234">
        <f t="shared" si="58"/>
        <v>772</v>
      </c>
      <c r="AB234" s="2">
        <f t="shared" si="59"/>
        <v>0.62358642972536349</v>
      </c>
      <c r="AC234" s="2">
        <f>'age distribution'!L228/100</f>
        <v>0.68530670470756061</v>
      </c>
      <c r="AE234" s="1">
        <v>44775</v>
      </c>
      <c r="AF234">
        <v>167</v>
      </c>
      <c r="AG234">
        <v>4</v>
      </c>
      <c r="AH234">
        <f t="shared" si="60"/>
        <v>1166</v>
      </c>
    </row>
    <row r="235" spans="1:34" x14ac:dyDescent="0.25">
      <c r="A235" s="1">
        <v>44776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11</v>
      </c>
      <c r="H235">
        <v>6</v>
      </c>
      <c r="I235">
        <v>12</v>
      </c>
      <c r="J235">
        <v>65</v>
      </c>
      <c r="K235">
        <v>20</v>
      </c>
      <c r="L235">
        <v>60</v>
      </c>
      <c r="N235" s="1">
        <f t="shared" si="46"/>
        <v>44776</v>
      </c>
      <c r="O235" s="2">
        <f t="shared" si="47"/>
        <v>1.3477088948787063E-3</v>
      </c>
      <c r="P235" s="2">
        <f t="shared" si="48"/>
        <v>0</v>
      </c>
      <c r="Q235" s="2">
        <f t="shared" si="49"/>
        <v>0</v>
      </c>
      <c r="R235" s="2">
        <f t="shared" si="50"/>
        <v>0</v>
      </c>
      <c r="S235" s="2">
        <f t="shared" si="51"/>
        <v>0</v>
      </c>
      <c r="T235" s="2">
        <f t="shared" si="52"/>
        <v>0.15363881401617252</v>
      </c>
      <c r="U235" s="2">
        <f t="shared" si="53"/>
        <v>3.9083557951482481E-2</v>
      </c>
      <c r="V235" s="2">
        <f t="shared" si="54"/>
        <v>0.12129380053908356</v>
      </c>
      <c r="W235" s="2">
        <f t="shared" si="55"/>
        <v>0.56334231805929924</v>
      </c>
      <c r="X235" s="2">
        <f t="shared" si="56"/>
        <v>0.12129380053908356</v>
      </c>
      <c r="Z235">
        <f t="shared" si="57"/>
        <v>1195</v>
      </c>
      <c r="AA235">
        <f t="shared" si="58"/>
        <v>742</v>
      </c>
      <c r="AB235" s="2">
        <f t="shared" si="59"/>
        <v>0.62092050209205019</v>
      </c>
      <c r="AC235" s="2">
        <f>'age distribution'!L229/100</f>
        <v>0.68247032640949556</v>
      </c>
      <c r="AE235" s="1">
        <v>44776</v>
      </c>
      <c r="AF235">
        <v>169</v>
      </c>
      <c r="AG235">
        <v>1</v>
      </c>
      <c r="AH235">
        <f t="shared" si="60"/>
        <v>1110</v>
      </c>
    </row>
    <row r="236" spans="1:34" x14ac:dyDescent="0.25">
      <c r="A236" s="1">
        <v>44777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16</v>
      </c>
      <c r="H236">
        <v>2</v>
      </c>
      <c r="I236">
        <v>9</v>
      </c>
      <c r="J236">
        <v>65</v>
      </c>
      <c r="K236">
        <v>17</v>
      </c>
      <c r="L236">
        <v>68</v>
      </c>
      <c r="N236" s="1">
        <f t="shared" si="46"/>
        <v>44777</v>
      </c>
      <c r="O236" s="2">
        <f t="shared" si="47"/>
        <v>1.4450867052023121E-3</v>
      </c>
      <c r="P236" s="2">
        <f t="shared" si="48"/>
        <v>0</v>
      </c>
      <c r="Q236" s="2">
        <f t="shared" si="49"/>
        <v>0</v>
      </c>
      <c r="R236" s="2">
        <f t="shared" si="50"/>
        <v>0</v>
      </c>
      <c r="S236" s="2">
        <f t="shared" si="51"/>
        <v>0</v>
      </c>
      <c r="T236" s="2">
        <f t="shared" si="52"/>
        <v>0.1430635838150289</v>
      </c>
      <c r="U236" s="2">
        <f t="shared" si="53"/>
        <v>4.1907514450867052E-2</v>
      </c>
      <c r="V236" s="2">
        <f t="shared" si="54"/>
        <v>0.11271676300578035</v>
      </c>
      <c r="W236" s="2">
        <f t="shared" si="55"/>
        <v>0.57369942196531787</v>
      </c>
      <c r="X236" s="2">
        <f t="shared" si="56"/>
        <v>0.12716763005780346</v>
      </c>
      <c r="Z236">
        <f t="shared" si="57"/>
        <v>1139</v>
      </c>
      <c r="AA236">
        <f t="shared" si="58"/>
        <v>692</v>
      </c>
      <c r="AB236" s="2">
        <f t="shared" si="59"/>
        <v>0.60755048287971902</v>
      </c>
      <c r="AC236" s="2">
        <f>'age distribution'!L230/100</f>
        <v>0.68150184501845024</v>
      </c>
      <c r="AE236" s="1">
        <v>44777</v>
      </c>
      <c r="AF236">
        <v>177</v>
      </c>
      <c r="AG236">
        <v>3</v>
      </c>
      <c r="AH236">
        <f t="shared" si="60"/>
        <v>1102</v>
      </c>
    </row>
    <row r="237" spans="1:34" x14ac:dyDescent="0.25">
      <c r="A237" s="1">
        <v>44778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22</v>
      </c>
      <c r="H237">
        <v>1</v>
      </c>
      <c r="I237">
        <v>13</v>
      </c>
      <c r="J237">
        <v>55</v>
      </c>
      <c r="K237">
        <v>17</v>
      </c>
      <c r="L237">
        <v>75</v>
      </c>
      <c r="N237" s="1">
        <f t="shared" si="46"/>
        <v>44778</v>
      </c>
      <c r="O237" s="2">
        <f t="shared" si="47"/>
        <v>1.4598540145985401E-3</v>
      </c>
      <c r="P237" s="2">
        <f t="shared" si="48"/>
        <v>0</v>
      </c>
      <c r="Q237" s="2">
        <f t="shared" si="49"/>
        <v>0</v>
      </c>
      <c r="R237" s="2">
        <f t="shared" si="50"/>
        <v>0</v>
      </c>
      <c r="S237" s="2">
        <f t="shared" si="51"/>
        <v>0</v>
      </c>
      <c r="T237" s="2">
        <f t="shared" si="52"/>
        <v>0.14160583941605839</v>
      </c>
      <c r="U237" s="2">
        <f t="shared" si="53"/>
        <v>3.9416058394160583E-2</v>
      </c>
      <c r="V237" s="2">
        <f t="shared" si="54"/>
        <v>0.10802919708029197</v>
      </c>
      <c r="W237" s="2">
        <f t="shared" si="55"/>
        <v>0.57080291970802921</v>
      </c>
      <c r="X237" s="2">
        <f t="shared" si="56"/>
        <v>0.13868613138686131</v>
      </c>
      <c r="Z237">
        <f t="shared" si="57"/>
        <v>1130</v>
      </c>
      <c r="AA237">
        <f t="shared" si="58"/>
        <v>685</v>
      </c>
      <c r="AB237" s="2">
        <f t="shared" si="59"/>
        <v>0.60619469026548678</v>
      </c>
      <c r="AC237" s="2">
        <f>'age distribution'!L231/100</f>
        <v>0.68007876969242309</v>
      </c>
      <c r="AE237" s="1">
        <v>44778</v>
      </c>
      <c r="AF237">
        <v>141</v>
      </c>
      <c r="AG237">
        <v>0</v>
      </c>
      <c r="AH237">
        <f t="shared" si="60"/>
        <v>1106</v>
      </c>
    </row>
    <row r="238" spans="1:34" x14ac:dyDescent="0.25">
      <c r="A238" s="1">
        <v>44779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13</v>
      </c>
      <c r="H238">
        <v>2</v>
      </c>
      <c r="I238">
        <v>15</v>
      </c>
      <c r="J238">
        <v>43</v>
      </c>
      <c r="K238">
        <v>11</v>
      </c>
      <c r="L238">
        <v>58</v>
      </c>
      <c r="N238" s="1">
        <f t="shared" si="46"/>
        <v>44779</v>
      </c>
      <c r="O238" s="2">
        <f t="shared" si="47"/>
        <v>1.4577259475218659E-3</v>
      </c>
      <c r="P238" s="2">
        <f t="shared" si="48"/>
        <v>0</v>
      </c>
      <c r="Q238" s="2">
        <f t="shared" si="49"/>
        <v>0</v>
      </c>
      <c r="R238" s="2">
        <f t="shared" si="50"/>
        <v>0</v>
      </c>
      <c r="S238" s="2">
        <f t="shared" si="51"/>
        <v>0</v>
      </c>
      <c r="T238" s="2">
        <f t="shared" si="52"/>
        <v>0.14431486880466474</v>
      </c>
      <c r="U238" s="2">
        <f t="shared" si="53"/>
        <v>3.7900874635568516E-2</v>
      </c>
      <c r="V238" s="2">
        <f t="shared" si="54"/>
        <v>0.11661807580174927</v>
      </c>
      <c r="W238" s="2">
        <f t="shared" si="55"/>
        <v>0.55247813411078717</v>
      </c>
      <c r="X238" s="2">
        <f t="shared" si="56"/>
        <v>0.14723032069970846</v>
      </c>
      <c r="Z238">
        <f t="shared" si="57"/>
        <v>1129</v>
      </c>
      <c r="AA238">
        <f t="shared" si="58"/>
        <v>686</v>
      </c>
      <c r="AB238" s="2">
        <f t="shared" si="59"/>
        <v>0.60761736049601422</v>
      </c>
      <c r="AC238" s="2">
        <f>'age distribution'!L232/100</f>
        <v>0.68297683397683395</v>
      </c>
      <c r="AE238" s="1">
        <v>44779</v>
      </c>
      <c r="AF238">
        <v>92</v>
      </c>
      <c r="AG238">
        <v>1</v>
      </c>
      <c r="AH238">
        <f t="shared" si="60"/>
        <v>1094</v>
      </c>
    </row>
    <row r="239" spans="1:34" x14ac:dyDescent="0.25">
      <c r="A239" s="1">
        <v>44780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16</v>
      </c>
      <c r="H239">
        <v>2</v>
      </c>
      <c r="I239">
        <v>6</v>
      </c>
      <c r="J239">
        <v>25</v>
      </c>
      <c r="K239">
        <v>6</v>
      </c>
      <c r="L239">
        <v>40</v>
      </c>
      <c r="N239" s="1">
        <f t="shared" si="46"/>
        <v>44780</v>
      </c>
      <c r="O239" s="2">
        <f t="shared" si="47"/>
        <v>1.4814814814814814E-3</v>
      </c>
      <c r="P239" s="2">
        <f t="shared" si="48"/>
        <v>0</v>
      </c>
      <c r="Q239" s="2">
        <f t="shared" si="49"/>
        <v>0</v>
      </c>
      <c r="R239" s="2">
        <f t="shared" si="50"/>
        <v>0</v>
      </c>
      <c r="S239" s="2">
        <f t="shared" si="51"/>
        <v>0</v>
      </c>
      <c r="T239" s="2">
        <f t="shared" si="52"/>
        <v>0.15555555555555556</v>
      </c>
      <c r="U239" s="2">
        <f t="shared" si="53"/>
        <v>3.7037037037037035E-2</v>
      </c>
      <c r="V239" s="2">
        <f t="shared" si="54"/>
        <v>0.11407407407407408</v>
      </c>
      <c r="W239" s="2">
        <f t="shared" si="55"/>
        <v>0.54814814814814816</v>
      </c>
      <c r="X239" s="2">
        <f t="shared" si="56"/>
        <v>0.14370370370370369</v>
      </c>
      <c r="Z239">
        <f t="shared" si="57"/>
        <v>1117</v>
      </c>
      <c r="AA239">
        <f t="shared" si="58"/>
        <v>675</v>
      </c>
      <c r="AB239" s="2">
        <f t="shared" si="59"/>
        <v>0.60429722470904212</v>
      </c>
      <c r="AC239" s="2">
        <f>'age distribution'!L233/100</f>
        <v>0.68174979887369258</v>
      </c>
      <c r="AE239" s="1">
        <v>44780</v>
      </c>
      <c r="AF239">
        <v>170</v>
      </c>
      <c r="AG239">
        <v>0</v>
      </c>
      <c r="AH239">
        <f t="shared" si="60"/>
        <v>1108</v>
      </c>
    </row>
    <row r="240" spans="1:34" x14ac:dyDescent="0.25">
      <c r="A240" s="1">
        <v>44781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14</v>
      </c>
      <c r="H240">
        <v>3</v>
      </c>
      <c r="I240">
        <v>8</v>
      </c>
      <c r="J240">
        <v>59</v>
      </c>
      <c r="K240">
        <v>23</v>
      </c>
      <c r="L240">
        <v>64</v>
      </c>
      <c r="N240" s="1">
        <f t="shared" si="46"/>
        <v>44781</v>
      </c>
      <c r="O240" s="2">
        <f t="shared" si="47"/>
        <v>0</v>
      </c>
      <c r="P240" s="2">
        <f t="shared" si="48"/>
        <v>0</v>
      </c>
      <c r="Q240" s="2">
        <f t="shared" si="49"/>
        <v>0</v>
      </c>
      <c r="R240" s="2">
        <f t="shared" si="50"/>
        <v>0</v>
      </c>
      <c r="S240" s="2">
        <f t="shared" si="51"/>
        <v>0</v>
      </c>
      <c r="T240" s="2">
        <f t="shared" si="52"/>
        <v>0.15683453237410072</v>
      </c>
      <c r="U240" s="2">
        <f t="shared" si="53"/>
        <v>3.4532374100719423E-2</v>
      </c>
      <c r="V240" s="2">
        <f t="shared" si="54"/>
        <v>0.1079136690647482</v>
      </c>
      <c r="W240" s="2">
        <f t="shared" si="55"/>
        <v>0.54532374100719427</v>
      </c>
      <c r="X240" s="2">
        <f t="shared" si="56"/>
        <v>0.1553956834532374</v>
      </c>
      <c r="Z240">
        <f t="shared" si="57"/>
        <v>1130</v>
      </c>
      <c r="AA240">
        <f t="shared" si="58"/>
        <v>695</v>
      </c>
      <c r="AB240" s="2">
        <f t="shared" si="59"/>
        <v>0.61504424778761058</v>
      </c>
      <c r="AC240" s="2">
        <f>'age distribution'!L234/100</f>
        <v>0.68511618900077464</v>
      </c>
      <c r="AE240" s="1">
        <v>44781</v>
      </c>
      <c r="AF240">
        <v>151</v>
      </c>
      <c r="AG240">
        <v>0</v>
      </c>
      <c r="AH240">
        <f t="shared" si="60"/>
        <v>1076</v>
      </c>
    </row>
    <row r="241" spans="1:34" x14ac:dyDescent="0.25">
      <c r="A241" s="1">
        <v>44782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6</v>
      </c>
      <c r="H241">
        <v>0</v>
      </c>
      <c r="I241">
        <v>9</v>
      </c>
      <c r="J241">
        <v>58</v>
      </c>
      <c r="K241">
        <v>11</v>
      </c>
      <c r="L241">
        <v>72</v>
      </c>
      <c r="N241" s="1">
        <f t="shared" si="46"/>
        <v>44782</v>
      </c>
      <c r="O241" s="2">
        <f t="shared" si="47"/>
        <v>0</v>
      </c>
      <c r="P241" s="2">
        <f t="shared" si="48"/>
        <v>0</v>
      </c>
      <c r="Q241" s="2">
        <f t="shared" si="49"/>
        <v>0</v>
      </c>
      <c r="R241" s="2">
        <f t="shared" si="50"/>
        <v>0</v>
      </c>
      <c r="S241" s="2">
        <f t="shared" si="51"/>
        <v>0</v>
      </c>
      <c r="T241" s="2">
        <f t="shared" si="52"/>
        <v>0.14826021180030258</v>
      </c>
      <c r="U241" s="2">
        <f t="shared" si="53"/>
        <v>2.4205748865355523E-2</v>
      </c>
      <c r="V241" s="2">
        <f t="shared" si="54"/>
        <v>0.10892586989409984</v>
      </c>
      <c r="W241" s="2">
        <f t="shared" si="55"/>
        <v>0.55975794251134647</v>
      </c>
      <c r="X241" s="2">
        <f t="shared" si="56"/>
        <v>0.15885022692889561</v>
      </c>
      <c r="Z241">
        <f t="shared" si="57"/>
        <v>1098</v>
      </c>
      <c r="AA241">
        <f t="shared" si="58"/>
        <v>661</v>
      </c>
      <c r="AB241" s="2">
        <f t="shared" si="59"/>
        <v>0.60200364298724951</v>
      </c>
      <c r="AC241" s="2">
        <f>'age distribution'!L235/100</f>
        <v>0.68331587429492346</v>
      </c>
      <c r="AE241" s="1">
        <v>44782</v>
      </c>
      <c r="AF241">
        <v>152</v>
      </c>
      <c r="AG241">
        <v>2</v>
      </c>
      <c r="AH241">
        <f t="shared" si="60"/>
        <v>1059</v>
      </c>
    </row>
    <row r="242" spans="1:34" x14ac:dyDescent="0.25">
      <c r="A242" s="1">
        <v>44783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13</v>
      </c>
      <c r="H242">
        <v>6</v>
      </c>
      <c r="I242">
        <v>11</v>
      </c>
      <c r="J242">
        <v>62</v>
      </c>
      <c r="K242">
        <v>17</v>
      </c>
      <c r="L242">
        <v>47</v>
      </c>
      <c r="N242" s="1">
        <f t="shared" si="46"/>
        <v>44783</v>
      </c>
      <c r="O242" s="2">
        <f t="shared" si="47"/>
        <v>0</v>
      </c>
      <c r="P242" s="2">
        <f t="shared" si="48"/>
        <v>0</v>
      </c>
      <c r="Q242" s="2">
        <f t="shared" si="49"/>
        <v>0</v>
      </c>
      <c r="R242" s="2">
        <f t="shared" si="50"/>
        <v>0</v>
      </c>
      <c r="S242" s="2">
        <f t="shared" si="51"/>
        <v>0</v>
      </c>
      <c r="T242" s="2">
        <f t="shared" si="52"/>
        <v>0.1524390243902439</v>
      </c>
      <c r="U242" s="2">
        <f t="shared" si="53"/>
        <v>2.4390243902439025E-2</v>
      </c>
      <c r="V242" s="2">
        <f t="shared" si="54"/>
        <v>0.10823170731707317</v>
      </c>
      <c r="W242" s="2">
        <f t="shared" si="55"/>
        <v>0.55945121951219512</v>
      </c>
      <c r="X242" s="2">
        <f t="shared" si="56"/>
        <v>0.15548780487804878</v>
      </c>
      <c r="Z242">
        <f t="shared" si="57"/>
        <v>1080</v>
      </c>
      <c r="AA242">
        <f t="shared" si="58"/>
        <v>656</v>
      </c>
      <c r="AB242" s="2">
        <f t="shared" si="59"/>
        <v>0.6074074074074074</v>
      </c>
      <c r="AC242" s="2">
        <f>'age distribution'!L236/100</f>
        <v>0.68310041841004177</v>
      </c>
      <c r="AE242" s="1">
        <v>44783</v>
      </c>
      <c r="AF242">
        <v>128</v>
      </c>
      <c r="AG242">
        <v>0</v>
      </c>
      <c r="AH242">
        <f t="shared" si="60"/>
        <v>1017</v>
      </c>
    </row>
    <row r="243" spans="1:34" x14ac:dyDescent="0.25">
      <c r="A243" s="1">
        <v>44784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14</v>
      </c>
      <c r="H243">
        <v>0</v>
      </c>
      <c r="I243">
        <v>15</v>
      </c>
      <c r="J243">
        <v>44</v>
      </c>
      <c r="K243">
        <v>8</v>
      </c>
      <c r="L243">
        <v>52</v>
      </c>
      <c r="N243" s="1">
        <f t="shared" si="46"/>
        <v>44784</v>
      </c>
      <c r="O243" s="2">
        <f t="shared" si="47"/>
        <v>0</v>
      </c>
      <c r="P243" s="2">
        <f t="shared" si="48"/>
        <v>0</v>
      </c>
      <c r="Q243" s="2">
        <f t="shared" si="49"/>
        <v>0</v>
      </c>
      <c r="R243" s="2">
        <f t="shared" si="50"/>
        <v>0</v>
      </c>
      <c r="S243" s="2">
        <f t="shared" si="51"/>
        <v>0</v>
      </c>
      <c r="T243" s="2">
        <f t="shared" si="52"/>
        <v>0.15605095541401273</v>
      </c>
      <c r="U243" s="2">
        <f t="shared" si="53"/>
        <v>2.2292993630573247E-2</v>
      </c>
      <c r="V243" s="2">
        <f t="shared" si="54"/>
        <v>0.12261146496815287</v>
      </c>
      <c r="W243" s="2">
        <f t="shared" si="55"/>
        <v>0.55095541401273884</v>
      </c>
      <c r="X243" s="2">
        <f t="shared" si="56"/>
        <v>0.14808917197452229</v>
      </c>
      <c r="Z243">
        <f t="shared" si="57"/>
        <v>1036</v>
      </c>
      <c r="AA243">
        <f t="shared" si="58"/>
        <v>628</v>
      </c>
      <c r="AB243" s="2">
        <f t="shared" si="59"/>
        <v>0.60617760617760619</v>
      </c>
      <c r="AC243" s="2">
        <f>'age distribution'!L237/100</f>
        <v>0.68172473867595818</v>
      </c>
      <c r="AE243" s="1">
        <v>44784</v>
      </c>
      <c r="AF243">
        <v>154</v>
      </c>
      <c r="AG243">
        <v>3</v>
      </c>
      <c r="AH243">
        <f t="shared" si="60"/>
        <v>994</v>
      </c>
    </row>
    <row r="244" spans="1:34" x14ac:dyDescent="0.25">
      <c r="A244" s="1">
        <v>44785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13</v>
      </c>
      <c r="H244">
        <v>0</v>
      </c>
      <c r="I244">
        <v>11</v>
      </c>
      <c r="J244">
        <v>49</v>
      </c>
      <c r="K244">
        <v>14</v>
      </c>
      <c r="L244">
        <v>76</v>
      </c>
      <c r="N244" s="1">
        <f t="shared" si="46"/>
        <v>44785</v>
      </c>
      <c r="O244" s="2">
        <f t="shared" si="47"/>
        <v>0</v>
      </c>
      <c r="P244" s="2">
        <f t="shared" si="48"/>
        <v>0</v>
      </c>
      <c r="Q244" s="2">
        <f t="shared" si="49"/>
        <v>0</v>
      </c>
      <c r="R244" s="2">
        <f t="shared" si="50"/>
        <v>0</v>
      </c>
      <c r="S244" s="2">
        <f t="shared" si="51"/>
        <v>0</v>
      </c>
      <c r="T244" s="2">
        <f t="shared" si="52"/>
        <v>0.14662273476112025</v>
      </c>
      <c r="U244" s="2">
        <f t="shared" si="53"/>
        <v>2.1416803953871501E-2</v>
      </c>
      <c r="V244" s="2">
        <f t="shared" si="54"/>
        <v>0.12355848434925865</v>
      </c>
      <c r="W244" s="2">
        <f t="shared" si="55"/>
        <v>0.56013179571663918</v>
      </c>
      <c r="X244" s="2">
        <f t="shared" si="56"/>
        <v>0.14827018121911037</v>
      </c>
      <c r="Z244">
        <f t="shared" si="57"/>
        <v>1016</v>
      </c>
      <c r="AA244">
        <f t="shared" si="58"/>
        <v>607</v>
      </c>
      <c r="AB244" s="2">
        <f t="shared" si="59"/>
        <v>0.59744094488188981</v>
      </c>
      <c r="AC244" s="2">
        <f>'age distribution'!L238/100</f>
        <v>0.68017825311942959</v>
      </c>
      <c r="AE244" s="1">
        <v>44785</v>
      </c>
      <c r="AF244">
        <v>104</v>
      </c>
      <c r="AG244">
        <v>5</v>
      </c>
      <c r="AH244">
        <f t="shared" si="60"/>
        <v>962</v>
      </c>
    </row>
    <row r="245" spans="1:34" x14ac:dyDescent="0.25">
      <c r="A245" s="1">
        <v>44786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15</v>
      </c>
      <c r="H245">
        <v>2</v>
      </c>
      <c r="I245">
        <v>9</v>
      </c>
      <c r="J245">
        <v>28</v>
      </c>
      <c r="K245">
        <v>8</v>
      </c>
      <c r="L245">
        <v>48</v>
      </c>
      <c r="N245" s="1">
        <f t="shared" si="46"/>
        <v>44786</v>
      </c>
      <c r="O245" s="2">
        <f t="shared" si="47"/>
        <v>0</v>
      </c>
      <c r="P245" s="2">
        <f t="shared" si="48"/>
        <v>0</v>
      </c>
      <c r="Q245" s="2">
        <f t="shared" si="49"/>
        <v>0</v>
      </c>
      <c r="R245" s="2">
        <f t="shared" si="50"/>
        <v>0</v>
      </c>
      <c r="S245" s="2">
        <f t="shared" si="51"/>
        <v>0</v>
      </c>
      <c r="T245" s="2">
        <f t="shared" si="52"/>
        <v>0.15555555555555556</v>
      </c>
      <c r="U245" s="2">
        <f t="shared" si="53"/>
        <v>2.2222222222222223E-2</v>
      </c>
      <c r="V245" s="2">
        <f t="shared" si="54"/>
        <v>0.11794871794871795</v>
      </c>
      <c r="W245" s="2">
        <f t="shared" si="55"/>
        <v>0.55555555555555558</v>
      </c>
      <c r="X245" s="2">
        <f t="shared" si="56"/>
        <v>0.14871794871794872</v>
      </c>
      <c r="Z245">
        <f t="shared" si="57"/>
        <v>984</v>
      </c>
      <c r="AA245">
        <f t="shared" si="58"/>
        <v>585</v>
      </c>
      <c r="AB245" s="2">
        <f t="shared" si="59"/>
        <v>0.59451219512195119</v>
      </c>
      <c r="AC245" s="2">
        <f>'age distribution'!L239/100</f>
        <v>0.67357400722021665</v>
      </c>
      <c r="AE245" s="1">
        <v>44786</v>
      </c>
      <c r="AF245">
        <v>95</v>
      </c>
      <c r="AG245">
        <v>0</v>
      </c>
      <c r="AH245">
        <f t="shared" si="60"/>
        <v>964</v>
      </c>
    </row>
    <row r="246" spans="1:34" x14ac:dyDescent="0.25">
      <c r="A246" s="1">
        <v>44787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7</v>
      </c>
      <c r="H246">
        <v>3</v>
      </c>
      <c r="I246">
        <v>6</v>
      </c>
      <c r="J246">
        <v>29</v>
      </c>
      <c r="K246">
        <v>12</v>
      </c>
      <c r="L246">
        <v>40</v>
      </c>
      <c r="N246" s="1">
        <f t="shared" si="46"/>
        <v>44787</v>
      </c>
      <c r="O246" s="2">
        <f t="shared" si="47"/>
        <v>0</v>
      </c>
      <c r="P246" s="2">
        <f t="shared" si="48"/>
        <v>0</v>
      </c>
      <c r="Q246" s="2">
        <f t="shared" si="49"/>
        <v>0</v>
      </c>
      <c r="R246" s="2">
        <f t="shared" si="50"/>
        <v>0</v>
      </c>
      <c r="S246" s="2">
        <f t="shared" si="51"/>
        <v>0</v>
      </c>
      <c r="T246" s="2">
        <f t="shared" si="52"/>
        <v>0.13969335604770017</v>
      </c>
      <c r="U246" s="2">
        <f t="shared" si="53"/>
        <v>2.385008517887564E-2</v>
      </c>
      <c r="V246" s="2">
        <f t="shared" si="54"/>
        <v>0.11754684838160136</v>
      </c>
      <c r="W246" s="2">
        <f t="shared" si="55"/>
        <v>0.5604770017035775</v>
      </c>
      <c r="X246" s="2">
        <f t="shared" si="56"/>
        <v>0.15843270868824533</v>
      </c>
      <c r="Z246">
        <f t="shared" si="57"/>
        <v>986</v>
      </c>
      <c r="AA246">
        <f t="shared" si="58"/>
        <v>587</v>
      </c>
      <c r="AB246" s="2">
        <f t="shared" si="59"/>
        <v>0.59533468559837732</v>
      </c>
      <c r="AC246" s="2">
        <f>'age distribution'!L240/100</f>
        <v>0.67450980392156867</v>
      </c>
      <c r="AE246" s="1">
        <v>44787</v>
      </c>
      <c r="AF246">
        <v>137</v>
      </c>
      <c r="AG246">
        <v>2</v>
      </c>
      <c r="AH246">
        <f t="shared" si="60"/>
        <v>933</v>
      </c>
    </row>
    <row r="247" spans="1:34" x14ac:dyDescent="0.25">
      <c r="A247" s="1">
        <v>44788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15</v>
      </c>
      <c r="H247">
        <v>5</v>
      </c>
      <c r="I247">
        <v>10</v>
      </c>
      <c r="J247">
        <v>49</v>
      </c>
      <c r="K247">
        <v>9</v>
      </c>
      <c r="L247">
        <v>55</v>
      </c>
      <c r="N247" s="1">
        <f t="shared" si="46"/>
        <v>44788</v>
      </c>
      <c r="O247" s="2">
        <f t="shared" si="47"/>
        <v>0</v>
      </c>
      <c r="P247" s="2">
        <f t="shared" si="48"/>
        <v>0</v>
      </c>
      <c r="Q247" s="2">
        <f t="shared" si="49"/>
        <v>0</v>
      </c>
      <c r="R247" s="2">
        <f t="shared" si="50"/>
        <v>0</v>
      </c>
      <c r="S247" s="2">
        <f t="shared" si="51"/>
        <v>0</v>
      </c>
      <c r="T247" s="2">
        <f t="shared" si="52"/>
        <v>0.14612676056338028</v>
      </c>
      <c r="U247" s="2">
        <f t="shared" si="53"/>
        <v>2.8169014084507043E-2</v>
      </c>
      <c r="V247" s="2">
        <f t="shared" si="54"/>
        <v>0.125</v>
      </c>
      <c r="W247" s="2">
        <f t="shared" si="55"/>
        <v>0.56161971830985913</v>
      </c>
      <c r="X247" s="2">
        <f t="shared" si="56"/>
        <v>0.13908450704225353</v>
      </c>
      <c r="Z247">
        <f t="shared" si="57"/>
        <v>958</v>
      </c>
      <c r="AA247">
        <f t="shared" si="58"/>
        <v>568</v>
      </c>
      <c r="AB247" s="2">
        <f t="shared" si="59"/>
        <v>0.59290187891440504</v>
      </c>
      <c r="AC247" s="2">
        <f>'age distribution'!L241/100</f>
        <v>0.67903914590747338</v>
      </c>
      <c r="AE247" s="1">
        <v>44788</v>
      </c>
      <c r="AF247">
        <v>145</v>
      </c>
      <c r="AG247">
        <v>1</v>
      </c>
      <c r="AH247">
        <f t="shared" si="60"/>
        <v>928</v>
      </c>
    </row>
    <row r="248" spans="1:34" x14ac:dyDescent="0.25">
      <c r="A248" s="1">
        <v>44789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13</v>
      </c>
      <c r="H248">
        <v>1</v>
      </c>
      <c r="I248">
        <v>14</v>
      </c>
      <c r="J248">
        <v>43</v>
      </c>
      <c r="K248">
        <v>12</v>
      </c>
      <c r="L248">
        <v>68</v>
      </c>
      <c r="N248" s="1">
        <f t="shared" si="46"/>
        <v>44789</v>
      </c>
      <c r="O248" s="2">
        <f t="shared" si="47"/>
        <v>0</v>
      </c>
      <c r="P248" s="2">
        <f t="shared" si="48"/>
        <v>0</v>
      </c>
      <c r="Q248" s="2">
        <f t="shared" si="49"/>
        <v>0</v>
      </c>
      <c r="R248" s="2">
        <f t="shared" si="50"/>
        <v>0</v>
      </c>
      <c r="S248" s="2">
        <f t="shared" si="51"/>
        <v>0</v>
      </c>
      <c r="T248" s="2">
        <f t="shared" si="52"/>
        <v>0.15873015873015872</v>
      </c>
      <c r="U248" s="2">
        <f t="shared" si="53"/>
        <v>2.9982363315696647E-2</v>
      </c>
      <c r="V248" s="2">
        <f t="shared" si="54"/>
        <v>0.13403880070546736</v>
      </c>
      <c r="W248" s="2">
        <f t="shared" si="55"/>
        <v>0.53615520282186946</v>
      </c>
      <c r="X248" s="2">
        <f t="shared" si="56"/>
        <v>0.14109347442680775</v>
      </c>
      <c r="Z248">
        <f t="shared" si="57"/>
        <v>953</v>
      </c>
      <c r="AA248">
        <f t="shared" si="58"/>
        <v>567</v>
      </c>
      <c r="AB248" s="2">
        <f t="shared" si="59"/>
        <v>0.59496327387198322</v>
      </c>
      <c r="AC248" s="2">
        <f>'age distribution'!L242/100</f>
        <v>0.68305631244323339</v>
      </c>
      <c r="AE248" s="1">
        <v>44789</v>
      </c>
      <c r="AF248">
        <v>127</v>
      </c>
      <c r="AG248">
        <v>1</v>
      </c>
      <c r="AH248">
        <f t="shared" si="60"/>
        <v>902</v>
      </c>
    </row>
    <row r="249" spans="1:34" x14ac:dyDescent="0.25">
      <c r="A249" s="1">
        <v>44790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8</v>
      </c>
      <c r="H249">
        <v>2</v>
      </c>
      <c r="I249">
        <v>6</v>
      </c>
      <c r="J249">
        <v>37</v>
      </c>
      <c r="K249">
        <v>15</v>
      </c>
      <c r="L249">
        <v>60</v>
      </c>
      <c r="N249" s="1">
        <f t="shared" si="46"/>
        <v>44790</v>
      </c>
      <c r="O249" s="2">
        <f t="shared" si="47"/>
        <v>0</v>
      </c>
      <c r="P249" s="2">
        <f t="shared" si="48"/>
        <v>0</v>
      </c>
      <c r="Q249" s="2">
        <f t="shared" si="49"/>
        <v>0</v>
      </c>
      <c r="R249" s="2">
        <f t="shared" si="50"/>
        <v>0</v>
      </c>
      <c r="S249" s="2">
        <f t="shared" si="51"/>
        <v>0</v>
      </c>
      <c r="T249" s="2">
        <f t="shared" si="52"/>
        <v>0.16159695817490494</v>
      </c>
      <c r="U249" s="2">
        <f t="shared" si="53"/>
        <v>2.4714828897338403E-2</v>
      </c>
      <c r="V249" s="2">
        <f t="shared" si="54"/>
        <v>0.13498098859315588</v>
      </c>
      <c r="W249" s="2">
        <f t="shared" si="55"/>
        <v>0.53041825095057038</v>
      </c>
      <c r="X249" s="2">
        <f t="shared" si="56"/>
        <v>0.14828897338403041</v>
      </c>
      <c r="Z249">
        <f t="shared" si="57"/>
        <v>925</v>
      </c>
      <c r="AA249">
        <f t="shared" si="58"/>
        <v>526</v>
      </c>
      <c r="AB249" s="2">
        <f t="shared" si="59"/>
        <v>0.56864864864864861</v>
      </c>
      <c r="AC249" s="2">
        <f>'age distribution'!L243/100</f>
        <v>0.68044412607449856</v>
      </c>
      <c r="AE249" s="1">
        <v>44790</v>
      </c>
      <c r="AF249">
        <v>138</v>
      </c>
      <c r="AG249">
        <v>1</v>
      </c>
      <c r="AH249">
        <f t="shared" si="60"/>
        <v>913</v>
      </c>
    </row>
    <row r="250" spans="1:34" x14ac:dyDescent="0.25">
      <c r="A250" s="1">
        <v>44791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15</v>
      </c>
      <c r="H250">
        <v>3</v>
      </c>
      <c r="I250">
        <v>10</v>
      </c>
      <c r="J250">
        <v>45</v>
      </c>
      <c r="K250">
        <v>14</v>
      </c>
      <c r="L250">
        <v>54</v>
      </c>
      <c r="N250" s="1">
        <f t="shared" si="46"/>
        <v>44791</v>
      </c>
      <c r="O250" s="2">
        <f t="shared" si="47"/>
        <v>0</v>
      </c>
      <c r="P250" s="2">
        <f t="shared" si="48"/>
        <v>0</v>
      </c>
      <c r="Q250" s="2">
        <f t="shared" si="49"/>
        <v>0</v>
      </c>
      <c r="R250" s="2">
        <f t="shared" si="50"/>
        <v>0</v>
      </c>
      <c r="S250" s="2">
        <f t="shared" si="51"/>
        <v>0</v>
      </c>
      <c r="T250" s="2">
        <f t="shared" si="52"/>
        <v>0.16165413533834586</v>
      </c>
      <c r="U250" s="2">
        <f t="shared" si="53"/>
        <v>3.007518796992481E-2</v>
      </c>
      <c r="V250" s="2">
        <f t="shared" si="54"/>
        <v>0.12406015037593984</v>
      </c>
      <c r="W250" s="2">
        <f t="shared" si="55"/>
        <v>0.52631578947368418</v>
      </c>
      <c r="X250" s="2">
        <f t="shared" si="56"/>
        <v>0.15789473684210525</v>
      </c>
      <c r="Z250">
        <f t="shared" si="57"/>
        <v>933</v>
      </c>
      <c r="AA250">
        <f t="shared" si="58"/>
        <v>532</v>
      </c>
      <c r="AB250" s="2">
        <f t="shared" si="59"/>
        <v>0.57020364415862812</v>
      </c>
      <c r="AC250" s="2">
        <f>'age distribution'!L244/100</f>
        <v>0.67932052483598881</v>
      </c>
      <c r="AE250" s="1">
        <v>44791</v>
      </c>
      <c r="AF250">
        <v>125</v>
      </c>
      <c r="AG250">
        <v>3</v>
      </c>
      <c r="AH250">
        <f t="shared" si="60"/>
        <v>884</v>
      </c>
    </row>
    <row r="251" spans="1:34" x14ac:dyDescent="0.25">
      <c r="A251" s="1">
        <v>44792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8</v>
      </c>
      <c r="H251">
        <v>3</v>
      </c>
      <c r="I251">
        <v>9</v>
      </c>
      <c r="J251">
        <v>45</v>
      </c>
      <c r="K251">
        <v>11</v>
      </c>
      <c r="L251">
        <v>60</v>
      </c>
      <c r="N251" s="1">
        <f t="shared" si="46"/>
        <v>44792</v>
      </c>
      <c r="O251" s="2">
        <f t="shared" si="47"/>
        <v>0</v>
      </c>
      <c r="P251" s="2">
        <f t="shared" si="48"/>
        <v>0</v>
      </c>
      <c r="Q251" s="2">
        <f t="shared" si="49"/>
        <v>0</v>
      </c>
      <c r="R251" s="2">
        <f t="shared" si="50"/>
        <v>0</v>
      </c>
      <c r="S251" s="2">
        <f t="shared" si="51"/>
        <v>0</v>
      </c>
      <c r="T251" s="2">
        <f t="shared" si="52"/>
        <v>0.15547024952015356</v>
      </c>
      <c r="U251" s="2">
        <f t="shared" si="53"/>
        <v>3.6468330134357005E-2</v>
      </c>
      <c r="V251" s="2">
        <f t="shared" si="54"/>
        <v>0.12284069097888675</v>
      </c>
      <c r="W251" s="2">
        <f t="shared" si="55"/>
        <v>0.52975047984644918</v>
      </c>
      <c r="X251" s="2">
        <f t="shared" si="56"/>
        <v>0.15547024952015356</v>
      </c>
      <c r="Z251">
        <f t="shared" si="57"/>
        <v>906</v>
      </c>
      <c r="AA251">
        <f t="shared" si="58"/>
        <v>521</v>
      </c>
      <c r="AB251" s="2">
        <f t="shared" si="59"/>
        <v>0.57505518763796915</v>
      </c>
      <c r="AC251" s="2">
        <f>'age distribution'!L245/100</f>
        <v>0.6846510468594218</v>
      </c>
      <c r="AE251" s="1">
        <v>44792</v>
      </c>
      <c r="AF251">
        <v>77</v>
      </c>
      <c r="AG251">
        <v>0</v>
      </c>
      <c r="AH251">
        <f t="shared" si="60"/>
        <v>852</v>
      </c>
    </row>
    <row r="252" spans="1:34" x14ac:dyDescent="0.25">
      <c r="A252" s="1">
        <v>44793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9</v>
      </c>
      <c r="H252">
        <v>3</v>
      </c>
      <c r="I252">
        <v>4</v>
      </c>
      <c r="J252">
        <v>27</v>
      </c>
      <c r="K252">
        <v>5</v>
      </c>
      <c r="L252">
        <v>31</v>
      </c>
      <c r="N252" s="1">
        <f t="shared" si="46"/>
        <v>44793</v>
      </c>
      <c r="O252" s="2">
        <f t="shared" si="47"/>
        <v>0</v>
      </c>
      <c r="P252" s="2">
        <f t="shared" si="48"/>
        <v>0</v>
      </c>
      <c r="Q252" s="2">
        <f t="shared" si="49"/>
        <v>0</v>
      </c>
      <c r="R252" s="2">
        <f t="shared" si="50"/>
        <v>0</v>
      </c>
      <c r="S252" s="2">
        <f t="shared" si="51"/>
        <v>0</v>
      </c>
      <c r="T252" s="2">
        <f t="shared" si="52"/>
        <v>0.14792899408284024</v>
      </c>
      <c r="U252" s="2">
        <f t="shared" si="53"/>
        <v>3.9447731755424063E-2</v>
      </c>
      <c r="V252" s="2">
        <f t="shared" si="54"/>
        <v>0.11637080867850098</v>
      </c>
      <c r="W252" s="2">
        <f t="shared" si="55"/>
        <v>0.54240631163708086</v>
      </c>
      <c r="X252" s="2">
        <f t="shared" si="56"/>
        <v>0.15384615384615385</v>
      </c>
      <c r="Z252">
        <f t="shared" si="57"/>
        <v>875</v>
      </c>
      <c r="AA252">
        <f t="shared" si="58"/>
        <v>507</v>
      </c>
      <c r="AB252" s="2">
        <f t="shared" si="59"/>
        <v>0.5794285714285714</v>
      </c>
      <c r="AC252" s="2">
        <f>'age distribution'!L246/100</f>
        <v>0.68208463949843268</v>
      </c>
      <c r="AE252" s="1">
        <v>44793</v>
      </c>
      <c r="AF252">
        <v>73</v>
      </c>
      <c r="AG252">
        <v>1</v>
      </c>
      <c r="AH252">
        <f t="shared" si="60"/>
        <v>831</v>
      </c>
    </row>
    <row r="253" spans="1:34" x14ac:dyDescent="0.25">
      <c r="A253" s="1">
        <v>44794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7</v>
      </c>
      <c r="H253">
        <v>0</v>
      </c>
      <c r="I253">
        <v>9</v>
      </c>
      <c r="J253">
        <v>28</v>
      </c>
      <c r="K253">
        <v>9</v>
      </c>
      <c r="L253">
        <v>23</v>
      </c>
      <c r="N253" s="1">
        <f t="shared" si="46"/>
        <v>44794</v>
      </c>
      <c r="O253" s="2">
        <f t="shared" si="47"/>
        <v>0</v>
      </c>
      <c r="P253" s="2">
        <f t="shared" si="48"/>
        <v>0</v>
      </c>
      <c r="Q253" s="2">
        <f t="shared" si="49"/>
        <v>0</v>
      </c>
      <c r="R253" s="2">
        <f t="shared" si="50"/>
        <v>0</v>
      </c>
      <c r="S253" s="2">
        <f t="shared" si="51"/>
        <v>0</v>
      </c>
      <c r="T253" s="2">
        <f t="shared" si="52"/>
        <v>0.14910536779324055</v>
      </c>
      <c r="U253" s="2">
        <f t="shared" si="53"/>
        <v>3.3797216699801194E-2</v>
      </c>
      <c r="V253" s="2">
        <f t="shared" si="54"/>
        <v>0.12326043737574553</v>
      </c>
      <c r="W253" s="2">
        <f t="shared" si="55"/>
        <v>0.54473161033797213</v>
      </c>
      <c r="X253" s="2">
        <f t="shared" si="56"/>
        <v>0.14910536779324055</v>
      </c>
      <c r="Z253">
        <f t="shared" si="57"/>
        <v>854</v>
      </c>
      <c r="AA253">
        <f t="shared" si="58"/>
        <v>503</v>
      </c>
      <c r="AB253" s="2">
        <f t="shared" si="59"/>
        <v>0.58899297423887587</v>
      </c>
      <c r="AC253" s="2">
        <f>'age distribution'!L247/100</f>
        <v>0.67896711202466609</v>
      </c>
      <c r="AE253" s="1">
        <v>44794</v>
      </c>
      <c r="AF253">
        <v>115</v>
      </c>
      <c r="AG253">
        <v>1</v>
      </c>
      <c r="AH253">
        <f t="shared" si="60"/>
        <v>808</v>
      </c>
    </row>
    <row r="254" spans="1:34" x14ac:dyDescent="0.25">
      <c r="A254" s="1">
        <v>44795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11</v>
      </c>
      <c r="H254">
        <v>0</v>
      </c>
      <c r="I254">
        <v>6</v>
      </c>
      <c r="J254">
        <v>42</v>
      </c>
      <c r="K254">
        <v>15</v>
      </c>
      <c r="L254">
        <v>44</v>
      </c>
      <c r="N254" s="1">
        <f t="shared" si="46"/>
        <v>44795</v>
      </c>
      <c r="O254" s="2">
        <f t="shared" si="47"/>
        <v>0</v>
      </c>
      <c r="P254" s="2">
        <f t="shared" si="48"/>
        <v>0</v>
      </c>
      <c r="Q254" s="2">
        <f t="shared" si="49"/>
        <v>0</v>
      </c>
      <c r="R254" s="2">
        <f t="shared" si="50"/>
        <v>0</v>
      </c>
      <c r="S254" s="2">
        <f t="shared" si="51"/>
        <v>0</v>
      </c>
      <c r="T254" s="2">
        <f t="shared" si="52"/>
        <v>0.14519427402862986</v>
      </c>
      <c r="U254" s="2">
        <f t="shared" si="53"/>
        <v>2.4539877300613498E-2</v>
      </c>
      <c r="V254" s="2">
        <f t="shared" si="54"/>
        <v>0.11860940695296524</v>
      </c>
      <c r="W254" s="2">
        <f t="shared" si="55"/>
        <v>0.54601226993865026</v>
      </c>
      <c r="X254" s="2">
        <f t="shared" si="56"/>
        <v>0.16564417177914109</v>
      </c>
      <c r="Z254">
        <f t="shared" si="57"/>
        <v>829</v>
      </c>
      <c r="AA254">
        <f t="shared" si="58"/>
        <v>489</v>
      </c>
      <c r="AB254" s="2">
        <f t="shared" si="59"/>
        <v>0.58986731001206272</v>
      </c>
      <c r="AC254" s="2">
        <f>'age distribution'!L248/100</f>
        <v>0.68324016563146994</v>
      </c>
      <c r="AE254" s="1">
        <v>44795</v>
      </c>
      <c r="AF254">
        <v>114</v>
      </c>
      <c r="AG254">
        <v>2</v>
      </c>
      <c r="AH254">
        <f t="shared" si="60"/>
        <v>778</v>
      </c>
    </row>
    <row r="255" spans="1:34" x14ac:dyDescent="0.25">
      <c r="A255" s="1">
        <v>44796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9</v>
      </c>
      <c r="H255">
        <v>4</v>
      </c>
      <c r="I255">
        <v>11</v>
      </c>
      <c r="J255">
        <v>44</v>
      </c>
      <c r="K255">
        <v>10</v>
      </c>
      <c r="L255">
        <v>40</v>
      </c>
      <c r="N255" s="1">
        <f t="shared" si="46"/>
        <v>44796</v>
      </c>
      <c r="O255" s="2">
        <f t="shared" si="47"/>
        <v>0</v>
      </c>
      <c r="P255" s="2">
        <f t="shared" si="48"/>
        <v>0</v>
      </c>
      <c r="Q255" s="2">
        <f t="shared" si="49"/>
        <v>0</v>
      </c>
      <c r="R255" s="2">
        <f t="shared" si="50"/>
        <v>0</v>
      </c>
      <c r="S255" s="2">
        <f t="shared" si="51"/>
        <v>0</v>
      </c>
      <c r="T255" s="2">
        <f t="shared" si="52"/>
        <v>0.13842975206611571</v>
      </c>
      <c r="U255" s="2">
        <f t="shared" si="53"/>
        <v>3.0991735537190084E-2</v>
      </c>
      <c r="V255" s="2">
        <f t="shared" si="54"/>
        <v>0.11363636363636363</v>
      </c>
      <c r="W255" s="2">
        <f t="shared" si="55"/>
        <v>0.55371900826446285</v>
      </c>
      <c r="X255" s="2">
        <f t="shared" si="56"/>
        <v>0.16322314049586778</v>
      </c>
      <c r="Z255">
        <f t="shared" si="57"/>
        <v>796</v>
      </c>
      <c r="AA255">
        <f t="shared" si="58"/>
        <v>484</v>
      </c>
      <c r="AB255" s="2">
        <f t="shared" si="59"/>
        <v>0.60804020100502509</v>
      </c>
      <c r="AC255" s="2">
        <f>'age distribution'!L249/100</f>
        <v>0.68024731182795706</v>
      </c>
      <c r="AE255" s="1">
        <v>44796</v>
      </c>
      <c r="AF255">
        <v>102</v>
      </c>
      <c r="AG255">
        <v>1</v>
      </c>
      <c r="AH255">
        <f t="shared" si="60"/>
        <v>753</v>
      </c>
    </row>
    <row r="256" spans="1:34" x14ac:dyDescent="0.25">
      <c r="A256" s="1">
        <v>44797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4</v>
      </c>
      <c r="H256">
        <v>1</v>
      </c>
      <c r="I256">
        <v>8</v>
      </c>
      <c r="J256">
        <v>35</v>
      </c>
      <c r="K256">
        <v>10</v>
      </c>
      <c r="L256">
        <v>48</v>
      </c>
      <c r="N256" s="1">
        <f t="shared" si="46"/>
        <v>44797</v>
      </c>
      <c r="O256" s="2">
        <f t="shared" si="47"/>
        <v>0</v>
      </c>
      <c r="P256" s="2">
        <f t="shared" si="48"/>
        <v>0</v>
      </c>
      <c r="Q256" s="2">
        <f t="shared" si="49"/>
        <v>0</v>
      </c>
      <c r="R256" s="2">
        <f t="shared" si="50"/>
        <v>0</v>
      </c>
      <c r="S256" s="2">
        <f t="shared" si="51"/>
        <v>0</v>
      </c>
      <c r="T256" s="2">
        <f t="shared" si="52"/>
        <v>0.13291139240506328</v>
      </c>
      <c r="U256" s="2">
        <f t="shared" si="53"/>
        <v>2.9535864978902954E-2</v>
      </c>
      <c r="V256" s="2">
        <f t="shared" si="54"/>
        <v>0.12025316455696203</v>
      </c>
      <c r="W256" s="2">
        <f t="shared" si="55"/>
        <v>0.56118143459915615</v>
      </c>
      <c r="X256" s="2">
        <f t="shared" si="56"/>
        <v>0.15611814345991562</v>
      </c>
      <c r="Z256">
        <f t="shared" si="57"/>
        <v>774</v>
      </c>
      <c r="AA256">
        <f t="shared" si="58"/>
        <v>474</v>
      </c>
      <c r="AB256" s="2">
        <f t="shared" si="59"/>
        <v>0.61240310077519378</v>
      </c>
      <c r="AC256" s="2">
        <f>'age distribution'!L250/100</f>
        <v>0.68184994272623145</v>
      </c>
      <c r="AE256" s="1">
        <v>44797</v>
      </c>
      <c r="AF256">
        <v>122</v>
      </c>
      <c r="AG256">
        <v>2</v>
      </c>
      <c r="AH256">
        <f t="shared" si="60"/>
        <v>738</v>
      </c>
    </row>
    <row r="257" spans="1:34" x14ac:dyDescent="0.25">
      <c r="A257" s="1">
        <v>44798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13</v>
      </c>
      <c r="H257">
        <v>1</v>
      </c>
      <c r="I257">
        <v>9</v>
      </c>
      <c r="J257">
        <v>42</v>
      </c>
      <c r="K257">
        <v>15</v>
      </c>
      <c r="L257">
        <v>45</v>
      </c>
      <c r="N257" s="1">
        <f t="shared" si="46"/>
        <v>44798</v>
      </c>
      <c r="O257" s="2">
        <f t="shared" si="47"/>
        <v>0</v>
      </c>
      <c r="P257" s="2">
        <f t="shared" si="48"/>
        <v>0</v>
      </c>
      <c r="Q257" s="2">
        <f t="shared" si="49"/>
        <v>0</v>
      </c>
      <c r="R257" s="2">
        <f t="shared" si="50"/>
        <v>0</v>
      </c>
      <c r="S257" s="2">
        <f t="shared" si="51"/>
        <v>0</v>
      </c>
      <c r="T257" s="2">
        <f t="shared" si="52"/>
        <v>0.13062098501070663</v>
      </c>
      <c r="U257" s="2">
        <f t="shared" si="53"/>
        <v>2.569593147751606E-2</v>
      </c>
      <c r="V257" s="2">
        <f t="shared" si="54"/>
        <v>0.11991434689507495</v>
      </c>
      <c r="W257" s="2">
        <f t="shared" si="55"/>
        <v>0.56316916488222701</v>
      </c>
      <c r="X257" s="2">
        <f t="shared" si="56"/>
        <v>0.16059957173447537</v>
      </c>
      <c r="Z257">
        <f t="shared" si="57"/>
        <v>758</v>
      </c>
      <c r="AA257">
        <f t="shared" si="58"/>
        <v>467</v>
      </c>
      <c r="AB257" s="2">
        <f t="shared" si="59"/>
        <v>0.61609498680738783</v>
      </c>
      <c r="AC257" s="2">
        <f>'age distribution'!L251/100</f>
        <v>0.67545977011494263</v>
      </c>
      <c r="AE257" s="1">
        <v>44798</v>
      </c>
      <c r="AF257">
        <v>128</v>
      </c>
      <c r="AG257">
        <v>1</v>
      </c>
      <c r="AH257">
        <f t="shared" si="60"/>
        <v>739</v>
      </c>
    </row>
    <row r="258" spans="1:34" x14ac:dyDescent="0.25">
      <c r="A258" s="1">
        <v>44799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10</v>
      </c>
      <c r="H258">
        <v>3</v>
      </c>
      <c r="I258">
        <v>9</v>
      </c>
      <c r="J258">
        <v>47</v>
      </c>
      <c r="K258">
        <v>10</v>
      </c>
      <c r="L258">
        <v>50</v>
      </c>
      <c r="N258" s="1">
        <f t="shared" si="46"/>
        <v>44799</v>
      </c>
      <c r="O258" s="2">
        <f t="shared" si="47"/>
        <v>0</v>
      </c>
      <c r="P258" s="2">
        <f t="shared" si="48"/>
        <v>0</v>
      </c>
      <c r="Q258" s="2">
        <f t="shared" si="49"/>
        <v>0</v>
      </c>
      <c r="R258" s="2">
        <f t="shared" si="50"/>
        <v>0</v>
      </c>
      <c r="S258" s="2">
        <f t="shared" si="51"/>
        <v>0</v>
      </c>
      <c r="T258" s="2">
        <f t="shared" si="52"/>
        <v>0.13404255319148936</v>
      </c>
      <c r="U258" s="2">
        <f t="shared" si="53"/>
        <v>2.553191489361702E-2</v>
      </c>
      <c r="V258" s="2">
        <f t="shared" si="54"/>
        <v>0.11914893617021277</v>
      </c>
      <c r="W258" s="2">
        <f t="shared" si="55"/>
        <v>0.56382978723404253</v>
      </c>
      <c r="X258" s="2">
        <f t="shared" si="56"/>
        <v>0.1574468085106383</v>
      </c>
      <c r="Z258">
        <f t="shared" si="57"/>
        <v>751</v>
      </c>
      <c r="AA258">
        <f t="shared" si="58"/>
        <v>470</v>
      </c>
      <c r="AB258" s="2">
        <f t="shared" si="59"/>
        <v>0.62583222370173097</v>
      </c>
      <c r="AC258" s="2">
        <f>'age distribution'!L252/100</f>
        <v>0.67779342723004687</v>
      </c>
      <c r="AE258" s="1">
        <v>44799</v>
      </c>
      <c r="AF258">
        <v>83</v>
      </c>
      <c r="AG258">
        <v>0</v>
      </c>
      <c r="AH258">
        <f t="shared" si="60"/>
        <v>745</v>
      </c>
    </row>
    <row r="259" spans="1:34" x14ac:dyDescent="0.25">
      <c r="A259" s="1">
        <v>44800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4</v>
      </c>
      <c r="H259">
        <v>2</v>
      </c>
      <c r="I259">
        <v>7</v>
      </c>
      <c r="J259">
        <v>29</v>
      </c>
      <c r="K259">
        <v>11</v>
      </c>
      <c r="L259">
        <v>31</v>
      </c>
      <c r="N259" s="1">
        <f t="shared" si="46"/>
        <v>44800</v>
      </c>
      <c r="O259" s="2">
        <f t="shared" si="47"/>
        <v>0</v>
      </c>
      <c r="P259" s="2">
        <f t="shared" si="48"/>
        <v>0</v>
      </c>
      <c r="Q259" s="2">
        <f t="shared" si="49"/>
        <v>0</v>
      </c>
      <c r="R259" s="2">
        <f t="shared" si="50"/>
        <v>0</v>
      </c>
      <c r="S259" s="2">
        <f t="shared" si="51"/>
        <v>0</v>
      </c>
      <c r="T259" s="2">
        <f t="shared" si="52"/>
        <v>0.12210526315789473</v>
      </c>
      <c r="U259" s="2">
        <f t="shared" si="53"/>
        <v>2.3157894736842106E-2</v>
      </c>
      <c r="V259" s="2">
        <f t="shared" si="54"/>
        <v>0.12421052631578948</v>
      </c>
      <c r="W259" s="2">
        <f t="shared" si="55"/>
        <v>0.56210526315789477</v>
      </c>
      <c r="X259" s="2">
        <f t="shared" si="56"/>
        <v>0.16842105263157894</v>
      </c>
      <c r="Z259">
        <f t="shared" si="57"/>
        <v>756</v>
      </c>
      <c r="AA259">
        <f t="shared" si="58"/>
        <v>475</v>
      </c>
      <c r="AB259" s="2">
        <f t="shared" si="59"/>
        <v>0.62830687830687826</v>
      </c>
      <c r="AC259" s="2">
        <f>'age distribution'!L253/100</f>
        <v>0.68031325301204815</v>
      </c>
      <c r="AE259" s="1">
        <v>44800</v>
      </c>
      <c r="AF259">
        <v>68</v>
      </c>
      <c r="AG259">
        <v>0</v>
      </c>
      <c r="AH259">
        <f t="shared" si="60"/>
        <v>739</v>
      </c>
    </row>
    <row r="260" spans="1:34" x14ac:dyDescent="0.25">
      <c r="A260" s="1">
        <v>44801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5</v>
      </c>
      <c r="H260">
        <v>2</v>
      </c>
      <c r="I260">
        <v>6</v>
      </c>
      <c r="J260">
        <v>23</v>
      </c>
      <c r="K260">
        <v>3</v>
      </c>
      <c r="L260">
        <v>29</v>
      </c>
      <c r="N260" s="1">
        <f t="shared" si="46"/>
        <v>44801</v>
      </c>
      <c r="O260" s="2">
        <f t="shared" si="47"/>
        <v>0</v>
      </c>
      <c r="P260" s="2">
        <f t="shared" si="48"/>
        <v>0</v>
      </c>
      <c r="Q260" s="2">
        <f t="shared" si="49"/>
        <v>0</v>
      </c>
      <c r="R260" s="2">
        <f t="shared" si="50"/>
        <v>0</v>
      </c>
      <c r="S260" s="2">
        <f t="shared" si="51"/>
        <v>0</v>
      </c>
      <c r="T260" s="2">
        <f t="shared" si="52"/>
        <v>0.12147505422993492</v>
      </c>
      <c r="U260" s="2">
        <f t="shared" si="53"/>
        <v>2.8199566160520606E-2</v>
      </c>
      <c r="V260" s="2">
        <f t="shared" si="54"/>
        <v>0.12147505422993492</v>
      </c>
      <c r="W260" s="2">
        <f t="shared" si="55"/>
        <v>0.5683297180043384</v>
      </c>
      <c r="X260" s="2">
        <f t="shared" si="56"/>
        <v>0.16052060737527116</v>
      </c>
      <c r="Z260">
        <f t="shared" si="57"/>
        <v>748</v>
      </c>
      <c r="AA260">
        <f t="shared" si="58"/>
        <v>461</v>
      </c>
      <c r="AB260" s="2">
        <f t="shared" si="59"/>
        <v>0.61631016042780751</v>
      </c>
      <c r="AC260" s="2">
        <f>'age distribution'!L254/100</f>
        <v>0.67934146341463419</v>
      </c>
      <c r="AE260" s="1">
        <v>44801</v>
      </c>
      <c r="AF260">
        <v>97</v>
      </c>
      <c r="AG260">
        <v>3</v>
      </c>
      <c r="AH260">
        <f t="shared" si="60"/>
        <v>723</v>
      </c>
    </row>
    <row r="261" spans="1:34" x14ac:dyDescent="0.25">
      <c r="A261" s="1">
        <v>44802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6</v>
      </c>
      <c r="H261">
        <v>1</v>
      </c>
      <c r="I261">
        <v>8</v>
      </c>
      <c r="J261">
        <v>33</v>
      </c>
      <c r="K261">
        <v>11</v>
      </c>
      <c r="L261">
        <v>46</v>
      </c>
      <c r="N261" s="1">
        <f t="shared" si="46"/>
        <v>44802</v>
      </c>
      <c r="O261" s="2">
        <f t="shared" si="47"/>
        <v>0</v>
      </c>
      <c r="P261" s="2">
        <f t="shared" si="48"/>
        <v>0</v>
      </c>
      <c r="Q261" s="2">
        <f t="shared" si="49"/>
        <v>0</v>
      </c>
      <c r="R261" s="2">
        <f t="shared" si="50"/>
        <v>0</v>
      </c>
      <c r="S261" s="2">
        <f t="shared" si="51"/>
        <v>0</v>
      </c>
      <c r="T261" s="2">
        <f t="shared" si="52"/>
        <v>0.11434977578475336</v>
      </c>
      <c r="U261" s="2">
        <f t="shared" si="53"/>
        <v>3.1390134529147982E-2</v>
      </c>
      <c r="V261" s="2">
        <f t="shared" si="54"/>
        <v>0.13004484304932734</v>
      </c>
      <c r="W261" s="2">
        <f t="shared" si="55"/>
        <v>0.56726457399103136</v>
      </c>
      <c r="X261" s="2">
        <f t="shared" si="56"/>
        <v>0.15695067264573992</v>
      </c>
      <c r="Z261">
        <f t="shared" si="57"/>
        <v>735</v>
      </c>
      <c r="AA261">
        <f t="shared" si="58"/>
        <v>446</v>
      </c>
      <c r="AB261" s="2">
        <f t="shared" si="59"/>
        <v>0.60680272108843536</v>
      </c>
      <c r="AC261" s="2">
        <f>'age distribution'!L255/100</f>
        <v>0.67695151515151508</v>
      </c>
      <c r="AE261" s="1">
        <v>44802</v>
      </c>
      <c r="AF261">
        <v>100</v>
      </c>
      <c r="AG261">
        <v>3</v>
      </c>
      <c r="AH261">
        <f t="shared" si="60"/>
        <v>710</v>
      </c>
    </row>
    <row r="262" spans="1:34" x14ac:dyDescent="0.25">
      <c r="A262" s="1">
        <v>44803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6</v>
      </c>
      <c r="H262">
        <v>2</v>
      </c>
      <c r="I262">
        <v>7</v>
      </c>
      <c r="J262">
        <v>35</v>
      </c>
      <c r="K262">
        <v>10</v>
      </c>
      <c r="L262">
        <v>44</v>
      </c>
      <c r="N262" s="1">
        <f t="shared" si="46"/>
        <v>44803</v>
      </c>
      <c r="O262" s="2">
        <f t="shared" si="47"/>
        <v>0</v>
      </c>
      <c r="P262" s="2">
        <f t="shared" si="48"/>
        <v>0</v>
      </c>
      <c r="Q262" s="2">
        <f t="shared" si="49"/>
        <v>0</v>
      </c>
      <c r="R262" s="2">
        <f t="shared" si="50"/>
        <v>0</v>
      </c>
      <c r="S262" s="2">
        <f t="shared" si="51"/>
        <v>0</v>
      </c>
      <c r="T262" s="2">
        <f t="shared" si="52"/>
        <v>0.11214953271028037</v>
      </c>
      <c r="U262" s="2">
        <f t="shared" si="53"/>
        <v>2.8037383177570093E-2</v>
      </c>
      <c r="V262" s="2">
        <f t="shared" si="54"/>
        <v>0.12616822429906541</v>
      </c>
      <c r="W262" s="2">
        <f t="shared" si="55"/>
        <v>0.57009345794392519</v>
      </c>
      <c r="X262" s="2">
        <f t="shared" si="56"/>
        <v>0.16355140186915887</v>
      </c>
      <c r="Z262">
        <f t="shared" si="57"/>
        <v>721</v>
      </c>
      <c r="AA262">
        <f t="shared" si="58"/>
        <v>428</v>
      </c>
      <c r="AB262" s="2">
        <f t="shared" si="59"/>
        <v>0.59361997226074892</v>
      </c>
      <c r="AC262" s="2">
        <f>'age distribution'!L256/100</f>
        <v>0.67692740926157702</v>
      </c>
      <c r="AE262" s="1">
        <v>44803</v>
      </c>
      <c r="AF262">
        <v>99</v>
      </c>
      <c r="AG262">
        <v>0</v>
      </c>
      <c r="AH262">
        <f t="shared" si="60"/>
        <v>706</v>
      </c>
    </row>
    <row r="263" spans="1:34" x14ac:dyDescent="0.25">
      <c r="A263" s="1">
        <v>44804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6</v>
      </c>
      <c r="H263">
        <v>4</v>
      </c>
      <c r="I263">
        <v>5</v>
      </c>
      <c r="J263">
        <v>35</v>
      </c>
      <c r="K263">
        <v>10</v>
      </c>
      <c r="L263">
        <v>42</v>
      </c>
      <c r="N263" s="1">
        <f t="shared" si="46"/>
        <v>44804</v>
      </c>
      <c r="O263" s="2">
        <f t="shared" si="47"/>
        <v>0</v>
      </c>
      <c r="P263" s="2">
        <f t="shared" si="48"/>
        <v>0</v>
      </c>
      <c r="Q263" s="2">
        <f t="shared" si="49"/>
        <v>0</v>
      </c>
      <c r="R263" s="2">
        <f t="shared" si="50"/>
        <v>0</v>
      </c>
      <c r="S263" s="2">
        <f t="shared" si="51"/>
        <v>0</v>
      </c>
      <c r="T263" s="2">
        <f t="shared" si="52"/>
        <v>0.11627906976744186</v>
      </c>
      <c r="U263" s="2">
        <f t="shared" si="53"/>
        <v>3.4883720930232558E-2</v>
      </c>
      <c r="V263" s="2">
        <f t="shared" si="54"/>
        <v>0.1186046511627907</v>
      </c>
      <c r="W263" s="2">
        <f t="shared" si="55"/>
        <v>0.56744186046511624</v>
      </c>
      <c r="X263" s="2">
        <f t="shared" si="56"/>
        <v>0.16279069767441862</v>
      </c>
      <c r="Z263">
        <f t="shared" si="57"/>
        <v>717</v>
      </c>
      <c r="AA263">
        <f t="shared" si="58"/>
        <v>430</v>
      </c>
      <c r="AB263" s="2">
        <f t="shared" si="59"/>
        <v>0.59972105997210601</v>
      </c>
      <c r="AC263" s="2">
        <f>'age distribution'!L257/100</f>
        <v>0.68012919896640822</v>
      </c>
      <c r="AE263" s="1">
        <v>44804</v>
      </c>
      <c r="AF263">
        <v>97</v>
      </c>
      <c r="AG263">
        <v>1</v>
      </c>
      <c r="AH263">
        <f t="shared" si="60"/>
        <v>680</v>
      </c>
    </row>
    <row r="264" spans="1:34" x14ac:dyDescent="0.25">
      <c r="A264" s="1">
        <v>44805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13</v>
      </c>
      <c r="H264">
        <v>1</v>
      </c>
      <c r="I264">
        <v>7</v>
      </c>
      <c r="J264">
        <v>30</v>
      </c>
      <c r="K264">
        <v>13</v>
      </c>
      <c r="L264">
        <v>35</v>
      </c>
      <c r="N264" s="1">
        <f t="shared" si="46"/>
        <v>44805</v>
      </c>
      <c r="O264" s="2">
        <f t="shared" si="47"/>
        <v>0</v>
      </c>
      <c r="P264" s="2">
        <f t="shared" si="48"/>
        <v>0</v>
      </c>
      <c r="Q264" s="2">
        <f t="shared" si="49"/>
        <v>0</v>
      </c>
      <c r="R264" s="2">
        <f t="shared" si="50"/>
        <v>0</v>
      </c>
      <c r="S264" s="2">
        <f t="shared" si="51"/>
        <v>0</v>
      </c>
      <c r="T264" s="2">
        <f t="shared" si="52"/>
        <v>0.12077294685990338</v>
      </c>
      <c r="U264" s="2">
        <f t="shared" si="53"/>
        <v>3.6231884057971016E-2</v>
      </c>
      <c r="V264" s="2">
        <f t="shared" si="54"/>
        <v>0.11835748792270531</v>
      </c>
      <c r="W264" s="2">
        <f t="shared" si="55"/>
        <v>0.56038647342995174</v>
      </c>
      <c r="X264" s="2">
        <f t="shared" si="56"/>
        <v>0.16425120772946861</v>
      </c>
      <c r="Z264">
        <f t="shared" si="57"/>
        <v>691</v>
      </c>
      <c r="AA264">
        <f t="shared" si="58"/>
        <v>414</v>
      </c>
      <c r="AB264" s="2">
        <f t="shared" si="59"/>
        <v>0.59913169319826343</v>
      </c>
      <c r="AC264" s="2">
        <f>'age distribution'!L258/100</f>
        <v>0.68357335127860031</v>
      </c>
      <c r="AE264" s="1">
        <v>44805</v>
      </c>
      <c r="AF264">
        <v>102</v>
      </c>
      <c r="AG264">
        <v>3</v>
      </c>
      <c r="AH264">
        <f t="shared" si="60"/>
        <v>656</v>
      </c>
    </row>
    <row r="265" spans="1:34" x14ac:dyDescent="0.25">
      <c r="A265" s="1">
        <v>44806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7</v>
      </c>
      <c r="H265">
        <v>4</v>
      </c>
      <c r="I265">
        <v>5</v>
      </c>
      <c r="J265">
        <v>39</v>
      </c>
      <c r="K265">
        <v>7</v>
      </c>
      <c r="L265">
        <v>47</v>
      </c>
      <c r="N265" s="1">
        <f t="shared" ref="N265:N328" si="61">A265</f>
        <v>44806</v>
      </c>
      <c r="O265" s="2">
        <f t="shared" ref="O265:O328" si="62">SUM(B259:B265)/SUM($B259:$K265)</f>
        <v>0</v>
      </c>
      <c r="P265" s="2">
        <f t="shared" ref="P265:P328" si="63">SUM(C259:C265)/SUM($B259:$K265)</f>
        <v>0</v>
      </c>
      <c r="Q265" s="2">
        <f t="shared" ref="Q265:Q328" si="64">SUM(D259:D265)/SUM($B259:$K265)</f>
        <v>0</v>
      </c>
      <c r="R265" s="2">
        <f t="shared" ref="R265:R328" si="65">SUM(E259:E265)/SUM($B259:$K265)</f>
        <v>0</v>
      </c>
      <c r="S265" s="2">
        <f t="shared" ref="S265:S328" si="66">SUM(F259:F265)/SUM($B259:$K265)</f>
        <v>0</v>
      </c>
      <c r="T265" s="2">
        <f t="shared" ref="T265:T328" si="67">SUM(G259:G265)/SUM($B259:$K265)</f>
        <v>0.11838790931989925</v>
      </c>
      <c r="U265" s="2">
        <f t="shared" ref="U265:U328" si="68">SUM(H259:H265)/SUM($B259:$K265)</f>
        <v>4.0302267002518891E-2</v>
      </c>
      <c r="V265" s="2">
        <f t="shared" ref="V265:V328" si="69">SUM(I259:I265)/SUM($B259:$K265)</f>
        <v>0.11335012594458438</v>
      </c>
      <c r="W265" s="2">
        <f t="shared" ref="W265:W328" si="70">SUM(J259:J265)/SUM($B259:$K265)</f>
        <v>0.5642317380352645</v>
      </c>
      <c r="X265" s="2">
        <f t="shared" ref="X265:X328" si="71">SUM(K259:K265)/SUM($B259:$K265)</f>
        <v>0.16372795969773299</v>
      </c>
      <c r="Z265">
        <f t="shared" ref="Z265:Z328" si="72">SUM(B259:L265)</f>
        <v>671</v>
      </c>
      <c r="AA265">
        <f t="shared" ref="AA265:AA328" si="73">SUM(B259:K265)</f>
        <v>397</v>
      </c>
      <c r="AB265" s="2">
        <f t="shared" ref="AB265:AB328" si="74">AA265/Z265</f>
        <v>0.59165424739195227</v>
      </c>
      <c r="AC265" s="2">
        <f>'age distribution'!L259/100</f>
        <v>0.68036813922356087</v>
      </c>
      <c r="AE265" s="1">
        <v>44806</v>
      </c>
      <c r="AF265">
        <v>80</v>
      </c>
      <c r="AG265">
        <v>1</v>
      </c>
      <c r="AH265">
        <f t="shared" ref="AH265:AH328" si="75">SUM(AF259:AG265)</f>
        <v>654</v>
      </c>
    </row>
    <row r="266" spans="1:34" x14ac:dyDescent="0.25">
      <c r="A266" s="1">
        <v>44807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11</v>
      </c>
      <c r="H266">
        <v>5</v>
      </c>
      <c r="I266">
        <v>4</v>
      </c>
      <c r="J266">
        <v>27</v>
      </c>
      <c r="K266">
        <v>6</v>
      </c>
      <c r="L266">
        <v>33</v>
      </c>
      <c r="N266" s="1">
        <f t="shared" si="61"/>
        <v>44807</v>
      </c>
      <c r="O266" s="2">
        <f t="shared" si="62"/>
        <v>0</v>
      </c>
      <c r="P266" s="2">
        <f t="shared" si="63"/>
        <v>0</v>
      </c>
      <c r="Q266" s="2">
        <f t="shared" si="64"/>
        <v>0</v>
      </c>
      <c r="R266" s="2">
        <f t="shared" si="65"/>
        <v>0</v>
      </c>
      <c r="S266" s="2">
        <f t="shared" si="66"/>
        <v>0</v>
      </c>
      <c r="T266" s="2">
        <f t="shared" si="67"/>
        <v>0.13602015113350127</v>
      </c>
      <c r="U266" s="2">
        <f t="shared" si="68"/>
        <v>4.7858942065491183E-2</v>
      </c>
      <c r="V266" s="2">
        <f t="shared" si="69"/>
        <v>0.10579345088161209</v>
      </c>
      <c r="W266" s="2">
        <f t="shared" si="70"/>
        <v>0.55919395465994959</v>
      </c>
      <c r="X266" s="2">
        <f t="shared" si="71"/>
        <v>0.15113350125944586</v>
      </c>
      <c r="Z266">
        <f t="shared" si="72"/>
        <v>673</v>
      </c>
      <c r="AA266">
        <f t="shared" si="73"/>
        <v>397</v>
      </c>
      <c r="AB266" s="2">
        <f t="shared" si="74"/>
        <v>0.58989598811292721</v>
      </c>
      <c r="AC266" s="2">
        <f>'age distribution'!L260/100</f>
        <v>0.67490384615384613</v>
      </c>
      <c r="AE266" s="1">
        <v>44807</v>
      </c>
      <c r="AF266">
        <v>55</v>
      </c>
      <c r="AG266">
        <v>2</v>
      </c>
      <c r="AH266">
        <f t="shared" si="75"/>
        <v>643</v>
      </c>
    </row>
    <row r="267" spans="1:34" x14ac:dyDescent="0.25">
      <c r="A267" s="1">
        <v>44808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4</v>
      </c>
      <c r="H267">
        <v>0</v>
      </c>
      <c r="I267">
        <v>7</v>
      </c>
      <c r="J267">
        <v>18</v>
      </c>
      <c r="K267">
        <v>5</v>
      </c>
      <c r="L267">
        <v>25</v>
      </c>
      <c r="N267" s="1">
        <f t="shared" si="61"/>
        <v>44808</v>
      </c>
      <c r="O267" s="2">
        <f t="shared" si="62"/>
        <v>0</v>
      </c>
      <c r="P267" s="2">
        <f t="shared" si="63"/>
        <v>0</v>
      </c>
      <c r="Q267" s="2">
        <f t="shared" si="64"/>
        <v>0</v>
      </c>
      <c r="R267" s="2">
        <f t="shared" si="65"/>
        <v>0</v>
      </c>
      <c r="S267" s="2">
        <f t="shared" si="66"/>
        <v>0</v>
      </c>
      <c r="T267" s="2">
        <f t="shared" si="67"/>
        <v>0.13520408163265307</v>
      </c>
      <c r="U267" s="2">
        <f t="shared" si="68"/>
        <v>4.336734693877551E-2</v>
      </c>
      <c r="V267" s="2">
        <f t="shared" si="69"/>
        <v>0.10969387755102041</v>
      </c>
      <c r="W267" s="2">
        <f t="shared" si="70"/>
        <v>0.5535714285714286</v>
      </c>
      <c r="X267" s="2">
        <f t="shared" si="71"/>
        <v>0.15816326530612246</v>
      </c>
      <c r="Z267">
        <f t="shared" si="72"/>
        <v>664</v>
      </c>
      <c r="AA267">
        <f t="shared" si="73"/>
        <v>392</v>
      </c>
      <c r="AB267" s="2">
        <f t="shared" si="74"/>
        <v>0.59036144578313254</v>
      </c>
      <c r="AC267" s="2">
        <f>'age distribution'!L261/100</f>
        <v>0.6754676753782668</v>
      </c>
      <c r="AE267" s="1">
        <v>44808</v>
      </c>
      <c r="AF267">
        <v>96</v>
      </c>
      <c r="AG267">
        <v>1</v>
      </c>
      <c r="AH267">
        <f t="shared" si="75"/>
        <v>640</v>
      </c>
    </row>
    <row r="268" spans="1:34" x14ac:dyDescent="0.25">
      <c r="A268" s="1">
        <v>44809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8</v>
      </c>
      <c r="H268">
        <v>4</v>
      </c>
      <c r="I268">
        <v>6</v>
      </c>
      <c r="J268">
        <v>29</v>
      </c>
      <c r="K268">
        <v>10</v>
      </c>
      <c r="L268">
        <v>45</v>
      </c>
      <c r="N268" s="1">
        <f t="shared" si="61"/>
        <v>44809</v>
      </c>
      <c r="O268" s="2">
        <f t="shared" si="62"/>
        <v>0</v>
      </c>
      <c r="P268" s="2">
        <f t="shared" si="63"/>
        <v>0</v>
      </c>
      <c r="Q268" s="2">
        <f t="shared" si="64"/>
        <v>0</v>
      </c>
      <c r="R268" s="2">
        <f t="shared" si="65"/>
        <v>0</v>
      </c>
      <c r="S268" s="2">
        <f t="shared" si="66"/>
        <v>0</v>
      </c>
      <c r="T268" s="2">
        <f t="shared" si="67"/>
        <v>0.14102564102564102</v>
      </c>
      <c r="U268" s="2">
        <f t="shared" si="68"/>
        <v>5.128205128205128E-2</v>
      </c>
      <c r="V268" s="2">
        <f t="shared" si="69"/>
        <v>0.10512820512820513</v>
      </c>
      <c r="W268" s="2">
        <f t="shared" si="70"/>
        <v>0.5461538461538461</v>
      </c>
      <c r="X268" s="2">
        <f t="shared" si="71"/>
        <v>0.15641025641025641</v>
      </c>
      <c r="Z268">
        <f t="shared" si="72"/>
        <v>661</v>
      </c>
      <c r="AA268">
        <f t="shared" si="73"/>
        <v>390</v>
      </c>
      <c r="AB268" s="2">
        <f t="shared" si="74"/>
        <v>0.59001512859304084</v>
      </c>
      <c r="AC268" s="2">
        <f>'age distribution'!L262/100</f>
        <v>0.68052278820375334</v>
      </c>
      <c r="AE268" s="1">
        <v>44809</v>
      </c>
      <c r="AF268">
        <v>99</v>
      </c>
      <c r="AG268">
        <v>1</v>
      </c>
      <c r="AH268">
        <f t="shared" si="75"/>
        <v>637</v>
      </c>
    </row>
    <row r="269" spans="1:34" x14ac:dyDescent="0.25">
      <c r="A269" s="1">
        <v>44810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10</v>
      </c>
      <c r="H269">
        <v>2</v>
      </c>
      <c r="I269">
        <v>6</v>
      </c>
      <c r="J269">
        <v>28</v>
      </c>
      <c r="K269">
        <v>13</v>
      </c>
      <c r="L269">
        <v>42</v>
      </c>
      <c r="N269" s="1">
        <f t="shared" si="61"/>
        <v>44810</v>
      </c>
      <c r="O269" s="2">
        <f t="shared" si="62"/>
        <v>0</v>
      </c>
      <c r="P269" s="2">
        <f t="shared" si="63"/>
        <v>0</v>
      </c>
      <c r="Q269" s="2">
        <f t="shared" si="64"/>
        <v>0</v>
      </c>
      <c r="R269" s="2">
        <f t="shared" si="65"/>
        <v>0</v>
      </c>
      <c r="S269" s="2">
        <f t="shared" si="66"/>
        <v>0</v>
      </c>
      <c r="T269" s="2">
        <f t="shared" si="67"/>
        <v>0.15167095115681234</v>
      </c>
      <c r="U269" s="2">
        <f t="shared" si="68"/>
        <v>5.1413881748071981E-2</v>
      </c>
      <c r="V269" s="2">
        <f t="shared" si="69"/>
        <v>0.10282776349614396</v>
      </c>
      <c r="W269" s="2">
        <f t="shared" si="70"/>
        <v>0.5295629820051414</v>
      </c>
      <c r="X269" s="2">
        <f t="shared" si="71"/>
        <v>0.16452442159383032</v>
      </c>
      <c r="Z269">
        <f t="shared" si="72"/>
        <v>658</v>
      </c>
      <c r="AA269">
        <f t="shared" si="73"/>
        <v>389</v>
      </c>
      <c r="AB269" s="2">
        <f t="shared" si="74"/>
        <v>0.59118541033434646</v>
      </c>
      <c r="AC269" s="2">
        <f>'age distribution'!L263/100</f>
        <v>0.68613730929264904</v>
      </c>
      <c r="AE269" s="1">
        <v>44810</v>
      </c>
      <c r="AF269">
        <v>102</v>
      </c>
      <c r="AG269">
        <v>0</v>
      </c>
      <c r="AH269">
        <f t="shared" si="75"/>
        <v>640</v>
      </c>
    </row>
    <row r="270" spans="1:34" x14ac:dyDescent="0.25">
      <c r="A270" s="1">
        <v>44811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7</v>
      </c>
      <c r="H270">
        <v>3</v>
      </c>
      <c r="I270">
        <v>11</v>
      </c>
      <c r="J270">
        <v>22</v>
      </c>
      <c r="K270">
        <v>15</v>
      </c>
      <c r="L270">
        <v>49</v>
      </c>
      <c r="N270" s="1">
        <f t="shared" si="61"/>
        <v>44811</v>
      </c>
      <c r="O270" s="2">
        <f t="shared" si="62"/>
        <v>0</v>
      </c>
      <c r="P270" s="2">
        <f t="shared" si="63"/>
        <v>0</v>
      </c>
      <c r="Q270" s="2">
        <f t="shared" si="64"/>
        <v>0</v>
      </c>
      <c r="R270" s="2">
        <f t="shared" si="65"/>
        <v>0</v>
      </c>
      <c r="S270" s="2">
        <f t="shared" si="66"/>
        <v>0</v>
      </c>
      <c r="T270" s="2">
        <f t="shared" si="67"/>
        <v>0.15503875968992248</v>
      </c>
      <c r="U270" s="2">
        <f t="shared" si="68"/>
        <v>4.909560723514212E-2</v>
      </c>
      <c r="V270" s="2">
        <f t="shared" si="69"/>
        <v>0.11886304909560723</v>
      </c>
      <c r="W270" s="2">
        <f t="shared" si="70"/>
        <v>0.49870801033591733</v>
      </c>
      <c r="X270" s="2">
        <f t="shared" si="71"/>
        <v>0.17829457364341086</v>
      </c>
      <c r="Z270">
        <f t="shared" si="72"/>
        <v>663</v>
      </c>
      <c r="AA270">
        <f t="shared" si="73"/>
        <v>387</v>
      </c>
      <c r="AB270" s="2">
        <f t="shared" si="74"/>
        <v>0.58371040723981904</v>
      </c>
      <c r="AC270" s="2">
        <f>'age distribution'!L264/100</f>
        <v>0.6881339031339031</v>
      </c>
      <c r="AE270" s="1">
        <v>44811</v>
      </c>
      <c r="AF270">
        <v>111</v>
      </c>
      <c r="AG270">
        <v>0</v>
      </c>
      <c r="AH270">
        <f t="shared" si="75"/>
        <v>653</v>
      </c>
    </row>
    <row r="271" spans="1:34" x14ac:dyDescent="0.25">
      <c r="A271" s="1">
        <v>44812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7</v>
      </c>
      <c r="H271">
        <v>4</v>
      </c>
      <c r="I271">
        <v>2</v>
      </c>
      <c r="J271">
        <v>41</v>
      </c>
      <c r="K271">
        <v>13</v>
      </c>
      <c r="L271">
        <v>46</v>
      </c>
      <c r="N271" s="1">
        <f t="shared" si="61"/>
        <v>44812</v>
      </c>
      <c r="O271" s="2">
        <f t="shared" si="62"/>
        <v>0</v>
      </c>
      <c r="P271" s="2">
        <f t="shared" si="63"/>
        <v>0</v>
      </c>
      <c r="Q271" s="2">
        <f t="shared" si="64"/>
        <v>0</v>
      </c>
      <c r="R271" s="2">
        <f t="shared" si="65"/>
        <v>0</v>
      </c>
      <c r="S271" s="2">
        <f t="shared" si="66"/>
        <v>0</v>
      </c>
      <c r="T271" s="2">
        <f t="shared" si="67"/>
        <v>0.13846153846153847</v>
      </c>
      <c r="U271" s="2">
        <f t="shared" si="68"/>
        <v>5.6410256410256411E-2</v>
      </c>
      <c r="V271" s="2">
        <f t="shared" si="69"/>
        <v>0.10512820512820513</v>
      </c>
      <c r="W271" s="2">
        <f t="shared" si="70"/>
        <v>0.52307692307692311</v>
      </c>
      <c r="X271" s="2">
        <f t="shared" si="71"/>
        <v>0.17692307692307693</v>
      </c>
      <c r="Z271">
        <f t="shared" si="72"/>
        <v>677</v>
      </c>
      <c r="AA271">
        <f t="shared" si="73"/>
        <v>390</v>
      </c>
      <c r="AB271" s="2">
        <f t="shared" si="74"/>
        <v>0.5760709010339734</v>
      </c>
      <c r="AC271" s="2">
        <f>'age distribution'!L265/100</f>
        <v>0.68398161244695899</v>
      </c>
      <c r="AE271" s="1">
        <v>44812</v>
      </c>
      <c r="AF271">
        <v>99</v>
      </c>
      <c r="AG271">
        <v>0</v>
      </c>
      <c r="AH271">
        <f t="shared" si="75"/>
        <v>647</v>
      </c>
    </row>
    <row r="272" spans="1:34" x14ac:dyDescent="0.25">
      <c r="A272" s="1">
        <v>44813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13</v>
      </c>
      <c r="H272">
        <v>1</v>
      </c>
      <c r="I272">
        <v>4</v>
      </c>
      <c r="J272">
        <v>29</v>
      </c>
      <c r="K272">
        <v>16</v>
      </c>
      <c r="L272">
        <v>41</v>
      </c>
      <c r="N272" s="1">
        <f t="shared" si="61"/>
        <v>44813</v>
      </c>
      <c r="O272" s="2">
        <f t="shared" si="62"/>
        <v>0</v>
      </c>
      <c r="P272" s="2">
        <f t="shared" si="63"/>
        <v>0</v>
      </c>
      <c r="Q272" s="2">
        <f t="shared" si="64"/>
        <v>0</v>
      </c>
      <c r="R272" s="2">
        <f t="shared" si="65"/>
        <v>0</v>
      </c>
      <c r="S272" s="2">
        <f t="shared" si="66"/>
        <v>0</v>
      </c>
      <c r="T272" s="2">
        <f t="shared" si="67"/>
        <v>0.15345268542199489</v>
      </c>
      <c r="U272" s="2">
        <f t="shared" si="68"/>
        <v>4.859335038363171E-2</v>
      </c>
      <c r="V272" s="2">
        <f t="shared" si="69"/>
        <v>0.10230179028132992</v>
      </c>
      <c r="W272" s="2">
        <f t="shared" si="70"/>
        <v>0.49616368286445012</v>
      </c>
      <c r="X272" s="2">
        <f t="shared" si="71"/>
        <v>0.19948849104859334</v>
      </c>
      <c r="Z272">
        <f t="shared" si="72"/>
        <v>672</v>
      </c>
      <c r="AA272">
        <f t="shared" si="73"/>
        <v>391</v>
      </c>
      <c r="AB272" s="2">
        <f t="shared" si="74"/>
        <v>0.58184523809523814</v>
      </c>
      <c r="AC272" s="2">
        <f>'age distribution'!L266/100</f>
        <v>0.6821692745376956</v>
      </c>
      <c r="AE272" s="1">
        <v>44813</v>
      </c>
      <c r="AF272">
        <v>66</v>
      </c>
      <c r="AG272">
        <v>2</v>
      </c>
      <c r="AH272">
        <f t="shared" si="75"/>
        <v>634</v>
      </c>
    </row>
    <row r="273" spans="1:34" x14ac:dyDescent="0.25">
      <c r="A273" s="1">
        <v>44814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6</v>
      </c>
      <c r="H273">
        <v>3</v>
      </c>
      <c r="I273">
        <v>5</v>
      </c>
      <c r="J273">
        <v>21</v>
      </c>
      <c r="K273">
        <v>3</v>
      </c>
      <c r="L273">
        <v>30</v>
      </c>
      <c r="N273" s="1">
        <f t="shared" si="61"/>
        <v>44814</v>
      </c>
      <c r="O273" s="2">
        <f t="shared" si="62"/>
        <v>0</v>
      </c>
      <c r="P273" s="2">
        <f t="shared" si="63"/>
        <v>0</v>
      </c>
      <c r="Q273" s="2">
        <f t="shared" si="64"/>
        <v>0</v>
      </c>
      <c r="R273" s="2">
        <f t="shared" si="65"/>
        <v>0</v>
      </c>
      <c r="S273" s="2">
        <f t="shared" si="66"/>
        <v>0</v>
      </c>
      <c r="T273" s="2">
        <f t="shared" si="67"/>
        <v>0.14627659574468085</v>
      </c>
      <c r="U273" s="2">
        <f t="shared" si="68"/>
        <v>4.5212765957446811E-2</v>
      </c>
      <c r="V273" s="2">
        <f t="shared" si="69"/>
        <v>0.10904255319148937</v>
      </c>
      <c r="W273" s="2">
        <f t="shared" si="70"/>
        <v>0.5</v>
      </c>
      <c r="X273" s="2">
        <f t="shared" si="71"/>
        <v>0.19946808510638298</v>
      </c>
      <c r="Z273">
        <f t="shared" si="72"/>
        <v>654</v>
      </c>
      <c r="AA273">
        <f t="shared" si="73"/>
        <v>376</v>
      </c>
      <c r="AB273" s="2">
        <f t="shared" si="74"/>
        <v>0.57492354740061158</v>
      </c>
      <c r="AC273" s="2">
        <f>'age distribution'!L267/100</f>
        <v>0.68656626506024099</v>
      </c>
      <c r="AE273" s="1">
        <v>44814</v>
      </c>
      <c r="AF273">
        <v>48</v>
      </c>
      <c r="AG273">
        <v>2</v>
      </c>
      <c r="AH273">
        <f t="shared" si="75"/>
        <v>627</v>
      </c>
    </row>
    <row r="274" spans="1:34" x14ac:dyDescent="0.25">
      <c r="A274" s="1">
        <v>44815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8</v>
      </c>
      <c r="H274">
        <v>0</v>
      </c>
      <c r="I274">
        <v>4</v>
      </c>
      <c r="J274">
        <v>19</v>
      </c>
      <c r="K274">
        <v>3</v>
      </c>
      <c r="L274">
        <v>17</v>
      </c>
      <c r="N274" s="1">
        <f t="shared" si="61"/>
        <v>44815</v>
      </c>
      <c r="O274" s="2">
        <f t="shared" si="62"/>
        <v>0</v>
      </c>
      <c r="P274" s="2">
        <f t="shared" si="63"/>
        <v>0</v>
      </c>
      <c r="Q274" s="2">
        <f t="shared" si="64"/>
        <v>0</v>
      </c>
      <c r="R274" s="2">
        <f t="shared" si="65"/>
        <v>0</v>
      </c>
      <c r="S274" s="2">
        <f t="shared" si="66"/>
        <v>0</v>
      </c>
      <c r="T274" s="2">
        <f t="shared" si="67"/>
        <v>0.15691489361702127</v>
      </c>
      <c r="U274" s="2">
        <f t="shared" si="68"/>
        <v>4.5212765957446811E-2</v>
      </c>
      <c r="V274" s="2">
        <f t="shared" si="69"/>
        <v>0.10106382978723404</v>
      </c>
      <c r="W274" s="2">
        <f t="shared" si="70"/>
        <v>0.50265957446808507</v>
      </c>
      <c r="X274" s="2">
        <f t="shared" si="71"/>
        <v>0.19414893617021275</v>
      </c>
      <c r="Z274">
        <f t="shared" si="72"/>
        <v>646</v>
      </c>
      <c r="AA274">
        <f t="shared" si="73"/>
        <v>376</v>
      </c>
      <c r="AB274" s="2">
        <f t="shared" si="74"/>
        <v>0.58204334365325072</v>
      </c>
      <c r="AC274" s="2">
        <f>'age distribution'!L268/100</f>
        <v>0.68591743119266058</v>
      </c>
      <c r="AE274" s="1">
        <v>44815</v>
      </c>
      <c r="AF274">
        <v>82</v>
      </c>
      <c r="AG274">
        <v>3</v>
      </c>
      <c r="AH274">
        <f t="shared" si="75"/>
        <v>615</v>
      </c>
    </row>
    <row r="275" spans="1:34" x14ac:dyDescent="0.25">
      <c r="A275" s="1">
        <v>44816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7</v>
      </c>
      <c r="H275">
        <v>1</v>
      </c>
      <c r="I275">
        <v>1</v>
      </c>
      <c r="J275">
        <v>27</v>
      </c>
      <c r="K275">
        <v>11</v>
      </c>
      <c r="L275">
        <v>39</v>
      </c>
      <c r="N275" s="1">
        <f t="shared" si="61"/>
        <v>44816</v>
      </c>
      <c r="O275" s="2">
        <f t="shared" si="62"/>
        <v>0</v>
      </c>
      <c r="P275" s="2">
        <f t="shared" si="63"/>
        <v>0</v>
      </c>
      <c r="Q275" s="2">
        <f t="shared" si="64"/>
        <v>0</v>
      </c>
      <c r="R275" s="2">
        <f t="shared" si="65"/>
        <v>0</v>
      </c>
      <c r="S275" s="2">
        <f t="shared" si="66"/>
        <v>0</v>
      </c>
      <c r="T275" s="2">
        <f t="shared" si="67"/>
        <v>0.15846994535519127</v>
      </c>
      <c r="U275" s="2">
        <f t="shared" si="68"/>
        <v>3.825136612021858E-2</v>
      </c>
      <c r="V275" s="2">
        <f t="shared" si="69"/>
        <v>9.0163934426229511E-2</v>
      </c>
      <c r="W275" s="2">
        <f t="shared" si="70"/>
        <v>0.51092896174863389</v>
      </c>
      <c r="X275" s="2">
        <f t="shared" si="71"/>
        <v>0.20218579234972678</v>
      </c>
      <c r="Z275">
        <f t="shared" si="72"/>
        <v>630</v>
      </c>
      <c r="AA275">
        <f t="shared" si="73"/>
        <v>366</v>
      </c>
      <c r="AB275" s="2">
        <f t="shared" si="74"/>
        <v>0.580952380952381</v>
      </c>
      <c r="AC275" s="2">
        <f>'age distribution'!L269/100</f>
        <v>0.68356508875739652</v>
      </c>
      <c r="AE275" s="1">
        <v>44816</v>
      </c>
      <c r="AF275">
        <v>117</v>
      </c>
      <c r="AG275">
        <v>3</v>
      </c>
      <c r="AH275">
        <f t="shared" si="75"/>
        <v>635</v>
      </c>
    </row>
    <row r="276" spans="1:34" x14ac:dyDescent="0.25">
      <c r="A276" s="1">
        <v>44817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11</v>
      </c>
      <c r="H276">
        <v>3</v>
      </c>
      <c r="I276">
        <v>8</v>
      </c>
      <c r="J276">
        <v>39</v>
      </c>
      <c r="K276">
        <v>10</v>
      </c>
      <c r="L276">
        <v>49</v>
      </c>
      <c r="N276" s="1">
        <f t="shared" si="61"/>
        <v>44817</v>
      </c>
      <c r="O276" s="2">
        <f t="shared" si="62"/>
        <v>0</v>
      </c>
      <c r="P276" s="2">
        <f t="shared" si="63"/>
        <v>0</v>
      </c>
      <c r="Q276" s="2">
        <f t="shared" si="64"/>
        <v>0</v>
      </c>
      <c r="R276" s="2">
        <f t="shared" si="65"/>
        <v>0</v>
      </c>
      <c r="S276" s="2">
        <f t="shared" si="66"/>
        <v>0</v>
      </c>
      <c r="T276" s="2">
        <f t="shared" si="67"/>
        <v>0.15608465608465608</v>
      </c>
      <c r="U276" s="2">
        <f t="shared" si="68"/>
        <v>3.968253968253968E-2</v>
      </c>
      <c r="V276" s="2">
        <f t="shared" si="69"/>
        <v>9.2592592592592587E-2</v>
      </c>
      <c r="W276" s="2">
        <f t="shared" si="70"/>
        <v>0.52380952380952384</v>
      </c>
      <c r="X276" s="2">
        <f t="shared" si="71"/>
        <v>0.18783068783068782</v>
      </c>
      <c r="Z276">
        <f t="shared" si="72"/>
        <v>649</v>
      </c>
      <c r="AA276">
        <f t="shared" si="73"/>
        <v>378</v>
      </c>
      <c r="AB276" s="2">
        <f t="shared" si="74"/>
        <v>0.58243451463790452</v>
      </c>
      <c r="AC276" s="2">
        <f>'age distribution'!L270/100</f>
        <v>0.68356338028169017</v>
      </c>
      <c r="AE276" s="1">
        <v>44817</v>
      </c>
      <c r="AF276">
        <v>110</v>
      </c>
      <c r="AG276">
        <v>1</v>
      </c>
      <c r="AH276">
        <f t="shared" si="75"/>
        <v>644</v>
      </c>
    </row>
    <row r="277" spans="1:34" x14ac:dyDescent="0.25">
      <c r="A277" s="1">
        <v>44818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8</v>
      </c>
      <c r="H277">
        <v>3</v>
      </c>
      <c r="I277">
        <v>9</v>
      </c>
      <c r="J277">
        <v>41</v>
      </c>
      <c r="K277">
        <v>6</v>
      </c>
      <c r="L277">
        <v>45</v>
      </c>
      <c r="N277" s="1">
        <f t="shared" si="61"/>
        <v>44818</v>
      </c>
      <c r="O277" s="2">
        <f t="shared" si="62"/>
        <v>0</v>
      </c>
      <c r="P277" s="2">
        <f t="shared" si="63"/>
        <v>0</v>
      </c>
      <c r="Q277" s="2">
        <f t="shared" si="64"/>
        <v>0</v>
      </c>
      <c r="R277" s="2">
        <f t="shared" si="65"/>
        <v>0</v>
      </c>
      <c r="S277" s="2">
        <f t="shared" si="66"/>
        <v>0</v>
      </c>
      <c r="T277" s="2">
        <f t="shared" si="67"/>
        <v>0.15503875968992248</v>
      </c>
      <c r="U277" s="2">
        <f t="shared" si="68"/>
        <v>3.875968992248062E-2</v>
      </c>
      <c r="V277" s="2">
        <f t="shared" si="69"/>
        <v>8.5271317829457363E-2</v>
      </c>
      <c r="W277" s="2">
        <f t="shared" si="70"/>
        <v>0.56072351421188626</v>
      </c>
      <c r="X277" s="2">
        <f t="shared" si="71"/>
        <v>0.16020671834625322</v>
      </c>
      <c r="Z277">
        <f t="shared" si="72"/>
        <v>654</v>
      </c>
      <c r="AA277">
        <f t="shared" si="73"/>
        <v>387</v>
      </c>
      <c r="AB277" s="2">
        <f t="shared" si="74"/>
        <v>0.59174311926605505</v>
      </c>
      <c r="AC277" s="2">
        <f>'age distribution'!L271/100</f>
        <v>0.69069060773480662</v>
      </c>
      <c r="AE277" s="1">
        <v>44818</v>
      </c>
      <c r="AF277">
        <v>93</v>
      </c>
      <c r="AG277">
        <v>1</v>
      </c>
      <c r="AH277">
        <f t="shared" si="75"/>
        <v>627</v>
      </c>
    </row>
    <row r="278" spans="1:34" x14ac:dyDescent="0.25">
      <c r="A278" s="1">
        <v>44819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5</v>
      </c>
      <c r="H278">
        <v>2</v>
      </c>
      <c r="I278">
        <v>2</v>
      </c>
      <c r="J278">
        <v>26</v>
      </c>
      <c r="K278">
        <v>10</v>
      </c>
      <c r="L278">
        <v>51</v>
      </c>
      <c r="N278" s="1">
        <f t="shared" si="61"/>
        <v>44819</v>
      </c>
      <c r="O278" s="2">
        <f t="shared" si="62"/>
        <v>0</v>
      </c>
      <c r="P278" s="2">
        <f t="shared" si="63"/>
        <v>0</v>
      </c>
      <c r="Q278" s="2">
        <f t="shared" si="64"/>
        <v>0</v>
      </c>
      <c r="R278" s="2">
        <f t="shared" si="65"/>
        <v>0</v>
      </c>
      <c r="S278" s="2">
        <f t="shared" si="66"/>
        <v>0</v>
      </c>
      <c r="T278" s="2">
        <f t="shared" si="67"/>
        <v>0.15890410958904111</v>
      </c>
      <c r="U278" s="2">
        <f t="shared" si="68"/>
        <v>3.5616438356164383E-2</v>
      </c>
      <c r="V278" s="2">
        <f t="shared" si="69"/>
        <v>9.0410958904109592E-2</v>
      </c>
      <c r="W278" s="2">
        <f t="shared" si="70"/>
        <v>0.55342465753424652</v>
      </c>
      <c r="X278" s="2">
        <f t="shared" si="71"/>
        <v>0.16164383561643836</v>
      </c>
      <c r="Z278">
        <f t="shared" si="72"/>
        <v>637</v>
      </c>
      <c r="AA278">
        <f t="shared" si="73"/>
        <v>365</v>
      </c>
      <c r="AB278" s="2">
        <f t="shared" si="74"/>
        <v>0.57299843014128726</v>
      </c>
      <c r="AC278" s="2">
        <f>'age distribution'!L272/100</f>
        <v>0.68973381294964031</v>
      </c>
      <c r="AE278" s="1">
        <v>44819</v>
      </c>
      <c r="AF278">
        <v>90</v>
      </c>
      <c r="AG278">
        <v>3</v>
      </c>
      <c r="AH278">
        <f t="shared" si="75"/>
        <v>621</v>
      </c>
    </row>
    <row r="279" spans="1:34" x14ac:dyDescent="0.25">
      <c r="A279" s="1">
        <v>44820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11</v>
      </c>
      <c r="H279">
        <v>0</v>
      </c>
      <c r="I279">
        <v>11</v>
      </c>
      <c r="J279">
        <v>22</v>
      </c>
      <c r="K279">
        <v>15</v>
      </c>
      <c r="L279">
        <v>38</v>
      </c>
      <c r="N279" s="1">
        <f t="shared" si="61"/>
        <v>44820</v>
      </c>
      <c r="O279" s="2">
        <f t="shared" si="62"/>
        <v>0</v>
      </c>
      <c r="P279" s="2">
        <f t="shared" si="63"/>
        <v>0</v>
      </c>
      <c r="Q279" s="2">
        <f t="shared" si="64"/>
        <v>0</v>
      </c>
      <c r="R279" s="2">
        <f t="shared" si="65"/>
        <v>0</v>
      </c>
      <c r="S279" s="2">
        <f t="shared" si="66"/>
        <v>0</v>
      </c>
      <c r="T279" s="2">
        <f t="shared" si="67"/>
        <v>0.15512465373961218</v>
      </c>
      <c r="U279" s="2">
        <f t="shared" si="68"/>
        <v>3.3240997229916899E-2</v>
      </c>
      <c r="V279" s="2">
        <f t="shared" si="69"/>
        <v>0.11080332409972299</v>
      </c>
      <c r="W279" s="2">
        <f t="shared" si="70"/>
        <v>0.54016620498614953</v>
      </c>
      <c r="X279" s="2">
        <f t="shared" si="71"/>
        <v>0.16066481994459833</v>
      </c>
      <c r="Z279">
        <f t="shared" si="72"/>
        <v>630</v>
      </c>
      <c r="AA279">
        <f t="shared" si="73"/>
        <v>361</v>
      </c>
      <c r="AB279" s="2">
        <f t="shared" si="74"/>
        <v>0.57301587301587298</v>
      </c>
      <c r="AC279" s="2">
        <f>'age distribution'!L273/100</f>
        <v>0.69067365269461078</v>
      </c>
      <c r="AE279" s="1">
        <v>44820</v>
      </c>
      <c r="AF279">
        <v>72</v>
      </c>
      <c r="AG279">
        <v>0</v>
      </c>
      <c r="AH279">
        <f t="shared" si="75"/>
        <v>625</v>
      </c>
    </row>
    <row r="280" spans="1:34" x14ac:dyDescent="0.25">
      <c r="A280" s="1">
        <v>44821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4</v>
      </c>
      <c r="H280">
        <v>4</v>
      </c>
      <c r="I280">
        <v>4</v>
      </c>
      <c r="J280">
        <v>26</v>
      </c>
      <c r="K280">
        <v>4</v>
      </c>
      <c r="L280">
        <v>32</v>
      </c>
      <c r="N280" s="1">
        <f t="shared" si="61"/>
        <v>44821</v>
      </c>
      <c r="O280" s="2">
        <f t="shared" si="62"/>
        <v>0</v>
      </c>
      <c r="P280" s="2">
        <f t="shared" si="63"/>
        <v>0</v>
      </c>
      <c r="Q280" s="2">
        <f t="shared" si="64"/>
        <v>0</v>
      </c>
      <c r="R280" s="2">
        <f t="shared" si="65"/>
        <v>0</v>
      </c>
      <c r="S280" s="2">
        <f t="shared" si="66"/>
        <v>0</v>
      </c>
      <c r="T280" s="2">
        <f t="shared" si="67"/>
        <v>0.14794520547945206</v>
      </c>
      <c r="U280" s="2">
        <f t="shared" si="68"/>
        <v>3.5616438356164383E-2</v>
      </c>
      <c r="V280" s="2">
        <f t="shared" si="69"/>
        <v>0.10684931506849316</v>
      </c>
      <c r="W280" s="2">
        <f t="shared" si="70"/>
        <v>0.54794520547945202</v>
      </c>
      <c r="X280" s="2">
        <f t="shared" si="71"/>
        <v>0.16164383561643836</v>
      </c>
      <c r="Z280">
        <f t="shared" si="72"/>
        <v>636</v>
      </c>
      <c r="AA280">
        <f t="shared" si="73"/>
        <v>365</v>
      </c>
      <c r="AB280" s="2">
        <f t="shared" si="74"/>
        <v>0.57389937106918243</v>
      </c>
      <c r="AC280" s="2">
        <f>'age distribution'!L274/100</f>
        <v>0.68911580594679178</v>
      </c>
      <c r="AE280" s="1">
        <v>44821</v>
      </c>
      <c r="AF280">
        <v>46</v>
      </c>
      <c r="AG280">
        <v>1</v>
      </c>
      <c r="AH280">
        <f t="shared" si="75"/>
        <v>622</v>
      </c>
    </row>
    <row r="281" spans="1:34" x14ac:dyDescent="0.25">
      <c r="A281" s="1">
        <v>44822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2</v>
      </c>
      <c r="H281">
        <v>3</v>
      </c>
      <c r="I281">
        <v>3</v>
      </c>
      <c r="J281">
        <v>10</v>
      </c>
      <c r="K281">
        <v>10</v>
      </c>
      <c r="L281">
        <v>20</v>
      </c>
      <c r="N281" s="1">
        <f t="shared" si="61"/>
        <v>44822</v>
      </c>
      <c r="O281" s="2">
        <f t="shared" si="62"/>
        <v>0</v>
      </c>
      <c r="P281" s="2">
        <f t="shared" si="63"/>
        <v>0</v>
      </c>
      <c r="Q281" s="2">
        <f t="shared" si="64"/>
        <v>0</v>
      </c>
      <c r="R281" s="2">
        <f t="shared" si="65"/>
        <v>0</v>
      </c>
      <c r="S281" s="2">
        <f t="shared" si="66"/>
        <v>0</v>
      </c>
      <c r="T281" s="2">
        <f t="shared" si="67"/>
        <v>0.13370473537604458</v>
      </c>
      <c r="U281" s="2">
        <f t="shared" si="68"/>
        <v>4.456824512534819E-2</v>
      </c>
      <c r="V281" s="2">
        <f t="shared" si="69"/>
        <v>0.10584958217270195</v>
      </c>
      <c r="W281" s="2">
        <f t="shared" si="70"/>
        <v>0.53203342618384397</v>
      </c>
      <c r="X281" s="2">
        <f t="shared" si="71"/>
        <v>0.18384401114206128</v>
      </c>
      <c r="Z281">
        <f t="shared" si="72"/>
        <v>633</v>
      </c>
      <c r="AA281">
        <f t="shared" si="73"/>
        <v>359</v>
      </c>
      <c r="AB281" s="2">
        <f t="shared" si="74"/>
        <v>0.56714060031595581</v>
      </c>
      <c r="AC281" s="2">
        <f>'age distribution'!L275/100</f>
        <v>0.6893548387096774</v>
      </c>
      <c r="AE281" s="1">
        <v>44822</v>
      </c>
      <c r="AF281">
        <v>87</v>
      </c>
      <c r="AG281">
        <v>0</v>
      </c>
      <c r="AH281">
        <f t="shared" si="75"/>
        <v>624</v>
      </c>
    </row>
    <row r="282" spans="1:34" x14ac:dyDescent="0.25">
      <c r="A282" s="1">
        <v>44823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4</v>
      </c>
      <c r="H282">
        <v>0</v>
      </c>
      <c r="I282">
        <v>11</v>
      </c>
      <c r="J282">
        <v>31</v>
      </c>
      <c r="K282">
        <v>6</v>
      </c>
      <c r="L282">
        <v>38</v>
      </c>
      <c r="N282" s="1">
        <f t="shared" si="61"/>
        <v>44823</v>
      </c>
      <c r="O282" s="2">
        <f t="shared" si="62"/>
        <v>0</v>
      </c>
      <c r="P282" s="2">
        <f t="shared" si="63"/>
        <v>0</v>
      </c>
      <c r="Q282" s="2">
        <f t="shared" si="64"/>
        <v>0</v>
      </c>
      <c r="R282" s="2">
        <f t="shared" si="65"/>
        <v>0</v>
      </c>
      <c r="S282" s="2">
        <f t="shared" si="66"/>
        <v>0</v>
      </c>
      <c r="T282" s="2">
        <f t="shared" si="67"/>
        <v>0.12362637362637363</v>
      </c>
      <c r="U282" s="2">
        <f t="shared" si="68"/>
        <v>4.1208791208791208E-2</v>
      </c>
      <c r="V282" s="2">
        <f t="shared" si="69"/>
        <v>0.13186813186813187</v>
      </c>
      <c r="W282" s="2">
        <f t="shared" si="70"/>
        <v>0.5357142857142857</v>
      </c>
      <c r="X282" s="2">
        <f t="shared" si="71"/>
        <v>0.16758241758241757</v>
      </c>
      <c r="Z282">
        <f t="shared" si="72"/>
        <v>637</v>
      </c>
      <c r="AA282">
        <f t="shared" si="73"/>
        <v>364</v>
      </c>
      <c r="AB282" s="2">
        <f t="shared" si="74"/>
        <v>0.5714285714285714</v>
      </c>
      <c r="AC282" s="2">
        <f>'age distribution'!L276/100</f>
        <v>0.68915241057542775</v>
      </c>
      <c r="AE282" s="1">
        <v>44823</v>
      </c>
      <c r="AF282">
        <v>111</v>
      </c>
      <c r="AG282">
        <v>0</v>
      </c>
      <c r="AH282">
        <f t="shared" si="75"/>
        <v>615</v>
      </c>
    </row>
    <row r="283" spans="1:34" x14ac:dyDescent="0.25">
      <c r="A283" s="1">
        <v>44824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6</v>
      </c>
      <c r="H283">
        <v>4</v>
      </c>
      <c r="I283">
        <v>5</v>
      </c>
      <c r="J283">
        <v>33</v>
      </c>
      <c r="K283">
        <v>16</v>
      </c>
      <c r="L283">
        <v>48</v>
      </c>
      <c r="N283" s="1">
        <f t="shared" si="61"/>
        <v>44824</v>
      </c>
      <c r="O283" s="2">
        <f t="shared" si="62"/>
        <v>0</v>
      </c>
      <c r="P283" s="2">
        <f t="shared" si="63"/>
        <v>0</v>
      </c>
      <c r="Q283" s="2">
        <f t="shared" si="64"/>
        <v>0</v>
      </c>
      <c r="R283" s="2">
        <f t="shared" si="65"/>
        <v>0</v>
      </c>
      <c r="S283" s="2">
        <f t="shared" si="66"/>
        <v>0</v>
      </c>
      <c r="T283" s="2">
        <f t="shared" si="67"/>
        <v>0.11204481792717087</v>
      </c>
      <c r="U283" s="2">
        <f t="shared" si="68"/>
        <v>4.4817927170868348E-2</v>
      </c>
      <c r="V283" s="2">
        <f t="shared" si="69"/>
        <v>0.12605042016806722</v>
      </c>
      <c r="W283" s="2">
        <f t="shared" si="70"/>
        <v>0.52941176470588236</v>
      </c>
      <c r="X283" s="2">
        <f t="shared" si="71"/>
        <v>0.1876750700280112</v>
      </c>
      <c r="Z283">
        <f t="shared" si="72"/>
        <v>629</v>
      </c>
      <c r="AA283">
        <f t="shared" si="73"/>
        <v>357</v>
      </c>
      <c r="AB283" s="2">
        <f t="shared" si="74"/>
        <v>0.56756756756756754</v>
      </c>
      <c r="AC283" s="2">
        <f>'age distribution'!L277/100</f>
        <v>0.69113293051359515</v>
      </c>
      <c r="AE283" s="1">
        <v>44824</v>
      </c>
      <c r="AF283">
        <v>126</v>
      </c>
      <c r="AG283">
        <v>2</v>
      </c>
      <c r="AH283">
        <f t="shared" si="75"/>
        <v>632</v>
      </c>
    </row>
    <row r="284" spans="1:34" x14ac:dyDescent="0.25">
      <c r="A284" s="1">
        <v>44825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16</v>
      </c>
      <c r="H284">
        <v>1</v>
      </c>
      <c r="I284">
        <v>7</v>
      </c>
      <c r="J284">
        <v>45</v>
      </c>
      <c r="K284">
        <v>16</v>
      </c>
      <c r="L284">
        <v>50</v>
      </c>
      <c r="N284" s="1">
        <f t="shared" si="61"/>
        <v>44825</v>
      </c>
      <c r="O284" s="2">
        <f t="shared" si="62"/>
        <v>0</v>
      </c>
      <c r="P284" s="2">
        <f t="shared" si="63"/>
        <v>0</v>
      </c>
      <c r="Q284" s="2">
        <f t="shared" si="64"/>
        <v>0</v>
      </c>
      <c r="R284" s="2">
        <f t="shared" si="65"/>
        <v>0</v>
      </c>
      <c r="S284" s="2">
        <f t="shared" si="66"/>
        <v>0</v>
      </c>
      <c r="T284" s="2">
        <f t="shared" si="67"/>
        <v>0.128</v>
      </c>
      <c r="U284" s="2">
        <f t="shared" si="68"/>
        <v>3.7333333333333336E-2</v>
      </c>
      <c r="V284" s="2">
        <f t="shared" si="69"/>
        <v>0.11466666666666667</v>
      </c>
      <c r="W284" s="2">
        <f t="shared" si="70"/>
        <v>0.51466666666666672</v>
      </c>
      <c r="X284" s="2">
        <f t="shared" si="71"/>
        <v>0.20533333333333334</v>
      </c>
      <c r="Z284">
        <f t="shared" si="72"/>
        <v>652</v>
      </c>
      <c r="AA284">
        <f t="shared" si="73"/>
        <v>375</v>
      </c>
      <c r="AB284" s="2">
        <f t="shared" si="74"/>
        <v>0.57515337423312884</v>
      </c>
      <c r="AC284" s="2">
        <f>'age distribution'!L278/100</f>
        <v>0.68627218934911238</v>
      </c>
      <c r="AE284" s="1">
        <v>44825</v>
      </c>
      <c r="AF284">
        <v>98</v>
      </c>
      <c r="AG284">
        <v>1</v>
      </c>
      <c r="AH284">
        <f t="shared" si="75"/>
        <v>637</v>
      </c>
    </row>
    <row r="285" spans="1:34" x14ac:dyDescent="0.25">
      <c r="A285" s="1">
        <v>44826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3</v>
      </c>
      <c r="H285">
        <v>1</v>
      </c>
      <c r="I285">
        <v>6</v>
      </c>
      <c r="J285">
        <v>35</v>
      </c>
      <c r="K285">
        <v>12</v>
      </c>
      <c r="L285">
        <v>45</v>
      </c>
      <c r="N285" s="1">
        <f t="shared" si="61"/>
        <v>44826</v>
      </c>
      <c r="O285" s="2">
        <f t="shared" si="62"/>
        <v>0</v>
      </c>
      <c r="P285" s="2">
        <f t="shared" si="63"/>
        <v>0</v>
      </c>
      <c r="Q285" s="2">
        <f t="shared" si="64"/>
        <v>0</v>
      </c>
      <c r="R285" s="2">
        <f t="shared" si="65"/>
        <v>0</v>
      </c>
      <c r="S285" s="2">
        <f t="shared" si="66"/>
        <v>0</v>
      </c>
      <c r="T285" s="2">
        <f t="shared" si="67"/>
        <v>0.11886304909560723</v>
      </c>
      <c r="U285" s="2">
        <f t="shared" si="68"/>
        <v>3.3591731266149873E-2</v>
      </c>
      <c r="V285" s="2">
        <f t="shared" si="69"/>
        <v>0.12144702842377261</v>
      </c>
      <c r="W285" s="2">
        <f t="shared" si="70"/>
        <v>0.52196382428940569</v>
      </c>
      <c r="X285" s="2">
        <f t="shared" si="71"/>
        <v>0.20413436692506459</v>
      </c>
      <c r="Z285">
        <f t="shared" si="72"/>
        <v>658</v>
      </c>
      <c r="AA285">
        <f t="shared" si="73"/>
        <v>387</v>
      </c>
      <c r="AB285" s="2">
        <f t="shared" si="74"/>
        <v>0.58814589665653494</v>
      </c>
      <c r="AC285" s="2">
        <f>'age distribution'!L279/100</f>
        <v>0.68632846715328466</v>
      </c>
      <c r="AE285" s="1">
        <v>44826</v>
      </c>
      <c r="AF285">
        <v>121</v>
      </c>
      <c r="AG285">
        <v>0</v>
      </c>
      <c r="AH285">
        <f t="shared" si="75"/>
        <v>665</v>
      </c>
    </row>
    <row r="286" spans="1:34" x14ac:dyDescent="0.25">
      <c r="A286" s="1">
        <v>44827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6</v>
      </c>
      <c r="H286">
        <v>2</v>
      </c>
      <c r="I286">
        <v>10</v>
      </c>
      <c r="J286">
        <v>38</v>
      </c>
      <c r="K286">
        <v>20</v>
      </c>
      <c r="L286">
        <v>46</v>
      </c>
      <c r="N286" s="1">
        <f t="shared" si="61"/>
        <v>44827</v>
      </c>
      <c r="O286" s="2">
        <f t="shared" si="62"/>
        <v>0</v>
      </c>
      <c r="P286" s="2">
        <f t="shared" si="63"/>
        <v>0</v>
      </c>
      <c r="Q286" s="2">
        <f t="shared" si="64"/>
        <v>0</v>
      </c>
      <c r="R286" s="2">
        <f t="shared" si="65"/>
        <v>0</v>
      </c>
      <c r="S286" s="2">
        <f t="shared" si="66"/>
        <v>0</v>
      </c>
      <c r="T286" s="2">
        <f t="shared" si="67"/>
        <v>0.10148514851485149</v>
      </c>
      <c r="U286" s="2">
        <f t="shared" si="68"/>
        <v>3.7128712871287127E-2</v>
      </c>
      <c r="V286" s="2">
        <f t="shared" si="69"/>
        <v>0.11386138613861387</v>
      </c>
      <c r="W286" s="2">
        <f t="shared" si="70"/>
        <v>0.53960396039603964</v>
      </c>
      <c r="X286" s="2">
        <f t="shared" si="71"/>
        <v>0.20792079207920791</v>
      </c>
      <c r="Z286">
        <f t="shared" si="72"/>
        <v>683</v>
      </c>
      <c r="AA286">
        <f t="shared" si="73"/>
        <v>404</v>
      </c>
      <c r="AB286" s="2">
        <f t="shared" si="74"/>
        <v>0.59150805270863838</v>
      </c>
      <c r="AC286" s="2">
        <f>'age distribution'!L280/100</f>
        <v>0.68565902578796567</v>
      </c>
      <c r="AE286" s="1">
        <v>44827</v>
      </c>
      <c r="AF286">
        <v>75</v>
      </c>
      <c r="AG286">
        <v>3</v>
      </c>
      <c r="AH286">
        <f t="shared" si="75"/>
        <v>671</v>
      </c>
    </row>
    <row r="287" spans="1:34" x14ac:dyDescent="0.25">
      <c r="A287" s="1">
        <v>44828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9</v>
      </c>
      <c r="H287">
        <v>1</v>
      </c>
      <c r="I287">
        <v>4</v>
      </c>
      <c r="J287">
        <v>23</v>
      </c>
      <c r="K287">
        <v>9</v>
      </c>
      <c r="L287">
        <v>34</v>
      </c>
      <c r="N287" s="1">
        <f t="shared" si="61"/>
        <v>44828</v>
      </c>
      <c r="O287" s="2">
        <f t="shared" si="62"/>
        <v>0</v>
      </c>
      <c r="P287" s="2">
        <f t="shared" si="63"/>
        <v>0</v>
      </c>
      <c r="Q287" s="2">
        <f t="shared" si="64"/>
        <v>0</v>
      </c>
      <c r="R287" s="2">
        <f t="shared" si="65"/>
        <v>0</v>
      </c>
      <c r="S287" s="2">
        <f t="shared" si="66"/>
        <v>0</v>
      </c>
      <c r="T287" s="2">
        <f t="shared" si="67"/>
        <v>0.11274509803921569</v>
      </c>
      <c r="U287" s="2">
        <f t="shared" si="68"/>
        <v>2.9411764705882353E-2</v>
      </c>
      <c r="V287" s="2">
        <f t="shared" si="69"/>
        <v>0.11274509803921569</v>
      </c>
      <c r="W287" s="2">
        <f t="shared" si="70"/>
        <v>0.52696078431372551</v>
      </c>
      <c r="X287" s="2">
        <f t="shared" si="71"/>
        <v>0.21813725490196079</v>
      </c>
      <c r="Z287">
        <f t="shared" si="72"/>
        <v>689</v>
      </c>
      <c r="AA287">
        <f t="shared" si="73"/>
        <v>408</v>
      </c>
      <c r="AB287" s="2">
        <f t="shared" si="74"/>
        <v>0.5921625544267054</v>
      </c>
      <c r="AC287" s="2">
        <f>'age distribution'!L281/100</f>
        <v>0.68139010189228533</v>
      </c>
      <c r="AE287" s="1">
        <v>44828</v>
      </c>
      <c r="AF287">
        <v>75</v>
      </c>
      <c r="AG287">
        <v>0</v>
      </c>
      <c r="AH287">
        <f t="shared" si="75"/>
        <v>699</v>
      </c>
    </row>
    <row r="288" spans="1:34" x14ac:dyDescent="0.25">
      <c r="A288" s="1">
        <v>44829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9</v>
      </c>
      <c r="H288">
        <v>2</v>
      </c>
      <c r="I288">
        <v>6</v>
      </c>
      <c r="J288">
        <v>21</v>
      </c>
      <c r="K288">
        <v>10</v>
      </c>
      <c r="L288">
        <v>30</v>
      </c>
      <c r="N288" s="1">
        <f t="shared" si="61"/>
        <v>44829</v>
      </c>
      <c r="O288" s="2">
        <f t="shared" si="62"/>
        <v>0</v>
      </c>
      <c r="P288" s="2">
        <f t="shared" si="63"/>
        <v>0</v>
      </c>
      <c r="Q288" s="2">
        <f t="shared" si="64"/>
        <v>0</v>
      </c>
      <c r="R288" s="2">
        <f t="shared" si="65"/>
        <v>0</v>
      </c>
      <c r="S288" s="2">
        <f t="shared" si="66"/>
        <v>0</v>
      </c>
      <c r="T288" s="2">
        <f t="shared" si="67"/>
        <v>0.12383177570093458</v>
      </c>
      <c r="U288" s="2">
        <f t="shared" si="68"/>
        <v>2.5700934579439252E-2</v>
      </c>
      <c r="V288" s="2">
        <f t="shared" si="69"/>
        <v>0.11448598130841121</v>
      </c>
      <c r="W288" s="2">
        <f t="shared" si="70"/>
        <v>0.5280373831775701</v>
      </c>
      <c r="X288" s="2">
        <f t="shared" si="71"/>
        <v>0.20794392523364486</v>
      </c>
      <c r="Z288">
        <f t="shared" si="72"/>
        <v>719</v>
      </c>
      <c r="AA288">
        <f t="shared" si="73"/>
        <v>428</v>
      </c>
      <c r="AB288" s="2">
        <f t="shared" si="74"/>
        <v>0.59527121001390826</v>
      </c>
      <c r="AC288" s="2">
        <f>'age distribution'!L282/100</f>
        <v>0.68186162624821678</v>
      </c>
      <c r="AE288" s="1">
        <v>44829</v>
      </c>
      <c r="AF288">
        <v>132</v>
      </c>
      <c r="AG288">
        <v>3</v>
      </c>
      <c r="AH288">
        <f t="shared" si="75"/>
        <v>747</v>
      </c>
    </row>
    <row r="289" spans="1:34" x14ac:dyDescent="0.25">
      <c r="A289" s="1">
        <v>44830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9</v>
      </c>
      <c r="H289">
        <v>3</v>
      </c>
      <c r="I289">
        <v>7</v>
      </c>
      <c r="J289">
        <v>39</v>
      </c>
      <c r="K289">
        <v>20</v>
      </c>
      <c r="L289">
        <v>62</v>
      </c>
      <c r="N289" s="1">
        <f t="shared" si="61"/>
        <v>44830</v>
      </c>
      <c r="O289" s="2">
        <f t="shared" si="62"/>
        <v>0</v>
      </c>
      <c r="P289" s="2">
        <f t="shared" si="63"/>
        <v>0</v>
      </c>
      <c r="Q289" s="2">
        <f t="shared" si="64"/>
        <v>0</v>
      </c>
      <c r="R289" s="2">
        <f t="shared" si="65"/>
        <v>0</v>
      </c>
      <c r="S289" s="2">
        <f t="shared" si="66"/>
        <v>0</v>
      </c>
      <c r="T289" s="2">
        <f t="shared" si="67"/>
        <v>0.1277533039647577</v>
      </c>
      <c r="U289" s="2">
        <f t="shared" si="68"/>
        <v>3.0837004405286344E-2</v>
      </c>
      <c r="V289" s="2">
        <f t="shared" si="69"/>
        <v>9.9118942731277526E-2</v>
      </c>
      <c r="W289" s="2">
        <f t="shared" si="70"/>
        <v>0.51541850220264318</v>
      </c>
      <c r="X289" s="2">
        <f t="shared" si="71"/>
        <v>0.22687224669603523</v>
      </c>
      <c r="Z289">
        <f t="shared" si="72"/>
        <v>769</v>
      </c>
      <c r="AA289">
        <f t="shared" si="73"/>
        <v>454</v>
      </c>
      <c r="AB289" s="2">
        <f t="shared" si="74"/>
        <v>0.59037711313394015</v>
      </c>
      <c r="AC289" s="2">
        <f>'age distribution'!L283/100</f>
        <v>0.68510540184453239</v>
      </c>
      <c r="AE289" s="1">
        <v>44830</v>
      </c>
      <c r="AF289">
        <v>155</v>
      </c>
      <c r="AG289">
        <v>0</v>
      </c>
      <c r="AH289">
        <f t="shared" si="75"/>
        <v>791</v>
      </c>
    </row>
    <row r="290" spans="1:34" x14ac:dyDescent="0.25">
      <c r="A290" s="1">
        <v>44831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9</v>
      </c>
      <c r="H290">
        <v>4</v>
      </c>
      <c r="I290">
        <v>11</v>
      </c>
      <c r="J290">
        <v>52</v>
      </c>
      <c r="K290">
        <v>20</v>
      </c>
      <c r="L290">
        <v>61</v>
      </c>
      <c r="N290" s="1">
        <f t="shared" si="61"/>
        <v>44831</v>
      </c>
      <c r="O290" s="2">
        <f t="shared" si="62"/>
        <v>0</v>
      </c>
      <c r="P290" s="2">
        <f t="shared" si="63"/>
        <v>0</v>
      </c>
      <c r="Q290" s="2">
        <f t="shared" si="64"/>
        <v>0</v>
      </c>
      <c r="R290" s="2">
        <f t="shared" si="65"/>
        <v>0</v>
      </c>
      <c r="S290" s="2">
        <f t="shared" si="66"/>
        <v>0</v>
      </c>
      <c r="T290" s="2">
        <f t="shared" si="67"/>
        <v>0.12551440329218108</v>
      </c>
      <c r="U290" s="2">
        <f t="shared" si="68"/>
        <v>2.8806584362139918E-2</v>
      </c>
      <c r="V290" s="2">
        <f t="shared" si="69"/>
        <v>0.10493827160493827</v>
      </c>
      <c r="W290" s="2">
        <f t="shared" si="70"/>
        <v>0.52057613168724282</v>
      </c>
      <c r="X290" s="2">
        <f t="shared" si="71"/>
        <v>0.22016460905349794</v>
      </c>
      <c r="Z290">
        <f t="shared" si="72"/>
        <v>814</v>
      </c>
      <c r="AA290">
        <f t="shared" si="73"/>
        <v>486</v>
      </c>
      <c r="AB290" s="2">
        <f t="shared" si="74"/>
        <v>0.59705159705159705</v>
      </c>
      <c r="AC290" s="2">
        <f>'age distribution'!L284/100</f>
        <v>0.68818347509112998</v>
      </c>
      <c r="AE290" s="1">
        <v>44831</v>
      </c>
      <c r="AF290">
        <v>153</v>
      </c>
      <c r="AG290">
        <v>1</v>
      </c>
      <c r="AH290">
        <f t="shared" si="75"/>
        <v>817</v>
      </c>
    </row>
    <row r="291" spans="1:34" x14ac:dyDescent="0.25">
      <c r="A291" s="1">
        <v>44832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11</v>
      </c>
      <c r="H291">
        <v>6</v>
      </c>
      <c r="I291">
        <v>7</v>
      </c>
      <c r="J291">
        <v>47</v>
      </c>
      <c r="K291">
        <v>24</v>
      </c>
      <c r="L291">
        <v>63</v>
      </c>
      <c r="N291" s="1">
        <f t="shared" si="61"/>
        <v>44832</v>
      </c>
      <c r="O291" s="2">
        <f t="shared" si="62"/>
        <v>0</v>
      </c>
      <c r="P291" s="2">
        <f t="shared" si="63"/>
        <v>0</v>
      </c>
      <c r="Q291" s="2">
        <f t="shared" si="64"/>
        <v>0</v>
      </c>
      <c r="R291" s="2">
        <f t="shared" si="65"/>
        <v>0</v>
      </c>
      <c r="S291" s="2">
        <f t="shared" si="66"/>
        <v>0</v>
      </c>
      <c r="T291" s="2">
        <f t="shared" si="67"/>
        <v>0.11290322580645161</v>
      </c>
      <c r="U291" s="2">
        <f t="shared" si="68"/>
        <v>3.8306451612903226E-2</v>
      </c>
      <c r="V291" s="2">
        <f t="shared" si="69"/>
        <v>0.1028225806451613</v>
      </c>
      <c r="W291" s="2">
        <f t="shared" si="70"/>
        <v>0.51411290322580649</v>
      </c>
      <c r="X291" s="2">
        <f t="shared" si="71"/>
        <v>0.23185483870967741</v>
      </c>
      <c r="Z291">
        <f t="shared" si="72"/>
        <v>837</v>
      </c>
      <c r="AA291">
        <f t="shared" si="73"/>
        <v>496</v>
      </c>
      <c r="AB291" s="2">
        <f t="shared" si="74"/>
        <v>0.59259259259259256</v>
      </c>
      <c r="AC291" s="2">
        <f>'age distribution'!L285/100</f>
        <v>0.68924607961399276</v>
      </c>
      <c r="AE291" s="1">
        <v>44832</v>
      </c>
      <c r="AF291">
        <v>165</v>
      </c>
      <c r="AG291">
        <v>2</v>
      </c>
      <c r="AH291">
        <f t="shared" si="75"/>
        <v>885</v>
      </c>
    </row>
    <row r="292" spans="1:34" x14ac:dyDescent="0.25">
      <c r="A292" s="1">
        <v>44833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6</v>
      </c>
      <c r="H292">
        <v>4</v>
      </c>
      <c r="I292">
        <v>8</v>
      </c>
      <c r="J292">
        <v>65</v>
      </c>
      <c r="K292">
        <v>21</v>
      </c>
      <c r="L292">
        <v>66</v>
      </c>
      <c r="N292" s="1">
        <f t="shared" si="61"/>
        <v>44833</v>
      </c>
      <c r="O292" s="2">
        <f t="shared" si="62"/>
        <v>0</v>
      </c>
      <c r="P292" s="2">
        <f t="shared" si="63"/>
        <v>0</v>
      </c>
      <c r="Q292" s="2">
        <f t="shared" si="64"/>
        <v>0</v>
      </c>
      <c r="R292" s="2">
        <f t="shared" si="65"/>
        <v>0</v>
      </c>
      <c r="S292" s="2">
        <f t="shared" si="66"/>
        <v>0</v>
      </c>
      <c r="T292" s="2">
        <f t="shared" si="67"/>
        <v>0.10865561694290976</v>
      </c>
      <c r="U292" s="2">
        <f t="shared" si="68"/>
        <v>4.0515653775322284E-2</v>
      </c>
      <c r="V292" s="2">
        <f t="shared" si="69"/>
        <v>9.7605893186003684E-2</v>
      </c>
      <c r="W292" s="2">
        <f t="shared" si="70"/>
        <v>0.52486187845303867</v>
      </c>
      <c r="X292" s="2">
        <f t="shared" si="71"/>
        <v>0.2283609576427256</v>
      </c>
      <c r="Z292">
        <f t="shared" si="72"/>
        <v>905</v>
      </c>
      <c r="AA292">
        <f t="shared" si="73"/>
        <v>543</v>
      </c>
      <c r="AB292" s="2">
        <f t="shared" si="74"/>
        <v>0.6</v>
      </c>
      <c r="AC292" s="2">
        <f>'age distribution'!L286/100</f>
        <v>0.68475638051044085</v>
      </c>
      <c r="AE292" s="1">
        <v>44833</v>
      </c>
      <c r="AF292">
        <v>175</v>
      </c>
      <c r="AG292">
        <v>1</v>
      </c>
      <c r="AH292">
        <f t="shared" si="75"/>
        <v>940</v>
      </c>
    </row>
    <row r="293" spans="1:34" x14ac:dyDescent="0.25">
      <c r="A293" s="1">
        <v>44834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10</v>
      </c>
      <c r="H293">
        <v>3</v>
      </c>
      <c r="I293">
        <v>11</v>
      </c>
      <c r="J293">
        <v>61</v>
      </c>
      <c r="K293">
        <v>14</v>
      </c>
      <c r="L293">
        <v>80</v>
      </c>
      <c r="N293" s="1">
        <f t="shared" si="61"/>
        <v>44834</v>
      </c>
      <c r="O293" s="2">
        <f t="shared" si="62"/>
        <v>0</v>
      </c>
      <c r="P293" s="2">
        <f t="shared" si="63"/>
        <v>0</v>
      </c>
      <c r="Q293" s="2">
        <f t="shared" si="64"/>
        <v>0</v>
      </c>
      <c r="R293" s="2">
        <f t="shared" si="65"/>
        <v>0</v>
      </c>
      <c r="S293" s="2">
        <f t="shared" si="66"/>
        <v>0</v>
      </c>
      <c r="T293" s="2">
        <f t="shared" si="67"/>
        <v>0.11130742049469965</v>
      </c>
      <c r="U293" s="2">
        <f t="shared" si="68"/>
        <v>4.0636042402826852E-2</v>
      </c>
      <c r="V293" s="2">
        <f t="shared" si="69"/>
        <v>9.5406360424028266E-2</v>
      </c>
      <c r="W293" s="2">
        <f t="shared" si="70"/>
        <v>0.54416961130742048</v>
      </c>
      <c r="X293" s="2">
        <f t="shared" si="71"/>
        <v>0.20848056537102475</v>
      </c>
      <c r="Z293">
        <f t="shared" si="72"/>
        <v>962</v>
      </c>
      <c r="AA293">
        <f t="shared" si="73"/>
        <v>566</v>
      </c>
      <c r="AB293" s="2">
        <f t="shared" si="74"/>
        <v>0.58835758835758833</v>
      </c>
      <c r="AC293" s="2">
        <f>'age distribution'!L287/100</f>
        <v>0.68817873303167421</v>
      </c>
      <c r="AE293" s="1">
        <v>44834</v>
      </c>
      <c r="AF293">
        <v>130</v>
      </c>
      <c r="AG293">
        <v>0</v>
      </c>
      <c r="AH293">
        <f t="shared" si="75"/>
        <v>992</v>
      </c>
    </row>
    <row r="294" spans="1:34" x14ac:dyDescent="0.25">
      <c r="A294" s="1">
        <v>44835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8</v>
      </c>
      <c r="H294">
        <v>2</v>
      </c>
      <c r="I294">
        <v>5</v>
      </c>
      <c r="J294">
        <v>44</v>
      </c>
      <c r="K294">
        <v>13</v>
      </c>
      <c r="L294">
        <v>62</v>
      </c>
      <c r="N294" s="1">
        <f t="shared" si="61"/>
        <v>44835</v>
      </c>
      <c r="O294" s="2">
        <f t="shared" si="62"/>
        <v>0</v>
      </c>
      <c r="P294" s="2">
        <f t="shared" si="63"/>
        <v>0</v>
      </c>
      <c r="Q294" s="2">
        <f t="shared" si="64"/>
        <v>0</v>
      </c>
      <c r="R294" s="2">
        <f t="shared" si="65"/>
        <v>0</v>
      </c>
      <c r="S294" s="2">
        <f t="shared" si="66"/>
        <v>0</v>
      </c>
      <c r="T294" s="2">
        <f t="shared" si="67"/>
        <v>0.10472972972972973</v>
      </c>
      <c r="U294" s="2">
        <f t="shared" si="68"/>
        <v>4.0540540540540543E-2</v>
      </c>
      <c r="V294" s="2">
        <f t="shared" si="69"/>
        <v>9.29054054054054E-2</v>
      </c>
      <c r="W294" s="2">
        <f t="shared" si="70"/>
        <v>0.5557432432432432</v>
      </c>
      <c r="X294" s="2">
        <f t="shared" si="71"/>
        <v>0.20608108108108109</v>
      </c>
      <c r="Z294">
        <f t="shared" si="72"/>
        <v>1016</v>
      </c>
      <c r="AA294">
        <f t="shared" si="73"/>
        <v>592</v>
      </c>
      <c r="AB294" s="2">
        <f t="shared" si="74"/>
        <v>0.58267716535433067</v>
      </c>
      <c r="AC294" s="2">
        <f>'age distribution'!L288/100</f>
        <v>0.6924641675854466</v>
      </c>
      <c r="AE294" s="1">
        <v>44835</v>
      </c>
      <c r="AF294">
        <v>119</v>
      </c>
      <c r="AG294">
        <v>1</v>
      </c>
      <c r="AH294">
        <f t="shared" si="75"/>
        <v>1037</v>
      </c>
    </row>
    <row r="295" spans="1:34" x14ac:dyDescent="0.25">
      <c r="A295" s="1">
        <v>44836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6</v>
      </c>
      <c r="H295">
        <v>3</v>
      </c>
      <c r="I295">
        <v>10</v>
      </c>
      <c r="J295">
        <v>38</v>
      </c>
      <c r="K295">
        <v>11</v>
      </c>
      <c r="L295">
        <v>52</v>
      </c>
      <c r="N295" s="1">
        <f t="shared" si="61"/>
        <v>44836</v>
      </c>
      <c r="O295" s="2">
        <f t="shared" si="62"/>
        <v>0</v>
      </c>
      <c r="P295" s="2">
        <f t="shared" si="63"/>
        <v>0</v>
      </c>
      <c r="Q295" s="2">
        <f t="shared" si="64"/>
        <v>0</v>
      </c>
      <c r="R295" s="2">
        <f t="shared" si="65"/>
        <v>0</v>
      </c>
      <c r="S295" s="2">
        <f t="shared" si="66"/>
        <v>0</v>
      </c>
      <c r="T295" s="2">
        <f t="shared" si="67"/>
        <v>9.6405228758169939E-2</v>
      </c>
      <c r="U295" s="2">
        <f t="shared" si="68"/>
        <v>4.084967320261438E-2</v>
      </c>
      <c r="V295" s="2">
        <f t="shared" si="69"/>
        <v>9.6405228758169939E-2</v>
      </c>
      <c r="W295" s="2">
        <f t="shared" si="70"/>
        <v>0.565359477124183</v>
      </c>
      <c r="X295" s="2">
        <f t="shared" si="71"/>
        <v>0.20098039215686275</v>
      </c>
      <c r="Z295">
        <f t="shared" si="72"/>
        <v>1058</v>
      </c>
      <c r="AA295">
        <f t="shared" si="73"/>
        <v>612</v>
      </c>
      <c r="AB295" s="2">
        <f t="shared" si="74"/>
        <v>0.57844990548204156</v>
      </c>
      <c r="AC295" s="2">
        <f>'age distribution'!L289/100</f>
        <v>0.69360294117647059</v>
      </c>
      <c r="AE295" s="1">
        <v>44836</v>
      </c>
      <c r="AF295">
        <v>133</v>
      </c>
      <c r="AG295">
        <v>0</v>
      </c>
      <c r="AH295">
        <f t="shared" si="75"/>
        <v>1035</v>
      </c>
    </row>
    <row r="296" spans="1:34" x14ac:dyDescent="0.25">
      <c r="A296" s="1">
        <v>44837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13</v>
      </c>
      <c r="H296">
        <v>4</v>
      </c>
      <c r="I296">
        <v>8</v>
      </c>
      <c r="J296">
        <v>43</v>
      </c>
      <c r="K296">
        <v>15</v>
      </c>
      <c r="L296">
        <v>57</v>
      </c>
      <c r="N296" s="1">
        <f t="shared" si="61"/>
        <v>44837</v>
      </c>
      <c r="O296" s="2">
        <f t="shared" si="62"/>
        <v>0</v>
      </c>
      <c r="P296" s="2">
        <f t="shared" si="63"/>
        <v>0</v>
      </c>
      <c r="Q296" s="2">
        <f t="shared" si="64"/>
        <v>0</v>
      </c>
      <c r="R296" s="2">
        <f t="shared" si="65"/>
        <v>0</v>
      </c>
      <c r="S296" s="2">
        <f t="shared" si="66"/>
        <v>0</v>
      </c>
      <c r="T296" s="2">
        <f t="shared" si="67"/>
        <v>0.10210696920583469</v>
      </c>
      <c r="U296" s="2">
        <f t="shared" si="68"/>
        <v>4.2139384116693678E-2</v>
      </c>
      <c r="V296" s="2">
        <f t="shared" si="69"/>
        <v>9.7244732576985418E-2</v>
      </c>
      <c r="W296" s="2">
        <f t="shared" si="70"/>
        <v>0.5672609400324149</v>
      </c>
      <c r="X296" s="2">
        <f t="shared" si="71"/>
        <v>0.19124797406807131</v>
      </c>
      <c r="Z296">
        <f t="shared" si="72"/>
        <v>1058</v>
      </c>
      <c r="AA296">
        <f t="shared" si="73"/>
        <v>617</v>
      </c>
      <c r="AB296" s="2">
        <f t="shared" si="74"/>
        <v>0.58317580340264652</v>
      </c>
      <c r="AC296" s="2">
        <f>'age distribution'!L290/100</f>
        <v>0.69572999999999996</v>
      </c>
      <c r="AE296" s="1">
        <v>44837</v>
      </c>
      <c r="AF296">
        <v>244</v>
      </c>
      <c r="AG296">
        <v>2</v>
      </c>
      <c r="AH296">
        <f t="shared" si="75"/>
        <v>1126</v>
      </c>
    </row>
    <row r="297" spans="1:34" x14ac:dyDescent="0.25">
      <c r="A297" s="1">
        <v>44838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20</v>
      </c>
      <c r="H297">
        <v>7</v>
      </c>
      <c r="I297">
        <v>13</v>
      </c>
      <c r="J297">
        <v>93</v>
      </c>
      <c r="K297">
        <v>23</v>
      </c>
      <c r="L297">
        <v>104</v>
      </c>
      <c r="N297" s="1">
        <f t="shared" si="61"/>
        <v>44838</v>
      </c>
      <c r="O297" s="2">
        <f t="shared" si="62"/>
        <v>0</v>
      </c>
      <c r="P297" s="2">
        <f t="shared" si="63"/>
        <v>0</v>
      </c>
      <c r="Q297" s="2">
        <f t="shared" si="64"/>
        <v>0</v>
      </c>
      <c r="R297" s="2">
        <f t="shared" si="65"/>
        <v>0</v>
      </c>
      <c r="S297" s="2">
        <f t="shared" si="66"/>
        <v>0</v>
      </c>
      <c r="T297" s="2">
        <f t="shared" si="67"/>
        <v>0.10930576070901034</v>
      </c>
      <c r="U297" s="2">
        <f t="shared" si="68"/>
        <v>4.2836041358936483E-2</v>
      </c>
      <c r="V297" s="2">
        <f t="shared" si="69"/>
        <v>9.1580502215657306E-2</v>
      </c>
      <c r="W297" s="2">
        <f t="shared" si="70"/>
        <v>0.57754800590841948</v>
      </c>
      <c r="X297" s="2">
        <f t="shared" si="71"/>
        <v>0.17872968980797638</v>
      </c>
      <c r="Z297">
        <f t="shared" si="72"/>
        <v>1161</v>
      </c>
      <c r="AA297">
        <f t="shared" si="73"/>
        <v>677</v>
      </c>
      <c r="AB297" s="2">
        <f t="shared" si="74"/>
        <v>0.58311800172265293</v>
      </c>
      <c r="AC297" s="2">
        <f>'age distribution'!L291/100</f>
        <v>0.70212939160239929</v>
      </c>
      <c r="AE297" s="1">
        <v>44838</v>
      </c>
      <c r="AF297">
        <v>272</v>
      </c>
      <c r="AG297">
        <v>0</v>
      </c>
      <c r="AH297">
        <f t="shared" si="75"/>
        <v>1244</v>
      </c>
    </row>
    <row r="298" spans="1:34" x14ac:dyDescent="0.25">
      <c r="A298" s="1">
        <v>44839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12</v>
      </c>
      <c r="H298">
        <v>6</v>
      </c>
      <c r="I298">
        <v>12</v>
      </c>
      <c r="J298">
        <v>89</v>
      </c>
      <c r="K298">
        <v>29</v>
      </c>
      <c r="L298">
        <v>141</v>
      </c>
      <c r="N298" s="1">
        <f t="shared" si="61"/>
        <v>44839</v>
      </c>
      <c r="O298" s="2">
        <f t="shared" si="62"/>
        <v>0</v>
      </c>
      <c r="P298" s="2">
        <f t="shared" si="63"/>
        <v>0</v>
      </c>
      <c r="Q298" s="2">
        <f t="shared" si="64"/>
        <v>0</v>
      </c>
      <c r="R298" s="2">
        <f t="shared" si="65"/>
        <v>0</v>
      </c>
      <c r="S298" s="2">
        <f t="shared" si="66"/>
        <v>0</v>
      </c>
      <c r="T298" s="2">
        <f t="shared" si="67"/>
        <v>0.10273972602739725</v>
      </c>
      <c r="U298" s="2">
        <f t="shared" si="68"/>
        <v>3.9726027397260277E-2</v>
      </c>
      <c r="V298" s="2">
        <f t="shared" si="69"/>
        <v>9.1780821917808217E-2</v>
      </c>
      <c r="W298" s="2">
        <f t="shared" si="70"/>
        <v>0.5931506849315068</v>
      </c>
      <c r="X298" s="2">
        <f t="shared" si="71"/>
        <v>0.17260273972602741</v>
      </c>
      <c r="Z298">
        <f t="shared" si="72"/>
        <v>1292</v>
      </c>
      <c r="AA298">
        <f t="shared" si="73"/>
        <v>730</v>
      </c>
      <c r="AB298" s="2">
        <f t="shared" si="74"/>
        <v>0.56501547987616096</v>
      </c>
      <c r="AC298" s="2">
        <f>'age distribution'!L292/100</f>
        <v>0.70490483743061061</v>
      </c>
      <c r="AE298" s="1">
        <v>44839</v>
      </c>
      <c r="AF298">
        <v>260</v>
      </c>
      <c r="AG298">
        <v>3</v>
      </c>
      <c r="AH298">
        <f t="shared" si="75"/>
        <v>1340</v>
      </c>
    </row>
    <row r="299" spans="1:34" x14ac:dyDescent="0.25">
      <c r="A299" s="1">
        <v>44840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19</v>
      </c>
      <c r="H299">
        <v>3</v>
      </c>
      <c r="I299">
        <v>14</v>
      </c>
      <c r="J299">
        <v>84</v>
      </c>
      <c r="K299">
        <v>24</v>
      </c>
      <c r="L299">
        <v>123</v>
      </c>
      <c r="N299" s="1">
        <f t="shared" si="61"/>
        <v>44840</v>
      </c>
      <c r="O299" s="2">
        <f t="shared" si="62"/>
        <v>0</v>
      </c>
      <c r="P299" s="2">
        <f t="shared" si="63"/>
        <v>0</v>
      </c>
      <c r="Q299" s="2">
        <f t="shared" si="64"/>
        <v>0</v>
      </c>
      <c r="R299" s="2">
        <f t="shared" si="65"/>
        <v>0</v>
      </c>
      <c r="S299" s="2">
        <f t="shared" si="66"/>
        <v>0</v>
      </c>
      <c r="T299" s="2">
        <f t="shared" si="67"/>
        <v>0.11428571428571428</v>
      </c>
      <c r="U299" s="2">
        <f t="shared" si="68"/>
        <v>3.6363636363636362E-2</v>
      </c>
      <c r="V299" s="2">
        <f t="shared" si="69"/>
        <v>9.4805194805194809E-2</v>
      </c>
      <c r="W299" s="2">
        <f t="shared" si="70"/>
        <v>0.58701298701298699</v>
      </c>
      <c r="X299" s="2">
        <f t="shared" si="71"/>
        <v>0.16753246753246753</v>
      </c>
      <c r="Z299">
        <f t="shared" si="72"/>
        <v>1389</v>
      </c>
      <c r="AA299">
        <f t="shared" si="73"/>
        <v>770</v>
      </c>
      <c r="AB299" s="2">
        <f t="shared" si="74"/>
        <v>0.55435565154787614</v>
      </c>
      <c r="AC299" s="2">
        <f>'age distribution'!L293/100</f>
        <v>0.70350531107739001</v>
      </c>
      <c r="AE299" s="1">
        <v>44840</v>
      </c>
      <c r="AF299">
        <v>235</v>
      </c>
      <c r="AG299">
        <v>0</v>
      </c>
      <c r="AH299">
        <f t="shared" si="75"/>
        <v>1399</v>
      </c>
    </row>
    <row r="300" spans="1:34" x14ac:dyDescent="0.25">
      <c r="A300" s="1">
        <v>44841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3</v>
      </c>
      <c r="H300">
        <v>3</v>
      </c>
      <c r="I300">
        <v>12</v>
      </c>
      <c r="J300">
        <v>84</v>
      </c>
      <c r="K300">
        <v>26</v>
      </c>
      <c r="L300">
        <v>112</v>
      </c>
      <c r="N300" s="1">
        <f t="shared" si="61"/>
        <v>44841</v>
      </c>
      <c r="O300" s="2">
        <f t="shared" si="62"/>
        <v>0</v>
      </c>
      <c r="P300" s="2">
        <f t="shared" si="63"/>
        <v>0</v>
      </c>
      <c r="Q300" s="2">
        <f t="shared" si="64"/>
        <v>0</v>
      </c>
      <c r="R300" s="2">
        <f t="shared" si="65"/>
        <v>0</v>
      </c>
      <c r="S300" s="2">
        <f t="shared" si="66"/>
        <v>0</v>
      </c>
      <c r="T300" s="2">
        <f t="shared" si="67"/>
        <v>0.10137672090112641</v>
      </c>
      <c r="U300" s="2">
        <f t="shared" si="68"/>
        <v>3.5043804755944929E-2</v>
      </c>
      <c r="V300" s="2">
        <f t="shared" si="69"/>
        <v>9.2615769712140181E-2</v>
      </c>
      <c r="W300" s="2">
        <f t="shared" si="70"/>
        <v>0.5944931163954944</v>
      </c>
      <c r="X300" s="2">
        <f t="shared" si="71"/>
        <v>0.17647058823529413</v>
      </c>
      <c r="Z300">
        <f t="shared" si="72"/>
        <v>1450</v>
      </c>
      <c r="AA300">
        <f t="shared" si="73"/>
        <v>799</v>
      </c>
      <c r="AB300" s="2">
        <f t="shared" si="74"/>
        <v>0.55103448275862066</v>
      </c>
      <c r="AC300" s="2">
        <f>'age distribution'!L294/100</f>
        <v>0.70414670658682643</v>
      </c>
      <c r="AE300" s="1">
        <v>44841</v>
      </c>
      <c r="AF300">
        <v>194</v>
      </c>
      <c r="AG300">
        <v>3</v>
      </c>
      <c r="AH300">
        <f t="shared" si="75"/>
        <v>1466</v>
      </c>
    </row>
    <row r="301" spans="1:34" x14ac:dyDescent="0.25">
      <c r="A301" s="1">
        <v>44842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13</v>
      </c>
      <c r="H301">
        <v>3</v>
      </c>
      <c r="I301">
        <v>10</v>
      </c>
      <c r="J301">
        <v>73</v>
      </c>
      <c r="K301">
        <v>22</v>
      </c>
      <c r="L301">
        <v>79</v>
      </c>
      <c r="N301" s="1">
        <f t="shared" si="61"/>
        <v>44842</v>
      </c>
      <c r="O301" s="2">
        <f t="shared" si="62"/>
        <v>0</v>
      </c>
      <c r="P301" s="2">
        <f t="shared" si="63"/>
        <v>0</v>
      </c>
      <c r="Q301" s="2">
        <f t="shared" si="64"/>
        <v>0</v>
      </c>
      <c r="R301" s="2">
        <f t="shared" si="65"/>
        <v>0</v>
      </c>
      <c r="S301" s="2">
        <f t="shared" si="66"/>
        <v>0</v>
      </c>
      <c r="T301" s="2">
        <f t="shared" si="67"/>
        <v>0.10141509433962265</v>
      </c>
      <c r="U301" s="2">
        <f t="shared" si="68"/>
        <v>3.4198113207547169E-2</v>
      </c>
      <c r="V301" s="2">
        <f t="shared" si="69"/>
        <v>9.3160377358490559E-2</v>
      </c>
      <c r="W301" s="2">
        <f t="shared" si="70"/>
        <v>0.59433962264150941</v>
      </c>
      <c r="X301" s="2">
        <f t="shared" si="71"/>
        <v>0.17688679245283018</v>
      </c>
      <c r="Z301">
        <f t="shared" si="72"/>
        <v>1516</v>
      </c>
      <c r="AA301">
        <f t="shared" si="73"/>
        <v>848</v>
      </c>
      <c r="AB301" s="2">
        <f t="shared" si="74"/>
        <v>0.55936675461741425</v>
      </c>
      <c r="AC301" s="2">
        <f>'age distribution'!L295/100</f>
        <v>0.7017619047619047</v>
      </c>
      <c r="AE301" s="1">
        <v>44842</v>
      </c>
      <c r="AF301">
        <v>148</v>
      </c>
      <c r="AG301">
        <v>1</v>
      </c>
      <c r="AH301">
        <f t="shared" si="75"/>
        <v>1495</v>
      </c>
    </row>
    <row r="302" spans="1:34" x14ac:dyDescent="0.25">
      <c r="A302" s="1">
        <v>44843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10</v>
      </c>
      <c r="H302">
        <v>2</v>
      </c>
      <c r="I302">
        <v>11</v>
      </c>
      <c r="J302">
        <v>50</v>
      </c>
      <c r="K302">
        <v>15</v>
      </c>
      <c r="L302">
        <v>69</v>
      </c>
      <c r="N302" s="1">
        <f t="shared" si="61"/>
        <v>44843</v>
      </c>
      <c r="O302" s="2">
        <f t="shared" si="62"/>
        <v>0</v>
      </c>
      <c r="P302" s="2">
        <f t="shared" si="63"/>
        <v>0</v>
      </c>
      <c r="Q302" s="2">
        <f t="shared" si="64"/>
        <v>0</v>
      </c>
      <c r="R302" s="2">
        <f t="shared" si="65"/>
        <v>0</v>
      </c>
      <c r="S302" s="2">
        <f t="shared" si="66"/>
        <v>0</v>
      </c>
      <c r="T302" s="2">
        <f t="shared" si="67"/>
        <v>0.10368663594470046</v>
      </c>
      <c r="U302" s="2">
        <f t="shared" si="68"/>
        <v>3.2258064516129031E-2</v>
      </c>
      <c r="V302" s="2">
        <f t="shared" si="69"/>
        <v>9.2165898617511524E-2</v>
      </c>
      <c r="W302" s="2">
        <f t="shared" si="70"/>
        <v>0.59447004608294929</v>
      </c>
      <c r="X302" s="2">
        <f t="shared" si="71"/>
        <v>0.17741935483870969</v>
      </c>
      <c r="Z302">
        <f t="shared" si="72"/>
        <v>1553</v>
      </c>
      <c r="AA302">
        <f t="shared" si="73"/>
        <v>868</v>
      </c>
      <c r="AB302" s="2">
        <f t="shared" si="74"/>
        <v>0.55891822279459114</v>
      </c>
      <c r="AC302" s="2">
        <f>'age distribution'!L296/100</f>
        <v>0.70371794871794879</v>
      </c>
      <c r="AE302" s="1">
        <v>44843</v>
      </c>
      <c r="AF302">
        <v>259</v>
      </c>
      <c r="AG302">
        <v>0</v>
      </c>
      <c r="AH302">
        <f t="shared" si="75"/>
        <v>1621</v>
      </c>
    </row>
    <row r="303" spans="1:34" x14ac:dyDescent="0.25">
      <c r="A303" s="1">
        <v>44844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14</v>
      </c>
      <c r="H303">
        <v>4</v>
      </c>
      <c r="I303">
        <v>10</v>
      </c>
      <c r="J303">
        <v>86</v>
      </c>
      <c r="K303">
        <v>27</v>
      </c>
      <c r="L303">
        <v>130</v>
      </c>
      <c r="N303" s="1">
        <f t="shared" si="61"/>
        <v>44844</v>
      </c>
      <c r="O303" s="2">
        <f t="shared" si="62"/>
        <v>0</v>
      </c>
      <c r="P303" s="2">
        <f t="shared" si="63"/>
        <v>0</v>
      </c>
      <c r="Q303" s="2">
        <f t="shared" si="64"/>
        <v>0</v>
      </c>
      <c r="R303" s="2">
        <f t="shared" si="65"/>
        <v>0</v>
      </c>
      <c r="S303" s="2">
        <f t="shared" si="66"/>
        <v>0</v>
      </c>
      <c r="T303" s="2">
        <f t="shared" si="67"/>
        <v>9.827213822894168E-2</v>
      </c>
      <c r="U303" s="2">
        <f t="shared" si="68"/>
        <v>3.0237580993520519E-2</v>
      </c>
      <c r="V303" s="2">
        <f t="shared" si="69"/>
        <v>8.8552915766738655E-2</v>
      </c>
      <c r="W303" s="2">
        <f t="shared" si="70"/>
        <v>0.60367170626349897</v>
      </c>
      <c r="X303" s="2">
        <f t="shared" si="71"/>
        <v>0.17926565874730022</v>
      </c>
      <c r="Z303">
        <f t="shared" si="72"/>
        <v>1684</v>
      </c>
      <c r="AA303">
        <f t="shared" si="73"/>
        <v>926</v>
      </c>
      <c r="AB303" s="2">
        <f t="shared" si="74"/>
        <v>0.54988123515439435</v>
      </c>
      <c r="AC303" s="2">
        <f>'age distribution'!L297/100</f>
        <v>0.70567010309278344</v>
      </c>
      <c r="AE303" s="1">
        <v>44844</v>
      </c>
      <c r="AF303">
        <v>292</v>
      </c>
      <c r="AG303">
        <v>4</v>
      </c>
      <c r="AH303">
        <f t="shared" si="75"/>
        <v>1671</v>
      </c>
    </row>
    <row r="304" spans="1:34" x14ac:dyDescent="0.25">
      <c r="A304" s="1">
        <v>44845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28</v>
      </c>
      <c r="H304">
        <v>3</v>
      </c>
      <c r="I304">
        <v>15</v>
      </c>
      <c r="J304">
        <v>91</v>
      </c>
      <c r="K304">
        <v>42</v>
      </c>
      <c r="L304">
        <v>125</v>
      </c>
      <c r="N304" s="1">
        <f t="shared" si="61"/>
        <v>44845</v>
      </c>
      <c r="O304" s="2">
        <f t="shared" si="62"/>
        <v>0</v>
      </c>
      <c r="P304" s="2">
        <f t="shared" si="63"/>
        <v>0</v>
      </c>
      <c r="Q304" s="2">
        <f t="shared" si="64"/>
        <v>0</v>
      </c>
      <c r="R304" s="2">
        <f t="shared" si="65"/>
        <v>0</v>
      </c>
      <c r="S304" s="2">
        <f t="shared" si="66"/>
        <v>0</v>
      </c>
      <c r="T304" s="2">
        <f t="shared" si="67"/>
        <v>0.10432033719704953</v>
      </c>
      <c r="U304" s="2">
        <f t="shared" si="68"/>
        <v>2.5289778714436249E-2</v>
      </c>
      <c r="V304" s="2">
        <f t="shared" si="69"/>
        <v>8.8514225500526872E-2</v>
      </c>
      <c r="W304" s="2">
        <f t="shared" si="70"/>
        <v>0.58693361433087465</v>
      </c>
      <c r="X304" s="2">
        <f t="shared" si="71"/>
        <v>0.19494204425711276</v>
      </c>
      <c r="Z304">
        <f t="shared" si="72"/>
        <v>1728</v>
      </c>
      <c r="AA304">
        <f t="shared" si="73"/>
        <v>949</v>
      </c>
      <c r="AB304" s="2">
        <f t="shared" si="74"/>
        <v>0.54918981481481477</v>
      </c>
      <c r="AC304" s="2">
        <f>'age distribution'!L298/100</f>
        <v>0.70693407960199006</v>
      </c>
      <c r="AE304" s="1">
        <v>44845</v>
      </c>
      <c r="AF304">
        <v>253</v>
      </c>
      <c r="AG304">
        <v>1</v>
      </c>
      <c r="AH304">
        <f t="shared" si="75"/>
        <v>1653</v>
      </c>
    </row>
    <row r="305" spans="1:34" x14ac:dyDescent="0.25">
      <c r="A305" s="1">
        <v>44846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9</v>
      </c>
      <c r="H305">
        <v>2</v>
      </c>
      <c r="I305">
        <v>13</v>
      </c>
      <c r="J305">
        <v>79</v>
      </c>
      <c r="K305">
        <v>30</v>
      </c>
      <c r="L305">
        <v>135</v>
      </c>
      <c r="N305" s="1">
        <f t="shared" si="61"/>
        <v>44846</v>
      </c>
      <c r="O305" s="2">
        <f t="shared" si="62"/>
        <v>0</v>
      </c>
      <c r="P305" s="2">
        <f t="shared" si="63"/>
        <v>0</v>
      </c>
      <c r="Q305" s="2">
        <f t="shared" si="64"/>
        <v>0</v>
      </c>
      <c r="R305" s="2">
        <f t="shared" si="65"/>
        <v>0</v>
      </c>
      <c r="S305" s="2">
        <f t="shared" si="66"/>
        <v>0</v>
      </c>
      <c r="T305" s="2">
        <f t="shared" si="67"/>
        <v>0.10278372591006424</v>
      </c>
      <c r="U305" s="2">
        <f t="shared" si="68"/>
        <v>2.1413276231263382E-2</v>
      </c>
      <c r="V305" s="2">
        <f t="shared" si="69"/>
        <v>9.1006423982869372E-2</v>
      </c>
      <c r="W305" s="2">
        <f t="shared" si="70"/>
        <v>0.58565310492505351</v>
      </c>
      <c r="X305" s="2">
        <f t="shared" si="71"/>
        <v>0.19914346895074947</v>
      </c>
      <c r="Z305">
        <f t="shared" si="72"/>
        <v>1707</v>
      </c>
      <c r="AA305">
        <f t="shared" si="73"/>
        <v>934</v>
      </c>
      <c r="AB305" s="2">
        <f t="shared" si="74"/>
        <v>0.54715875805506742</v>
      </c>
      <c r="AC305" s="2">
        <f>'age distribution'!L299/100</f>
        <v>0.70379778051787922</v>
      </c>
      <c r="AE305" s="1">
        <v>44846</v>
      </c>
      <c r="AF305">
        <v>279</v>
      </c>
      <c r="AG305">
        <v>4</v>
      </c>
      <c r="AH305">
        <f t="shared" si="75"/>
        <v>1673</v>
      </c>
    </row>
    <row r="306" spans="1:34" x14ac:dyDescent="0.25">
      <c r="A306" s="1">
        <v>44847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18</v>
      </c>
      <c r="H306">
        <v>4</v>
      </c>
      <c r="I306">
        <v>12</v>
      </c>
      <c r="J306">
        <v>89</v>
      </c>
      <c r="K306">
        <v>31</v>
      </c>
      <c r="L306">
        <v>134</v>
      </c>
      <c r="N306" s="1">
        <f t="shared" si="61"/>
        <v>44847</v>
      </c>
      <c r="O306" s="2">
        <f t="shared" si="62"/>
        <v>0</v>
      </c>
      <c r="P306" s="2">
        <f t="shared" si="63"/>
        <v>0</v>
      </c>
      <c r="Q306" s="2">
        <f t="shared" si="64"/>
        <v>0</v>
      </c>
      <c r="R306" s="2">
        <f t="shared" si="65"/>
        <v>0</v>
      </c>
      <c r="S306" s="2">
        <f t="shared" si="66"/>
        <v>0</v>
      </c>
      <c r="T306" s="2">
        <f t="shared" si="67"/>
        <v>0.10063559322033898</v>
      </c>
      <c r="U306" s="2">
        <f t="shared" si="68"/>
        <v>2.2245762711864406E-2</v>
      </c>
      <c r="V306" s="2">
        <f t="shared" si="69"/>
        <v>8.7923728813559324E-2</v>
      </c>
      <c r="W306" s="2">
        <f t="shared" si="70"/>
        <v>0.5847457627118644</v>
      </c>
      <c r="X306" s="2">
        <f t="shared" si="71"/>
        <v>0.20444915254237289</v>
      </c>
      <c r="Z306">
        <f t="shared" si="72"/>
        <v>1728</v>
      </c>
      <c r="AA306">
        <f t="shared" si="73"/>
        <v>944</v>
      </c>
      <c r="AB306" s="2">
        <f t="shared" si="74"/>
        <v>0.54629629629629628</v>
      </c>
      <c r="AC306" s="2">
        <f>'age distribution'!L300/100</f>
        <v>0.70511411411411418</v>
      </c>
      <c r="AE306" s="1">
        <v>44847</v>
      </c>
      <c r="AF306">
        <v>253</v>
      </c>
      <c r="AG306">
        <v>1</v>
      </c>
      <c r="AH306">
        <f t="shared" si="75"/>
        <v>1692</v>
      </c>
    </row>
    <row r="307" spans="1:34" x14ac:dyDescent="0.25">
      <c r="A307" s="1">
        <v>44848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17</v>
      </c>
      <c r="H307">
        <v>3</v>
      </c>
      <c r="I307">
        <v>6</v>
      </c>
      <c r="J307">
        <v>93</v>
      </c>
      <c r="K307">
        <v>33</v>
      </c>
      <c r="L307">
        <v>111</v>
      </c>
      <c r="N307" s="1">
        <f t="shared" si="61"/>
        <v>44848</v>
      </c>
      <c r="O307" s="2">
        <f t="shared" si="62"/>
        <v>0</v>
      </c>
      <c r="P307" s="2">
        <f t="shared" si="63"/>
        <v>0</v>
      </c>
      <c r="Q307" s="2">
        <f t="shared" si="64"/>
        <v>0</v>
      </c>
      <c r="R307" s="2">
        <f t="shared" si="65"/>
        <v>0</v>
      </c>
      <c r="S307" s="2">
        <f t="shared" si="66"/>
        <v>0</v>
      </c>
      <c r="T307" s="2">
        <f t="shared" si="67"/>
        <v>0.11260330578512397</v>
      </c>
      <c r="U307" s="2">
        <f t="shared" si="68"/>
        <v>2.1694214876033058E-2</v>
      </c>
      <c r="V307" s="2">
        <f t="shared" si="69"/>
        <v>7.9545454545454544E-2</v>
      </c>
      <c r="W307" s="2">
        <f t="shared" si="70"/>
        <v>0.57954545454545459</v>
      </c>
      <c r="X307" s="2">
        <f t="shared" si="71"/>
        <v>0.20661157024793389</v>
      </c>
      <c r="Z307">
        <f t="shared" si="72"/>
        <v>1751</v>
      </c>
      <c r="AA307">
        <f t="shared" si="73"/>
        <v>968</v>
      </c>
      <c r="AB307" s="2">
        <f t="shared" si="74"/>
        <v>0.55282695602512855</v>
      </c>
      <c r="AC307" s="2">
        <f>'age distribution'!L301/100</f>
        <v>0.70342813455657494</v>
      </c>
      <c r="AE307" s="1">
        <v>44848</v>
      </c>
      <c r="AF307">
        <v>188</v>
      </c>
      <c r="AG307">
        <v>2</v>
      </c>
      <c r="AH307">
        <f t="shared" si="75"/>
        <v>1685</v>
      </c>
    </row>
    <row r="308" spans="1:34" x14ac:dyDescent="0.25">
      <c r="A308" s="1">
        <v>44849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14</v>
      </c>
      <c r="H308">
        <v>2</v>
      </c>
      <c r="I308">
        <v>11</v>
      </c>
      <c r="J308">
        <v>53</v>
      </c>
      <c r="K308">
        <v>26</v>
      </c>
      <c r="L308">
        <v>93</v>
      </c>
      <c r="N308" s="1">
        <f t="shared" si="61"/>
        <v>44849</v>
      </c>
      <c r="O308" s="2">
        <f t="shared" si="62"/>
        <v>0</v>
      </c>
      <c r="P308" s="2">
        <f t="shared" si="63"/>
        <v>0</v>
      </c>
      <c r="Q308" s="2">
        <f t="shared" si="64"/>
        <v>0</v>
      </c>
      <c r="R308" s="2">
        <f t="shared" si="65"/>
        <v>0</v>
      </c>
      <c r="S308" s="2">
        <f t="shared" si="66"/>
        <v>0</v>
      </c>
      <c r="T308" s="2">
        <f t="shared" si="67"/>
        <v>0.11542497376705142</v>
      </c>
      <c r="U308" s="2">
        <f t="shared" si="68"/>
        <v>2.098635886673662E-2</v>
      </c>
      <c r="V308" s="2">
        <f t="shared" si="69"/>
        <v>8.1846799580272828E-2</v>
      </c>
      <c r="W308" s="2">
        <f t="shared" si="70"/>
        <v>0.56768100734522564</v>
      </c>
      <c r="X308" s="2">
        <f t="shared" si="71"/>
        <v>0.21406086044071354</v>
      </c>
      <c r="Z308">
        <f t="shared" si="72"/>
        <v>1750</v>
      </c>
      <c r="AA308">
        <f t="shared" si="73"/>
        <v>953</v>
      </c>
      <c r="AB308" s="2">
        <f t="shared" si="74"/>
        <v>0.5445714285714286</v>
      </c>
      <c r="AC308" s="2">
        <f>'age distribution'!L302/100</f>
        <v>0.70060025141420501</v>
      </c>
      <c r="AE308" s="1">
        <v>44849</v>
      </c>
      <c r="AF308">
        <v>178</v>
      </c>
      <c r="AG308">
        <v>3</v>
      </c>
      <c r="AH308">
        <f t="shared" si="75"/>
        <v>1717</v>
      </c>
    </row>
    <row r="309" spans="1:34" x14ac:dyDescent="0.25">
      <c r="A309" s="1">
        <v>44850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13</v>
      </c>
      <c r="H309">
        <v>3</v>
      </c>
      <c r="I309">
        <v>9</v>
      </c>
      <c r="J309">
        <v>59</v>
      </c>
      <c r="K309">
        <v>18</v>
      </c>
      <c r="L309">
        <v>83</v>
      </c>
      <c r="N309" s="1">
        <f t="shared" si="61"/>
        <v>44850</v>
      </c>
      <c r="O309" s="2">
        <f t="shared" si="62"/>
        <v>0</v>
      </c>
      <c r="P309" s="2">
        <f t="shared" si="63"/>
        <v>0</v>
      </c>
      <c r="Q309" s="2">
        <f t="shared" si="64"/>
        <v>0</v>
      </c>
      <c r="R309" s="2">
        <f t="shared" si="65"/>
        <v>0</v>
      </c>
      <c r="S309" s="2">
        <f t="shared" si="66"/>
        <v>0</v>
      </c>
      <c r="T309" s="2">
        <f t="shared" si="67"/>
        <v>0.11685625646328852</v>
      </c>
      <c r="U309" s="2">
        <f t="shared" si="68"/>
        <v>2.1716649431230611E-2</v>
      </c>
      <c r="V309" s="2">
        <f t="shared" si="69"/>
        <v>7.8593588417786964E-2</v>
      </c>
      <c r="W309" s="2">
        <f t="shared" si="70"/>
        <v>0.56876938986556358</v>
      </c>
      <c r="X309" s="2">
        <f t="shared" si="71"/>
        <v>0.21406411582213031</v>
      </c>
      <c r="Z309">
        <f t="shared" si="72"/>
        <v>1778</v>
      </c>
      <c r="AA309">
        <f t="shared" si="73"/>
        <v>967</v>
      </c>
      <c r="AB309" s="2">
        <f t="shared" si="74"/>
        <v>0.54386951631046121</v>
      </c>
      <c r="AC309" s="2">
        <f>'age distribution'!L303/100</f>
        <v>0.70013727882855403</v>
      </c>
      <c r="AE309" s="1">
        <v>44850</v>
      </c>
      <c r="AF309">
        <v>217</v>
      </c>
      <c r="AG309">
        <v>3</v>
      </c>
      <c r="AH309">
        <f t="shared" si="75"/>
        <v>1678</v>
      </c>
    </row>
    <row r="310" spans="1:34" x14ac:dyDescent="0.25">
      <c r="A310" s="1">
        <v>44851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24</v>
      </c>
      <c r="H310">
        <v>4</v>
      </c>
      <c r="I310">
        <v>11</v>
      </c>
      <c r="J310">
        <v>71</v>
      </c>
      <c r="K310">
        <v>18</v>
      </c>
      <c r="L310">
        <v>102</v>
      </c>
      <c r="N310" s="1">
        <f t="shared" si="61"/>
        <v>44851</v>
      </c>
      <c r="O310" s="2">
        <f t="shared" si="62"/>
        <v>0</v>
      </c>
      <c r="P310" s="2">
        <f t="shared" si="63"/>
        <v>0</v>
      </c>
      <c r="Q310" s="2">
        <f t="shared" si="64"/>
        <v>0</v>
      </c>
      <c r="R310" s="2">
        <f t="shared" si="65"/>
        <v>0</v>
      </c>
      <c r="S310" s="2">
        <f t="shared" si="66"/>
        <v>0</v>
      </c>
      <c r="T310" s="2">
        <f t="shared" si="67"/>
        <v>0.12893081761006289</v>
      </c>
      <c r="U310" s="2">
        <f t="shared" si="68"/>
        <v>2.20125786163522E-2</v>
      </c>
      <c r="V310" s="2">
        <f t="shared" si="69"/>
        <v>8.0712788259958076E-2</v>
      </c>
      <c r="W310" s="2">
        <f t="shared" si="70"/>
        <v>0.56079664570230603</v>
      </c>
      <c r="X310" s="2">
        <f t="shared" si="71"/>
        <v>0.20754716981132076</v>
      </c>
      <c r="Z310">
        <f t="shared" si="72"/>
        <v>1737</v>
      </c>
      <c r="AA310">
        <f t="shared" si="73"/>
        <v>954</v>
      </c>
      <c r="AB310" s="2">
        <f t="shared" si="74"/>
        <v>0.54922279792746109</v>
      </c>
      <c r="AC310" s="2">
        <f>'age distribution'!L304/100</f>
        <v>0.6992154024319629</v>
      </c>
      <c r="AE310" s="1">
        <v>44851</v>
      </c>
      <c r="AF310">
        <v>298</v>
      </c>
      <c r="AG310">
        <v>2</v>
      </c>
      <c r="AH310">
        <f t="shared" si="75"/>
        <v>1682</v>
      </c>
    </row>
    <row r="311" spans="1:34" x14ac:dyDescent="0.25">
      <c r="A311" s="1">
        <v>44852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28</v>
      </c>
      <c r="H311">
        <v>6</v>
      </c>
      <c r="I311">
        <v>16</v>
      </c>
      <c r="J311">
        <v>77</v>
      </c>
      <c r="K311">
        <v>29</v>
      </c>
      <c r="L311">
        <v>149</v>
      </c>
      <c r="N311" s="1">
        <f t="shared" si="61"/>
        <v>44852</v>
      </c>
      <c r="O311" s="2">
        <f t="shared" si="62"/>
        <v>0</v>
      </c>
      <c r="P311" s="2">
        <f t="shared" si="63"/>
        <v>0</v>
      </c>
      <c r="Q311" s="2">
        <f t="shared" si="64"/>
        <v>0</v>
      </c>
      <c r="R311" s="2">
        <f t="shared" si="65"/>
        <v>0</v>
      </c>
      <c r="S311" s="2">
        <f t="shared" si="66"/>
        <v>0</v>
      </c>
      <c r="T311" s="2">
        <f t="shared" si="67"/>
        <v>0.13211600429645542</v>
      </c>
      <c r="U311" s="2">
        <f t="shared" si="68"/>
        <v>2.577873254564984E-2</v>
      </c>
      <c r="V311" s="2">
        <f t="shared" si="69"/>
        <v>8.3780880773361974E-2</v>
      </c>
      <c r="W311" s="2">
        <f t="shared" si="70"/>
        <v>0.55961331901181521</v>
      </c>
      <c r="X311" s="2">
        <f t="shared" si="71"/>
        <v>0.19871106337271752</v>
      </c>
      <c r="Z311">
        <f t="shared" si="72"/>
        <v>1738</v>
      </c>
      <c r="AA311">
        <f t="shared" si="73"/>
        <v>931</v>
      </c>
      <c r="AB311" s="2">
        <f t="shared" si="74"/>
        <v>0.53567318757192173</v>
      </c>
      <c r="AC311" s="2">
        <f>'age distribution'!L305/100</f>
        <v>0.70214045886961385</v>
      </c>
      <c r="AE311" s="1">
        <v>44852</v>
      </c>
      <c r="AF311">
        <v>246</v>
      </c>
      <c r="AG311">
        <v>3</v>
      </c>
      <c r="AH311">
        <f t="shared" si="75"/>
        <v>1677</v>
      </c>
    </row>
    <row r="312" spans="1:34" x14ac:dyDescent="0.25">
      <c r="A312" s="1">
        <v>44853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15</v>
      </c>
      <c r="H312">
        <v>2</v>
      </c>
      <c r="I312">
        <v>14</v>
      </c>
      <c r="J312">
        <v>69</v>
      </c>
      <c r="K312">
        <v>29</v>
      </c>
      <c r="L312">
        <v>130</v>
      </c>
      <c r="N312" s="1">
        <f t="shared" si="61"/>
        <v>44853</v>
      </c>
      <c r="O312" s="2">
        <f t="shared" si="62"/>
        <v>0</v>
      </c>
      <c r="P312" s="2">
        <f t="shared" si="63"/>
        <v>0</v>
      </c>
      <c r="Q312" s="2">
        <f t="shared" si="64"/>
        <v>0</v>
      </c>
      <c r="R312" s="2">
        <f t="shared" si="65"/>
        <v>0</v>
      </c>
      <c r="S312" s="2">
        <f t="shared" si="66"/>
        <v>0</v>
      </c>
      <c r="T312" s="2">
        <f t="shared" si="67"/>
        <v>0.13915857605177995</v>
      </c>
      <c r="U312" s="2">
        <f t="shared" si="68"/>
        <v>2.5889967637540454E-2</v>
      </c>
      <c r="V312" s="2">
        <f t="shared" si="69"/>
        <v>8.5221143473570654E-2</v>
      </c>
      <c r="W312" s="2">
        <f t="shared" si="70"/>
        <v>0.55124056094929885</v>
      </c>
      <c r="X312" s="2">
        <f t="shared" si="71"/>
        <v>0.19848975188781015</v>
      </c>
      <c r="Z312">
        <f t="shared" si="72"/>
        <v>1729</v>
      </c>
      <c r="AA312">
        <f t="shared" si="73"/>
        <v>927</v>
      </c>
      <c r="AB312" s="2">
        <f t="shared" si="74"/>
        <v>0.53614806246385194</v>
      </c>
      <c r="AC312" s="2">
        <f>'age distribution'!L306/100</f>
        <v>0.70377272727272722</v>
      </c>
      <c r="AE312" s="1">
        <v>44853</v>
      </c>
      <c r="AF312">
        <v>244</v>
      </c>
      <c r="AG312">
        <v>2</v>
      </c>
      <c r="AH312">
        <f t="shared" si="75"/>
        <v>1640</v>
      </c>
    </row>
    <row r="313" spans="1:34" x14ac:dyDescent="0.25">
      <c r="A313" s="1">
        <v>44854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16</v>
      </c>
      <c r="H313">
        <v>3</v>
      </c>
      <c r="I313">
        <v>12</v>
      </c>
      <c r="J313">
        <v>77</v>
      </c>
      <c r="K313">
        <v>32</v>
      </c>
      <c r="L313">
        <v>111</v>
      </c>
      <c r="N313" s="1">
        <f t="shared" si="61"/>
        <v>44854</v>
      </c>
      <c r="O313" s="2">
        <f t="shared" si="62"/>
        <v>0</v>
      </c>
      <c r="P313" s="2">
        <f t="shared" si="63"/>
        <v>0</v>
      </c>
      <c r="Q313" s="2">
        <f t="shared" si="64"/>
        <v>0</v>
      </c>
      <c r="R313" s="2">
        <f t="shared" si="65"/>
        <v>0</v>
      </c>
      <c r="S313" s="2">
        <f t="shared" si="66"/>
        <v>0</v>
      </c>
      <c r="T313" s="2">
        <f t="shared" si="67"/>
        <v>0.13910186199342825</v>
      </c>
      <c r="U313" s="2">
        <f t="shared" si="68"/>
        <v>2.5191675794085433E-2</v>
      </c>
      <c r="V313" s="2">
        <f t="shared" si="69"/>
        <v>8.6527929901423883E-2</v>
      </c>
      <c r="W313" s="2">
        <f t="shared" si="70"/>
        <v>0.54654983570646221</v>
      </c>
      <c r="X313" s="2">
        <f t="shared" si="71"/>
        <v>0.20262869660460023</v>
      </c>
      <c r="Z313">
        <f t="shared" si="72"/>
        <v>1692</v>
      </c>
      <c r="AA313">
        <f t="shared" si="73"/>
        <v>913</v>
      </c>
      <c r="AB313" s="2">
        <f t="shared" si="74"/>
        <v>0.53959810874704495</v>
      </c>
      <c r="AC313" s="2">
        <f>'age distribution'!L307/100</f>
        <v>0.70722285714285715</v>
      </c>
      <c r="AE313" s="1">
        <v>44854</v>
      </c>
      <c r="AF313">
        <v>255</v>
      </c>
      <c r="AG313">
        <v>2</v>
      </c>
      <c r="AH313">
        <f t="shared" si="75"/>
        <v>1643</v>
      </c>
    </row>
    <row r="314" spans="1:34" x14ac:dyDescent="0.25">
      <c r="A314" s="1">
        <v>44855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16</v>
      </c>
      <c r="H314">
        <v>5</v>
      </c>
      <c r="I314">
        <v>12</v>
      </c>
      <c r="J314">
        <v>72</v>
      </c>
      <c r="K314">
        <v>33</v>
      </c>
      <c r="L314">
        <v>128</v>
      </c>
      <c r="N314" s="1">
        <f t="shared" si="61"/>
        <v>44855</v>
      </c>
      <c r="O314" s="2">
        <f t="shared" si="62"/>
        <v>0</v>
      </c>
      <c r="P314" s="2">
        <f t="shared" si="63"/>
        <v>0</v>
      </c>
      <c r="Q314" s="2">
        <f t="shared" si="64"/>
        <v>0</v>
      </c>
      <c r="R314" s="2">
        <f t="shared" si="65"/>
        <v>0</v>
      </c>
      <c r="S314" s="2">
        <f t="shared" si="66"/>
        <v>0</v>
      </c>
      <c r="T314" s="2">
        <f t="shared" si="67"/>
        <v>0.14015572858731926</v>
      </c>
      <c r="U314" s="2">
        <f t="shared" si="68"/>
        <v>2.7808676307007785E-2</v>
      </c>
      <c r="V314" s="2">
        <f t="shared" si="69"/>
        <v>9.4549499443826471E-2</v>
      </c>
      <c r="W314" s="2">
        <f t="shared" si="70"/>
        <v>0.53170189098998888</v>
      </c>
      <c r="X314" s="2">
        <f t="shared" si="71"/>
        <v>0.20578420467185762</v>
      </c>
      <c r="Z314">
        <f t="shared" si="72"/>
        <v>1695</v>
      </c>
      <c r="AA314">
        <f t="shared" si="73"/>
        <v>899</v>
      </c>
      <c r="AB314" s="2">
        <f t="shared" si="74"/>
        <v>0.53038348082595865</v>
      </c>
      <c r="AC314" s="2">
        <f>'age distribution'!L308/100</f>
        <v>0.70265944997074314</v>
      </c>
      <c r="AE314" s="1">
        <v>44855</v>
      </c>
      <c r="AF314">
        <v>181</v>
      </c>
      <c r="AG314">
        <v>2</v>
      </c>
      <c r="AH314">
        <f t="shared" si="75"/>
        <v>1636</v>
      </c>
    </row>
    <row r="315" spans="1:34" x14ac:dyDescent="0.25">
      <c r="A315" s="1">
        <v>44856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13</v>
      </c>
      <c r="H315">
        <v>2</v>
      </c>
      <c r="I315">
        <v>12</v>
      </c>
      <c r="J315">
        <v>55</v>
      </c>
      <c r="K315">
        <v>20</v>
      </c>
      <c r="L315">
        <v>92</v>
      </c>
      <c r="N315" s="1">
        <f t="shared" si="61"/>
        <v>44856</v>
      </c>
      <c r="O315" s="2">
        <f t="shared" si="62"/>
        <v>0</v>
      </c>
      <c r="P315" s="2">
        <f t="shared" si="63"/>
        <v>0</v>
      </c>
      <c r="Q315" s="2">
        <f t="shared" si="64"/>
        <v>0</v>
      </c>
      <c r="R315" s="2">
        <f t="shared" si="65"/>
        <v>0</v>
      </c>
      <c r="S315" s="2">
        <f t="shared" si="66"/>
        <v>0</v>
      </c>
      <c r="T315" s="2">
        <f t="shared" si="67"/>
        <v>0.13966480446927373</v>
      </c>
      <c r="U315" s="2">
        <f t="shared" si="68"/>
        <v>2.7932960893854747E-2</v>
      </c>
      <c r="V315" s="2">
        <f t="shared" si="69"/>
        <v>9.6089385474860331E-2</v>
      </c>
      <c r="W315" s="2">
        <f t="shared" si="70"/>
        <v>0.53631284916201116</v>
      </c>
      <c r="X315" s="2">
        <f t="shared" si="71"/>
        <v>0.2</v>
      </c>
      <c r="Z315">
        <f t="shared" si="72"/>
        <v>1690</v>
      </c>
      <c r="AA315">
        <f t="shared" si="73"/>
        <v>895</v>
      </c>
      <c r="AB315" s="2">
        <f t="shared" si="74"/>
        <v>0.52958579881656809</v>
      </c>
      <c r="AC315" s="2">
        <f>'age distribution'!L309/100</f>
        <v>0.70455830388692575</v>
      </c>
      <c r="AE315" s="1">
        <v>44856</v>
      </c>
      <c r="AF315">
        <v>145</v>
      </c>
      <c r="AG315">
        <v>0</v>
      </c>
      <c r="AH315">
        <f t="shared" si="75"/>
        <v>1600</v>
      </c>
    </row>
    <row r="316" spans="1:34" x14ac:dyDescent="0.25">
      <c r="A316" s="1">
        <v>44857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9</v>
      </c>
      <c r="H316">
        <v>4</v>
      </c>
      <c r="I316">
        <v>1</v>
      </c>
      <c r="J316">
        <v>48</v>
      </c>
      <c r="K316">
        <v>20</v>
      </c>
      <c r="L316">
        <v>75</v>
      </c>
      <c r="N316" s="1">
        <f t="shared" si="61"/>
        <v>44857</v>
      </c>
      <c r="O316" s="2">
        <f t="shared" si="62"/>
        <v>0</v>
      </c>
      <c r="P316" s="2">
        <f t="shared" si="63"/>
        <v>0</v>
      </c>
      <c r="Q316" s="2">
        <f t="shared" si="64"/>
        <v>0</v>
      </c>
      <c r="R316" s="2">
        <f t="shared" si="65"/>
        <v>0</v>
      </c>
      <c r="S316" s="2">
        <f t="shared" si="66"/>
        <v>0</v>
      </c>
      <c r="T316" s="2">
        <f t="shared" si="67"/>
        <v>0.13828571428571429</v>
      </c>
      <c r="U316" s="2">
        <f t="shared" si="68"/>
        <v>2.9714285714285714E-2</v>
      </c>
      <c r="V316" s="2">
        <f t="shared" si="69"/>
        <v>8.9142857142857149E-2</v>
      </c>
      <c r="W316" s="2">
        <f t="shared" si="70"/>
        <v>0.53600000000000003</v>
      </c>
      <c r="X316" s="2">
        <f t="shared" si="71"/>
        <v>0.20685714285714285</v>
      </c>
      <c r="Z316">
        <f t="shared" si="72"/>
        <v>1662</v>
      </c>
      <c r="AA316">
        <f t="shared" si="73"/>
        <v>875</v>
      </c>
      <c r="AB316" s="2">
        <f t="shared" si="74"/>
        <v>0.52647412755716005</v>
      </c>
      <c r="AC316" s="2">
        <f>'age distribution'!L310/100</f>
        <v>0.70476062238180726</v>
      </c>
      <c r="AE316" s="1">
        <v>44857</v>
      </c>
      <c r="AF316">
        <v>207</v>
      </c>
      <c r="AG316">
        <v>0</v>
      </c>
      <c r="AH316">
        <f t="shared" si="75"/>
        <v>1587</v>
      </c>
    </row>
    <row r="317" spans="1:34" x14ac:dyDescent="0.25">
      <c r="A317" s="1">
        <v>44858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18</v>
      </c>
      <c r="H317">
        <v>2</v>
      </c>
      <c r="I317">
        <v>10</v>
      </c>
      <c r="J317">
        <v>57</v>
      </c>
      <c r="K317">
        <v>25</v>
      </c>
      <c r="L317">
        <v>102</v>
      </c>
      <c r="N317" s="1">
        <f t="shared" si="61"/>
        <v>44858</v>
      </c>
      <c r="O317" s="2">
        <f t="shared" si="62"/>
        <v>0</v>
      </c>
      <c r="P317" s="2">
        <f t="shared" si="63"/>
        <v>0</v>
      </c>
      <c r="Q317" s="2">
        <f t="shared" si="64"/>
        <v>0</v>
      </c>
      <c r="R317" s="2">
        <f t="shared" si="65"/>
        <v>0</v>
      </c>
      <c r="S317" s="2">
        <f t="shared" si="66"/>
        <v>0</v>
      </c>
      <c r="T317" s="2">
        <f t="shared" si="67"/>
        <v>0.13387660069848661</v>
      </c>
      <c r="U317" s="2">
        <f t="shared" si="68"/>
        <v>2.7939464493597205E-2</v>
      </c>
      <c r="V317" s="2">
        <f t="shared" si="69"/>
        <v>8.9639115250291029E-2</v>
      </c>
      <c r="W317" s="2">
        <f t="shared" si="70"/>
        <v>0.52968568102444702</v>
      </c>
      <c r="X317" s="2">
        <f t="shared" si="71"/>
        <v>0.21885913853317812</v>
      </c>
      <c r="Z317">
        <f t="shared" si="72"/>
        <v>1646</v>
      </c>
      <c r="AA317">
        <f t="shared" si="73"/>
        <v>859</v>
      </c>
      <c r="AB317" s="2">
        <f t="shared" si="74"/>
        <v>0.5218712029161604</v>
      </c>
      <c r="AC317" s="2">
        <f>'age distribution'!L311/100</f>
        <v>0.70357309260337797</v>
      </c>
      <c r="AE317" s="1">
        <v>44858</v>
      </c>
      <c r="AF317">
        <v>230</v>
      </c>
      <c r="AG317">
        <v>1</v>
      </c>
      <c r="AH317">
        <f t="shared" si="75"/>
        <v>1518</v>
      </c>
    </row>
    <row r="318" spans="1:34" x14ac:dyDescent="0.25">
      <c r="A318" s="1">
        <v>44859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15</v>
      </c>
      <c r="H318">
        <v>4</v>
      </c>
      <c r="I318">
        <v>11</v>
      </c>
      <c r="J318">
        <v>68</v>
      </c>
      <c r="K318">
        <v>18</v>
      </c>
      <c r="L318">
        <v>117</v>
      </c>
      <c r="N318" s="1">
        <f t="shared" si="61"/>
        <v>44859</v>
      </c>
      <c r="O318" s="2">
        <f t="shared" si="62"/>
        <v>0</v>
      </c>
      <c r="P318" s="2">
        <f t="shared" si="63"/>
        <v>0</v>
      </c>
      <c r="Q318" s="2">
        <f t="shared" si="64"/>
        <v>0</v>
      </c>
      <c r="R318" s="2">
        <f t="shared" si="65"/>
        <v>0</v>
      </c>
      <c r="S318" s="2">
        <f t="shared" si="66"/>
        <v>0</v>
      </c>
      <c r="T318" s="2">
        <f t="shared" si="67"/>
        <v>0.12454212454212454</v>
      </c>
      <c r="U318" s="2">
        <f t="shared" si="68"/>
        <v>2.6862026862026864E-2</v>
      </c>
      <c r="V318" s="2">
        <f t="shared" si="69"/>
        <v>8.7912087912087919E-2</v>
      </c>
      <c r="W318" s="2">
        <f t="shared" si="70"/>
        <v>0.54456654456654452</v>
      </c>
      <c r="X318" s="2">
        <f t="shared" si="71"/>
        <v>0.21611721611721613</v>
      </c>
      <c r="Z318">
        <f t="shared" si="72"/>
        <v>1574</v>
      </c>
      <c r="AA318">
        <f t="shared" si="73"/>
        <v>819</v>
      </c>
      <c r="AB318" s="2">
        <f t="shared" si="74"/>
        <v>0.5203303684879288</v>
      </c>
      <c r="AC318" s="2">
        <f>'age distribution'!L312/100</f>
        <v>0.70743417203042713</v>
      </c>
      <c r="AE318" s="1">
        <v>44859</v>
      </c>
      <c r="AF318">
        <v>245</v>
      </c>
      <c r="AG318">
        <v>0</v>
      </c>
      <c r="AH318">
        <f t="shared" si="75"/>
        <v>1514</v>
      </c>
    </row>
    <row r="319" spans="1:34" x14ac:dyDescent="0.25">
      <c r="A319" s="1">
        <v>44860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15</v>
      </c>
      <c r="H319">
        <v>4</v>
      </c>
      <c r="I319">
        <v>18</v>
      </c>
      <c r="J319">
        <v>77</v>
      </c>
      <c r="K319">
        <v>31</v>
      </c>
      <c r="L319">
        <v>104</v>
      </c>
      <c r="N319" s="1">
        <f t="shared" si="61"/>
        <v>44860</v>
      </c>
      <c r="O319" s="2">
        <f t="shared" si="62"/>
        <v>0</v>
      </c>
      <c r="P319" s="2">
        <f t="shared" si="63"/>
        <v>0</v>
      </c>
      <c r="Q319" s="2">
        <f t="shared" si="64"/>
        <v>0</v>
      </c>
      <c r="R319" s="2">
        <f t="shared" si="65"/>
        <v>0</v>
      </c>
      <c r="S319" s="2">
        <f t="shared" si="66"/>
        <v>0</v>
      </c>
      <c r="T319" s="2">
        <f t="shared" si="67"/>
        <v>0.12215568862275449</v>
      </c>
      <c r="U319" s="2">
        <f t="shared" si="68"/>
        <v>2.874251497005988E-2</v>
      </c>
      <c r="V319" s="2">
        <f t="shared" si="69"/>
        <v>9.1017964071856292E-2</v>
      </c>
      <c r="W319" s="2">
        <f t="shared" si="70"/>
        <v>0.54371257485029945</v>
      </c>
      <c r="X319" s="2">
        <f t="shared" si="71"/>
        <v>0.21437125748502994</v>
      </c>
      <c r="Z319">
        <f t="shared" si="72"/>
        <v>1564</v>
      </c>
      <c r="AA319">
        <f t="shared" si="73"/>
        <v>835</v>
      </c>
      <c r="AB319" s="2">
        <f t="shared" si="74"/>
        <v>0.53388746803069054</v>
      </c>
      <c r="AC319" s="2">
        <f>'age distribution'!L313/100</f>
        <v>0.70978234582829502</v>
      </c>
      <c r="AE319" s="1">
        <v>44860</v>
      </c>
      <c r="AF319">
        <v>231</v>
      </c>
      <c r="AG319">
        <v>1</v>
      </c>
      <c r="AH319">
        <f t="shared" si="75"/>
        <v>1500</v>
      </c>
    </row>
    <row r="320" spans="1:34" x14ac:dyDescent="0.25">
      <c r="A320" s="1">
        <v>44861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25</v>
      </c>
      <c r="H320">
        <v>3</v>
      </c>
      <c r="I320">
        <v>9</v>
      </c>
      <c r="J320">
        <v>72</v>
      </c>
      <c r="K320">
        <v>28</v>
      </c>
      <c r="L320">
        <v>101</v>
      </c>
      <c r="N320" s="1">
        <f t="shared" si="61"/>
        <v>44861</v>
      </c>
      <c r="O320" s="2">
        <f t="shared" si="62"/>
        <v>0</v>
      </c>
      <c r="P320" s="2">
        <f t="shared" si="63"/>
        <v>0</v>
      </c>
      <c r="Q320" s="2">
        <f t="shared" si="64"/>
        <v>0</v>
      </c>
      <c r="R320" s="2">
        <f t="shared" si="65"/>
        <v>0</v>
      </c>
      <c r="S320" s="2">
        <f t="shared" si="66"/>
        <v>0</v>
      </c>
      <c r="T320" s="2">
        <f t="shared" si="67"/>
        <v>0.13341346153846154</v>
      </c>
      <c r="U320" s="2">
        <f t="shared" si="68"/>
        <v>2.8846153846153848E-2</v>
      </c>
      <c r="V320" s="2">
        <f t="shared" si="69"/>
        <v>8.7740384615384609E-2</v>
      </c>
      <c r="W320" s="2">
        <f t="shared" si="70"/>
        <v>0.53966346153846156</v>
      </c>
      <c r="X320" s="2">
        <f t="shared" si="71"/>
        <v>0.21033653846153846</v>
      </c>
      <c r="Z320">
        <f t="shared" si="72"/>
        <v>1551</v>
      </c>
      <c r="AA320">
        <f t="shared" si="73"/>
        <v>832</v>
      </c>
      <c r="AB320" s="2">
        <f t="shared" si="74"/>
        <v>0.53642811089619602</v>
      </c>
      <c r="AC320" s="2">
        <f>'age distribution'!L314/100</f>
        <v>0.71048802946593004</v>
      </c>
      <c r="AE320" s="1">
        <v>44861</v>
      </c>
      <c r="AF320">
        <v>205</v>
      </c>
      <c r="AG320">
        <v>3</v>
      </c>
      <c r="AH320">
        <f t="shared" si="75"/>
        <v>1451</v>
      </c>
    </row>
    <row r="321" spans="1:34" x14ac:dyDescent="0.25">
      <c r="A321" s="1">
        <v>44862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9</v>
      </c>
      <c r="H321">
        <v>3</v>
      </c>
      <c r="I321">
        <v>9</v>
      </c>
      <c r="J321">
        <v>60</v>
      </c>
      <c r="K321">
        <v>21</v>
      </c>
      <c r="L321">
        <v>111</v>
      </c>
      <c r="N321" s="1">
        <f t="shared" si="61"/>
        <v>44862</v>
      </c>
      <c r="O321" s="2">
        <f t="shared" si="62"/>
        <v>0</v>
      </c>
      <c r="P321" s="2">
        <f t="shared" si="63"/>
        <v>0</v>
      </c>
      <c r="Q321" s="2">
        <f t="shared" si="64"/>
        <v>0</v>
      </c>
      <c r="R321" s="2">
        <f t="shared" si="65"/>
        <v>0</v>
      </c>
      <c r="S321" s="2">
        <f t="shared" si="66"/>
        <v>0</v>
      </c>
      <c r="T321" s="2">
        <f t="shared" si="67"/>
        <v>0.1306532663316583</v>
      </c>
      <c r="U321" s="2">
        <f t="shared" si="68"/>
        <v>2.7638190954773871E-2</v>
      </c>
      <c r="V321" s="2">
        <f t="shared" si="69"/>
        <v>8.7939698492462318E-2</v>
      </c>
      <c r="W321" s="2">
        <f t="shared" si="70"/>
        <v>0.54899497487437188</v>
      </c>
      <c r="X321" s="2">
        <f t="shared" si="71"/>
        <v>0.20477386934673367</v>
      </c>
      <c r="Z321">
        <f t="shared" si="72"/>
        <v>1498</v>
      </c>
      <c r="AA321">
        <f t="shared" si="73"/>
        <v>796</v>
      </c>
      <c r="AB321" s="2">
        <f t="shared" si="74"/>
        <v>0.53137516688918562</v>
      </c>
      <c r="AC321" s="2">
        <f>'age distribution'!L315/100</f>
        <v>0.70923343848580445</v>
      </c>
      <c r="AE321" s="1">
        <v>44862</v>
      </c>
      <c r="AF321">
        <v>146</v>
      </c>
      <c r="AG321">
        <v>1</v>
      </c>
      <c r="AH321">
        <f t="shared" si="75"/>
        <v>1415</v>
      </c>
    </row>
    <row r="322" spans="1:34" x14ac:dyDescent="0.25">
      <c r="A322" s="1">
        <v>44863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8</v>
      </c>
      <c r="H322">
        <v>3</v>
      </c>
      <c r="I322">
        <v>3</v>
      </c>
      <c r="J322">
        <v>41</v>
      </c>
      <c r="K322">
        <v>15</v>
      </c>
      <c r="L322">
        <v>81</v>
      </c>
      <c r="N322" s="1">
        <f t="shared" si="61"/>
        <v>44863</v>
      </c>
      <c r="O322" s="2">
        <f t="shared" si="62"/>
        <v>0</v>
      </c>
      <c r="P322" s="2">
        <f t="shared" si="63"/>
        <v>0</v>
      </c>
      <c r="Q322" s="2">
        <f t="shared" si="64"/>
        <v>0</v>
      </c>
      <c r="R322" s="2">
        <f t="shared" si="65"/>
        <v>0</v>
      </c>
      <c r="S322" s="2">
        <f t="shared" si="66"/>
        <v>0</v>
      </c>
      <c r="T322" s="2">
        <f t="shared" si="67"/>
        <v>0.12958115183246074</v>
      </c>
      <c r="U322" s="2">
        <f t="shared" si="68"/>
        <v>3.0104712041884817E-2</v>
      </c>
      <c r="V322" s="2">
        <f t="shared" si="69"/>
        <v>7.9842931937172776E-2</v>
      </c>
      <c r="W322" s="2">
        <f t="shared" si="70"/>
        <v>0.55366492146596857</v>
      </c>
      <c r="X322" s="2">
        <f t="shared" si="71"/>
        <v>0.20680628272251309</v>
      </c>
      <c r="Z322">
        <f t="shared" si="72"/>
        <v>1455</v>
      </c>
      <c r="AA322">
        <f t="shared" si="73"/>
        <v>764</v>
      </c>
      <c r="AB322" s="2">
        <f t="shared" si="74"/>
        <v>0.52508591065292098</v>
      </c>
      <c r="AC322" s="2">
        <f>'age distribution'!L316/100</f>
        <v>0.71041422048271352</v>
      </c>
      <c r="AE322" s="1">
        <v>44863</v>
      </c>
      <c r="AF322">
        <v>129</v>
      </c>
      <c r="AG322">
        <v>0</v>
      </c>
      <c r="AH322">
        <f t="shared" si="75"/>
        <v>1399</v>
      </c>
    </row>
    <row r="323" spans="1:34" x14ac:dyDescent="0.25">
      <c r="A323" s="1">
        <v>44864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7</v>
      </c>
      <c r="H323">
        <v>2</v>
      </c>
      <c r="I323">
        <v>2</v>
      </c>
      <c r="J323">
        <v>35</v>
      </c>
      <c r="K323">
        <v>13</v>
      </c>
      <c r="L323">
        <v>74</v>
      </c>
      <c r="N323" s="1">
        <f t="shared" si="61"/>
        <v>44864</v>
      </c>
      <c r="O323" s="2">
        <f t="shared" si="62"/>
        <v>0</v>
      </c>
      <c r="P323" s="2">
        <f t="shared" si="63"/>
        <v>0</v>
      </c>
      <c r="Q323" s="2">
        <f t="shared" si="64"/>
        <v>0</v>
      </c>
      <c r="R323" s="2">
        <f t="shared" si="65"/>
        <v>0</v>
      </c>
      <c r="S323" s="2">
        <f t="shared" si="66"/>
        <v>0</v>
      </c>
      <c r="T323" s="2">
        <f t="shared" si="67"/>
        <v>0.13090418353576247</v>
      </c>
      <c r="U323" s="2">
        <f t="shared" si="68"/>
        <v>2.8340080971659919E-2</v>
      </c>
      <c r="V323" s="2">
        <f t="shared" si="69"/>
        <v>8.3670715249662617E-2</v>
      </c>
      <c r="W323" s="2">
        <f t="shared" si="70"/>
        <v>0.55330634278002699</v>
      </c>
      <c r="X323" s="2">
        <f t="shared" si="71"/>
        <v>0.203778677462888</v>
      </c>
      <c r="Z323">
        <f t="shared" si="72"/>
        <v>1431</v>
      </c>
      <c r="AA323">
        <f t="shared" si="73"/>
        <v>741</v>
      </c>
      <c r="AB323" s="2">
        <f t="shared" si="74"/>
        <v>0.51781970649895182</v>
      </c>
      <c r="AC323" s="2">
        <f>'age distribution'!L317/100</f>
        <v>0.71314304461942257</v>
      </c>
      <c r="AE323" s="1">
        <v>44864</v>
      </c>
      <c r="AF323">
        <v>144</v>
      </c>
      <c r="AG323">
        <v>2</v>
      </c>
      <c r="AH323">
        <f t="shared" si="75"/>
        <v>1338</v>
      </c>
    </row>
    <row r="324" spans="1:34" x14ac:dyDescent="0.25">
      <c r="A324" s="1">
        <v>44865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9</v>
      </c>
      <c r="H324">
        <v>3</v>
      </c>
      <c r="I324">
        <v>6</v>
      </c>
      <c r="J324">
        <v>47</v>
      </c>
      <c r="K324">
        <v>15</v>
      </c>
      <c r="L324">
        <v>71</v>
      </c>
      <c r="N324" s="1">
        <f t="shared" si="61"/>
        <v>44865</v>
      </c>
      <c r="O324" s="2">
        <f t="shared" si="62"/>
        <v>0</v>
      </c>
      <c r="P324" s="2">
        <f t="shared" si="63"/>
        <v>0</v>
      </c>
      <c r="Q324" s="2">
        <f t="shared" si="64"/>
        <v>0</v>
      </c>
      <c r="R324" s="2">
        <f t="shared" si="65"/>
        <v>0</v>
      </c>
      <c r="S324" s="2">
        <f t="shared" si="66"/>
        <v>0</v>
      </c>
      <c r="T324" s="2">
        <f t="shared" si="67"/>
        <v>0.12411847672778561</v>
      </c>
      <c r="U324" s="2">
        <f t="shared" si="68"/>
        <v>3.1029619181946404E-2</v>
      </c>
      <c r="V324" s="2">
        <f t="shared" si="69"/>
        <v>8.1805359661495061E-2</v>
      </c>
      <c r="W324" s="2">
        <f t="shared" si="70"/>
        <v>0.56417489421720735</v>
      </c>
      <c r="X324" s="2">
        <f t="shared" si="71"/>
        <v>0.19887165021156558</v>
      </c>
      <c r="Z324">
        <f t="shared" si="72"/>
        <v>1368</v>
      </c>
      <c r="AA324">
        <f t="shared" si="73"/>
        <v>709</v>
      </c>
      <c r="AB324" s="2">
        <f t="shared" si="74"/>
        <v>0.51827485380116955</v>
      </c>
      <c r="AC324" s="2">
        <f>'age distribution'!L318/100</f>
        <v>0.7105039267015707</v>
      </c>
      <c r="AE324" s="1">
        <v>44865</v>
      </c>
      <c r="AF324">
        <v>157</v>
      </c>
      <c r="AG324">
        <v>2</v>
      </c>
      <c r="AH324">
        <f t="shared" si="75"/>
        <v>1266</v>
      </c>
    </row>
    <row r="325" spans="1:34" x14ac:dyDescent="0.25">
      <c r="A325" s="1">
        <v>44866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11</v>
      </c>
      <c r="H325">
        <v>2</v>
      </c>
      <c r="I325">
        <v>6</v>
      </c>
      <c r="J325">
        <v>50</v>
      </c>
      <c r="K325">
        <v>13</v>
      </c>
      <c r="L325">
        <v>82</v>
      </c>
      <c r="N325" s="1">
        <f t="shared" si="61"/>
        <v>44866</v>
      </c>
      <c r="O325" s="2">
        <f t="shared" si="62"/>
        <v>0</v>
      </c>
      <c r="P325" s="2">
        <f t="shared" si="63"/>
        <v>0</v>
      </c>
      <c r="Q325" s="2">
        <f t="shared" si="64"/>
        <v>0</v>
      </c>
      <c r="R325" s="2">
        <f t="shared" si="65"/>
        <v>0</v>
      </c>
      <c r="S325" s="2">
        <f t="shared" si="66"/>
        <v>0</v>
      </c>
      <c r="T325" s="2">
        <f t="shared" si="67"/>
        <v>0.12444444444444444</v>
      </c>
      <c r="U325" s="2">
        <f t="shared" si="68"/>
        <v>2.9629629629629631E-2</v>
      </c>
      <c r="V325" s="2">
        <f t="shared" si="69"/>
        <v>7.8518518518518515E-2</v>
      </c>
      <c r="W325" s="2">
        <f t="shared" si="70"/>
        <v>0.56592592592592594</v>
      </c>
      <c r="X325" s="2">
        <f t="shared" si="71"/>
        <v>0.20148148148148148</v>
      </c>
      <c r="Z325">
        <f t="shared" si="72"/>
        <v>1299</v>
      </c>
      <c r="AA325">
        <f t="shared" si="73"/>
        <v>675</v>
      </c>
      <c r="AB325" s="2">
        <f t="shared" si="74"/>
        <v>0.51963048498845266</v>
      </c>
      <c r="AC325" s="2">
        <f>'age distribution'!L319/100</f>
        <v>0.70818300653594779</v>
      </c>
      <c r="AE325" s="1">
        <v>44866</v>
      </c>
      <c r="AF325">
        <v>200</v>
      </c>
      <c r="AG325">
        <v>4</v>
      </c>
      <c r="AH325">
        <f t="shared" si="75"/>
        <v>1225</v>
      </c>
    </row>
    <row r="326" spans="1:34" x14ac:dyDescent="0.25">
      <c r="A326" s="1">
        <v>44867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12</v>
      </c>
      <c r="H326">
        <v>1</v>
      </c>
      <c r="I326">
        <v>19</v>
      </c>
      <c r="J326">
        <v>56</v>
      </c>
      <c r="K326">
        <v>21</v>
      </c>
      <c r="L326">
        <v>100</v>
      </c>
      <c r="N326" s="1">
        <f t="shared" si="61"/>
        <v>44867</v>
      </c>
      <c r="O326" s="2">
        <f t="shared" si="62"/>
        <v>0</v>
      </c>
      <c r="P326" s="2">
        <f t="shared" si="63"/>
        <v>0</v>
      </c>
      <c r="Q326" s="2">
        <f t="shared" si="64"/>
        <v>0</v>
      </c>
      <c r="R326" s="2">
        <f t="shared" si="65"/>
        <v>0</v>
      </c>
      <c r="S326" s="2">
        <f t="shared" si="66"/>
        <v>0</v>
      </c>
      <c r="T326" s="2">
        <f t="shared" si="67"/>
        <v>0.12676056338028169</v>
      </c>
      <c r="U326" s="2">
        <f t="shared" si="68"/>
        <v>2.6604068857589983E-2</v>
      </c>
      <c r="V326" s="2">
        <f t="shared" si="69"/>
        <v>8.4507042253521125E-2</v>
      </c>
      <c r="W326" s="2">
        <f t="shared" si="70"/>
        <v>0.56494522691705795</v>
      </c>
      <c r="X326" s="2">
        <f t="shared" si="71"/>
        <v>0.19718309859154928</v>
      </c>
      <c r="Z326">
        <f t="shared" si="72"/>
        <v>1259</v>
      </c>
      <c r="AA326">
        <f t="shared" si="73"/>
        <v>639</v>
      </c>
      <c r="AB326" s="2">
        <f t="shared" si="74"/>
        <v>0.5075456711675933</v>
      </c>
      <c r="AC326" s="2">
        <f>'age distribution'!L320/100</f>
        <v>0.70286234281932491</v>
      </c>
      <c r="AE326" s="1">
        <v>44867</v>
      </c>
      <c r="AF326">
        <v>160</v>
      </c>
      <c r="AG326">
        <v>1</v>
      </c>
      <c r="AH326">
        <f t="shared" si="75"/>
        <v>1154</v>
      </c>
    </row>
    <row r="327" spans="1:34" x14ac:dyDescent="0.25">
      <c r="A327" s="1">
        <v>44868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12</v>
      </c>
      <c r="H327">
        <v>2</v>
      </c>
      <c r="I327">
        <v>15</v>
      </c>
      <c r="J327">
        <v>48</v>
      </c>
      <c r="K327">
        <v>14</v>
      </c>
      <c r="L327">
        <v>75</v>
      </c>
      <c r="N327" s="1">
        <f t="shared" si="61"/>
        <v>44868</v>
      </c>
      <c r="O327" s="2">
        <f t="shared" si="62"/>
        <v>0</v>
      </c>
      <c r="P327" s="2">
        <f t="shared" si="63"/>
        <v>0</v>
      </c>
      <c r="Q327" s="2">
        <f t="shared" si="64"/>
        <v>0</v>
      </c>
      <c r="R327" s="2">
        <f t="shared" si="65"/>
        <v>0</v>
      </c>
      <c r="S327" s="2">
        <f t="shared" si="66"/>
        <v>0</v>
      </c>
      <c r="T327" s="2">
        <f t="shared" si="67"/>
        <v>0.11467116357504216</v>
      </c>
      <c r="U327" s="2">
        <f t="shared" si="68"/>
        <v>2.6981450252951095E-2</v>
      </c>
      <c r="V327" s="2">
        <f t="shared" si="69"/>
        <v>0.10118043844856661</v>
      </c>
      <c r="W327" s="2">
        <f t="shared" si="70"/>
        <v>0.56829679595278249</v>
      </c>
      <c r="X327" s="2">
        <f t="shared" si="71"/>
        <v>0.18887015177065766</v>
      </c>
      <c r="Z327">
        <f t="shared" si="72"/>
        <v>1187</v>
      </c>
      <c r="AA327">
        <f t="shared" si="73"/>
        <v>593</v>
      </c>
      <c r="AB327" s="2">
        <f t="shared" si="74"/>
        <v>0.4995787700084246</v>
      </c>
      <c r="AC327" s="2">
        <f>'age distribution'!L321/100</f>
        <v>0.70310117810117811</v>
      </c>
      <c r="AE327" s="1">
        <v>44868</v>
      </c>
      <c r="AF327">
        <v>145</v>
      </c>
      <c r="AG327">
        <v>0</v>
      </c>
      <c r="AH327">
        <f t="shared" si="75"/>
        <v>1091</v>
      </c>
    </row>
    <row r="328" spans="1:34" x14ac:dyDescent="0.25">
      <c r="A328" s="1">
        <v>44869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7</v>
      </c>
      <c r="H328">
        <v>4</v>
      </c>
      <c r="I328">
        <v>11</v>
      </c>
      <c r="J328">
        <v>36</v>
      </c>
      <c r="K328">
        <v>25</v>
      </c>
      <c r="L328">
        <v>66</v>
      </c>
      <c r="N328" s="1">
        <f t="shared" si="61"/>
        <v>44869</v>
      </c>
      <c r="O328" s="2">
        <f t="shared" si="62"/>
        <v>0</v>
      </c>
      <c r="P328" s="2">
        <f t="shared" si="63"/>
        <v>0</v>
      </c>
      <c r="Q328" s="2">
        <f t="shared" si="64"/>
        <v>0</v>
      </c>
      <c r="R328" s="2">
        <f t="shared" si="65"/>
        <v>0</v>
      </c>
      <c r="S328" s="2">
        <f t="shared" si="66"/>
        <v>0</v>
      </c>
      <c r="T328" s="2">
        <f t="shared" si="67"/>
        <v>0.11498257839721254</v>
      </c>
      <c r="U328" s="2">
        <f t="shared" si="68"/>
        <v>2.9616724738675958E-2</v>
      </c>
      <c r="V328" s="2">
        <f t="shared" si="69"/>
        <v>0.10801393728222997</v>
      </c>
      <c r="W328" s="2">
        <f t="shared" si="70"/>
        <v>0.54529616724738672</v>
      </c>
      <c r="X328" s="2">
        <f t="shared" si="71"/>
        <v>0.20209059233449478</v>
      </c>
      <c r="Z328">
        <f t="shared" si="72"/>
        <v>1123</v>
      </c>
      <c r="AA328">
        <f t="shared" si="73"/>
        <v>574</v>
      </c>
      <c r="AB328" s="2">
        <f t="shared" si="74"/>
        <v>0.51113089937666967</v>
      </c>
      <c r="AC328" s="2">
        <f>'age distribution'!L322/100</f>
        <v>0.70251091703056767</v>
      </c>
      <c r="AE328" s="1">
        <v>44869</v>
      </c>
      <c r="AF328">
        <v>103</v>
      </c>
      <c r="AG328">
        <v>0</v>
      </c>
      <c r="AH328">
        <f t="shared" si="75"/>
        <v>1047</v>
      </c>
    </row>
    <row r="329" spans="1:34" x14ac:dyDescent="0.25">
      <c r="A329" s="1">
        <v>44870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3</v>
      </c>
      <c r="H329">
        <v>1</v>
      </c>
      <c r="I329">
        <v>5</v>
      </c>
      <c r="J329">
        <v>39</v>
      </c>
      <c r="K329">
        <v>16</v>
      </c>
      <c r="L329">
        <v>40</v>
      </c>
      <c r="N329" s="1">
        <f t="shared" ref="N329:N392" si="76">A329</f>
        <v>44870</v>
      </c>
      <c r="O329" s="2">
        <f t="shared" ref="O329:O392" si="77">SUM(B323:B329)/SUM($B323:$K329)</f>
        <v>0</v>
      </c>
      <c r="P329" s="2">
        <f t="shared" ref="P329:P392" si="78">SUM(C323:C329)/SUM($B323:$K329)</f>
        <v>0</v>
      </c>
      <c r="Q329" s="2">
        <f t="shared" ref="Q329:Q392" si="79">SUM(D323:D329)/SUM($B323:$K329)</f>
        <v>0</v>
      </c>
      <c r="R329" s="2">
        <f t="shared" ref="R329:R392" si="80">SUM(E323:E329)/SUM($B323:$K329)</f>
        <v>0</v>
      </c>
      <c r="S329" s="2">
        <f t="shared" ref="S329:S392" si="81">SUM(F323:F329)/SUM($B323:$K329)</f>
        <v>0</v>
      </c>
      <c r="T329" s="2">
        <f t="shared" ref="T329:T392" si="82">SUM(G323:G329)/SUM($B323:$K329)</f>
        <v>0.10739436619718309</v>
      </c>
      <c r="U329" s="2">
        <f t="shared" ref="U329:U392" si="83">SUM(H323:H329)/SUM($B323:$K329)</f>
        <v>2.6408450704225352E-2</v>
      </c>
      <c r="V329" s="2">
        <f t="shared" ref="V329:V392" si="84">SUM(I323:I329)/SUM($B323:$K329)</f>
        <v>0.11267605633802817</v>
      </c>
      <c r="W329" s="2">
        <f t="shared" ref="W329:W392" si="85">SUM(J323:J329)/SUM($B323:$K329)</f>
        <v>0.54753521126760563</v>
      </c>
      <c r="X329" s="2">
        <f t="shared" ref="X329:X392" si="86">SUM(K323:K329)/SUM($B323:$K329)</f>
        <v>0.20598591549295775</v>
      </c>
      <c r="Z329">
        <f t="shared" ref="Z329:Z392" si="87">SUM(B323:L329)</f>
        <v>1076</v>
      </c>
      <c r="AA329">
        <f t="shared" ref="AA329:AA392" si="88">SUM(B323:K329)</f>
        <v>568</v>
      </c>
      <c r="AB329" s="2">
        <f t="shared" ref="AB329:AB392" si="89">AA329/Z329</f>
        <v>0.52788104089219334</v>
      </c>
      <c r="AC329" s="2">
        <f>'age distribution'!L323/100</f>
        <v>0.70258015267175566</v>
      </c>
      <c r="AE329" s="1">
        <v>44870</v>
      </c>
      <c r="AF329">
        <v>101</v>
      </c>
      <c r="AG329">
        <v>1</v>
      </c>
      <c r="AH329">
        <f t="shared" ref="AH329:AH392" si="90">SUM(AF323:AG329)</f>
        <v>1020</v>
      </c>
    </row>
    <row r="330" spans="1:34" x14ac:dyDescent="0.25">
      <c r="A330" s="1">
        <v>44871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8</v>
      </c>
      <c r="H330">
        <v>1</v>
      </c>
      <c r="I330">
        <v>4</v>
      </c>
      <c r="J330">
        <v>25</v>
      </c>
      <c r="K330">
        <v>11</v>
      </c>
      <c r="L330">
        <v>55</v>
      </c>
      <c r="N330" s="1">
        <f t="shared" si="76"/>
        <v>44871</v>
      </c>
      <c r="O330" s="2">
        <f t="shared" si="77"/>
        <v>0</v>
      </c>
      <c r="P330" s="2">
        <f t="shared" si="78"/>
        <v>0</v>
      </c>
      <c r="Q330" s="2">
        <f t="shared" si="79"/>
        <v>0</v>
      </c>
      <c r="R330" s="2">
        <f t="shared" si="80"/>
        <v>0</v>
      </c>
      <c r="S330" s="2">
        <f t="shared" si="81"/>
        <v>0</v>
      </c>
      <c r="T330" s="2">
        <f t="shared" si="82"/>
        <v>0.1111111111111111</v>
      </c>
      <c r="U330" s="2">
        <f t="shared" si="83"/>
        <v>2.5089605734767026E-2</v>
      </c>
      <c r="V330" s="2">
        <f t="shared" si="84"/>
        <v>0.11827956989247312</v>
      </c>
      <c r="W330" s="2">
        <f t="shared" si="85"/>
        <v>0.53942652329749108</v>
      </c>
      <c r="X330" s="2">
        <f t="shared" si="86"/>
        <v>0.20609318996415771</v>
      </c>
      <c r="Z330">
        <f t="shared" si="87"/>
        <v>1047</v>
      </c>
      <c r="AA330">
        <f t="shared" si="88"/>
        <v>558</v>
      </c>
      <c r="AB330" s="2">
        <f t="shared" si="89"/>
        <v>0.53295128939828085</v>
      </c>
      <c r="AC330" s="2">
        <f>'age distribution'!L324/100</f>
        <v>0.70177099236641227</v>
      </c>
      <c r="AE330" s="1">
        <v>44871</v>
      </c>
      <c r="AF330">
        <v>155</v>
      </c>
      <c r="AG330">
        <v>1</v>
      </c>
      <c r="AH330">
        <f t="shared" si="90"/>
        <v>1030</v>
      </c>
    </row>
    <row r="331" spans="1:34" x14ac:dyDescent="0.25">
      <c r="A331" s="1">
        <v>44872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13</v>
      </c>
      <c r="H331">
        <v>2</v>
      </c>
      <c r="I331">
        <v>4</v>
      </c>
      <c r="J331">
        <v>39</v>
      </c>
      <c r="K331">
        <v>17</v>
      </c>
      <c r="L331">
        <v>84</v>
      </c>
      <c r="N331" s="1">
        <f t="shared" si="76"/>
        <v>44872</v>
      </c>
      <c r="O331" s="2">
        <f t="shared" si="77"/>
        <v>0</v>
      </c>
      <c r="P331" s="2">
        <f t="shared" si="78"/>
        <v>0</v>
      </c>
      <c r="Q331" s="2">
        <f t="shared" si="79"/>
        <v>0</v>
      </c>
      <c r="R331" s="2">
        <f t="shared" si="80"/>
        <v>0</v>
      </c>
      <c r="S331" s="2">
        <f t="shared" si="81"/>
        <v>0</v>
      </c>
      <c r="T331" s="2">
        <f t="shared" si="82"/>
        <v>0.11934900542495479</v>
      </c>
      <c r="U331" s="2">
        <f t="shared" si="83"/>
        <v>2.3508137432188065E-2</v>
      </c>
      <c r="V331" s="2">
        <f t="shared" si="84"/>
        <v>0.11573236889692586</v>
      </c>
      <c r="W331" s="2">
        <f t="shared" si="85"/>
        <v>0.52983725135623871</v>
      </c>
      <c r="X331" s="2">
        <f t="shared" si="86"/>
        <v>0.2115732368896926</v>
      </c>
      <c r="Z331">
        <f t="shared" si="87"/>
        <v>1055</v>
      </c>
      <c r="AA331">
        <f t="shared" si="88"/>
        <v>553</v>
      </c>
      <c r="AB331" s="2">
        <f t="shared" si="89"/>
        <v>0.52417061611374405</v>
      </c>
      <c r="AC331" s="2">
        <f>'age distribution'!L325/100</f>
        <v>0.70607812499999989</v>
      </c>
      <c r="AE331" s="1">
        <v>44872</v>
      </c>
      <c r="AF331">
        <v>152</v>
      </c>
      <c r="AG331">
        <v>0</v>
      </c>
      <c r="AH331">
        <f t="shared" si="90"/>
        <v>1023</v>
      </c>
    </row>
    <row r="332" spans="1:34" x14ac:dyDescent="0.25">
      <c r="A332" s="1">
        <v>44873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11</v>
      </c>
      <c r="H332">
        <v>3</v>
      </c>
      <c r="I332">
        <v>8</v>
      </c>
      <c r="J332">
        <v>28</v>
      </c>
      <c r="K332">
        <v>23</v>
      </c>
      <c r="L332">
        <v>81</v>
      </c>
      <c r="N332" s="1">
        <f t="shared" si="76"/>
        <v>44873</v>
      </c>
      <c r="O332" s="2">
        <f t="shared" si="77"/>
        <v>0</v>
      </c>
      <c r="P332" s="2">
        <f t="shared" si="78"/>
        <v>0</v>
      </c>
      <c r="Q332" s="2">
        <f t="shared" si="79"/>
        <v>0</v>
      </c>
      <c r="R332" s="2">
        <f t="shared" si="80"/>
        <v>0</v>
      </c>
      <c r="S332" s="2">
        <f t="shared" si="81"/>
        <v>0</v>
      </c>
      <c r="T332" s="2">
        <f t="shared" si="82"/>
        <v>0.12132352941176471</v>
      </c>
      <c r="U332" s="2">
        <f t="shared" si="83"/>
        <v>2.5735294117647058E-2</v>
      </c>
      <c r="V332" s="2">
        <f t="shared" si="84"/>
        <v>0.12132352941176471</v>
      </c>
      <c r="W332" s="2">
        <f t="shared" si="85"/>
        <v>0.49816176470588236</v>
      </c>
      <c r="X332" s="2">
        <f t="shared" si="86"/>
        <v>0.23345588235294118</v>
      </c>
      <c r="Z332">
        <f t="shared" si="87"/>
        <v>1045</v>
      </c>
      <c r="AA332">
        <f t="shared" si="88"/>
        <v>544</v>
      </c>
      <c r="AB332" s="2">
        <f t="shared" si="89"/>
        <v>0.5205741626794258</v>
      </c>
      <c r="AC332" s="2">
        <f>'age distribution'!L326/100</f>
        <v>0.70373194221508828</v>
      </c>
      <c r="AE332" s="1">
        <v>44873</v>
      </c>
      <c r="AF332">
        <v>124</v>
      </c>
      <c r="AG332">
        <v>1</v>
      </c>
      <c r="AH332">
        <f t="shared" si="90"/>
        <v>944</v>
      </c>
    </row>
    <row r="333" spans="1:34" x14ac:dyDescent="0.25">
      <c r="A333" s="1">
        <v>44874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12</v>
      </c>
      <c r="H333">
        <v>0</v>
      </c>
      <c r="I333">
        <v>3</v>
      </c>
      <c r="J333">
        <v>35</v>
      </c>
      <c r="K333">
        <v>15</v>
      </c>
      <c r="L333">
        <v>68</v>
      </c>
      <c r="N333" s="1">
        <f t="shared" si="76"/>
        <v>44874</v>
      </c>
      <c r="O333" s="2">
        <f t="shared" si="77"/>
        <v>0</v>
      </c>
      <c r="P333" s="2">
        <f t="shared" si="78"/>
        <v>0</v>
      </c>
      <c r="Q333" s="2">
        <f t="shared" si="79"/>
        <v>0</v>
      </c>
      <c r="R333" s="2">
        <f t="shared" si="80"/>
        <v>0</v>
      </c>
      <c r="S333" s="2">
        <f t="shared" si="81"/>
        <v>0</v>
      </c>
      <c r="T333" s="2">
        <f t="shared" si="82"/>
        <v>0.13200000000000001</v>
      </c>
      <c r="U333" s="2">
        <f t="shared" si="83"/>
        <v>2.5999999999999999E-2</v>
      </c>
      <c r="V333" s="2">
        <f t="shared" si="84"/>
        <v>0.1</v>
      </c>
      <c r="W333" s="2">
        <f t="shared" si="85"/>
        <v>0.5</v>
      </c>
      <c r="X333" s="2">
        <f t="shared" si="86"/>
        <v>0.24199999999999999</v>
      </c>
      <c r="Z333">
        <f t="shared" si="87"/>
        <v>969</v>
      </c>
      <c r="AA333">
        <f t="shared" si="88"/>
        <v>500</v>
      </c>
      <c r="AB333" s="2">
        <f t="shared" si="89"/>
        <v>0.51599587203302377</v>
      </c>
      <c r="AC333" s="2">
        <f>'age distribution'!L327/100</f>
        <v>0.70060033585222503</v>
      </c>
      <c r="AE333" s="1">
        <v>44874</v>
      </c>
      <c r="AF333">
        <v>140</v>
      </c>
      <c r="AG333">
        <v>2</v>
      </c>
      <c r="AH333">
        <f t="shared" si="90"/>
        <v>925</v>
      </c>
    </row>
    <row r="334" spans="1:34" x14ac:dyDescent="0.25">
      <c r="A334" s="1">
        <v>44875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10</v>
      </c>
      <c r="H334">
        <v>2</v>
      </c>
      <c r="I334">
        <v>5</v>
      </c>
      <c r="J334">
        <v>43</v>
      </c>
      <c r="K334">
        <v>21</v>
      </c>
      <c r="L334">
        <v>67</v>
      </c>
      <c r="N334" s="1">
        <f t="shared" si="76"/>
        <v>44875</v>
      </c>
      <c r="O334" s="2">
        <f t="shared" si="77"/>
        <v>0</v>
      </c>
      <c r="P334" s="2">
        <f t="shared" si="78"/>
        <v>0</v>
      </c>
      <c r="Q334" s="2">
        <f t="shared" si="79"/>
        <v>0</v>
      </c>
      <c r="R334" s="2">
        <f t="shared" si="80"/>
        <v>0</v>
      </c>
      <c r="S334" s="2">
        <f t="shared" si="81"/>
        <v>0</v>
      </c>
      <c r="T334" s="2">
        <f t="shared" si="82"/>
        <v>0.1306122448979592</v>
      </c>
      <c r="U334" s="2">
        <f t="shared" si="83"/>
        <v>2.6530612244897958E-2</v>
      </c>
      <c r="V334" s="2">
        <f t="shared" si="84"/>
        <v>8.1632653061224483E-2</v>
      </c>
      <c r="W334" s="2">
        <f t="shared" si="85"/>
        <v>0.5</v>
      </c>
      <c r="X334" s="2">
        <f t="shared" si="86"/>
        <v>0.26122448979591839</v>
      </c>
      <c r="Z334">
        <f t="shared" si="87"/>
        <v>951</v>
      </c>
      <c r="AA334">
        <f t="shared" si="88"/>
        <v>490</v>
      </c>
      <c r="AB334" s="2">
        <f t="shared" si="89"/>
        <v>0.51524710830704523</v>
      </c>
      <c r="AC334" s="2">
        <f>'age distribution'!L328/100</f>
        <v>0.70639414802065403</v>
      </c>
      <c r="AE334" s="1">
        <v>44875</v>
      </c>
      <c r="AF334">
        <v>126</v>
      </c>
      <c r="AG334">
        <v>2</v>
      </c>
      <c r="AH334">
        <f t="shared" si="90"/>
        <v>908</v>
      </c>
    </row>
    <row r="335" spans="1:34" x14ac:dyDescent="0.25">
      <c r="A335" s="1">
        <v>44876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13</v>
      </c>
      <c r="H335">
        <v>3</v>
      </c>
      <c r="I335">
        <v>4</v>
      </c>
      <c r="J335">
        <v>26</v>
      </c>
      <c r="K335">
        <v>21</v>
      </c>
      <c r="L335">
        <v>72</v>
      </c>
      <c r="N335" s="1">
        <f t="shared" si="76"/>
        <v>44876</v>
      </c>
      <c r="O335" s="2">
        <f t="shared" si="77"/>
        <v>0</v>
      </c>
      <c r="P335" s="2">
        <f t="shared" si="78"/>
        <v>0</v>
      </c>
      <c r="Q335" s="2">
        <f t="shared" si="79"/>
        <v>0</v>
      </c>
      <c r="R335" s="2">
        <f t="shared" si="80"/>
        <v>0</v>
      </c>
      <c r="S335" s="2">
        <f t="shared" si="81"/>
        <v>0</v>
      </c>
      <c r="T335" s="2">
        <f t="shared" si="82"/>
        <v>0.14767932489451477</v>
      </c>
      <c r="U335" s="2">
        <f t="shared" si="83"/>
        <v>2.5316455696202531E-2</v>
      </c>
      <c r="V335" s="2">
        <f t="shared" si="84"/>
        <v>6.9620253164556958E-2</v>
      </c>
      <c r="W335" s="2">
        <f t="shared" si="85"/>
        <v>0.49578059071729957</v>
      </c>
      <c r="X335" s="2">
        <f t="shared" si="86"/>
        <v>0.26160337552742619</v>
      </c>
      <c r="Z335">
        <f t="shared" si="87"/>
        <v>941</v>
      </c>
      <c r="AA335">
        <f t="shared" si="88"/>
        <v>474</v>
      </c>
      <c r="AB335" s="2">
        <f t="shared" si="89"/>
        <v>0.50371944739638685</v>
      </c>
      <c r="AC335" s="2">
        <f>'age distribution'!L329/100</f>
        <v>0.70154891304347833</v>
      </c>
      <c r="AE335" s="1">
        <v>44876</v>
      </c>
      <c r="AF335">
        <v>112</v>
      </c>
      <c r="AG335">
        <v>2</v>
      </c>
      <c r="AH335">
        <f t="shared" si="90"/>
        <v>919</v>
      </c>
    </row>
    <row r="336" spans="1:34" x14ac:dyDescent="0.25">
      <c r="A336" s="1">
        <v>44877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8</v>
      </c>
      <c r="H336">
        <v>5</v>
      </c>
      <c r="I336">
        <v>9</v>
      </c>
      <c r="J336">
        <v>23</v>
      </c>
      <c r="K336">
        <v>20</v>
      </c>
      <c r="L336">
        <v>52</v>
      </c>
      <c r="N336" s="1">
        <f t="shared" si="76"/>
        <v>44877</v>
      </c>
      <c r="O336" s="2">
        <f t="shared" si="77"/>
        <v>0</v>
      </c>
      <c r="P336" s="2">
        <f t="shared" si="78"/>
        <v>0</v>
      </c>
      <c r="Q336" s="2">
        <f t="shared" si="79"/>
        <v>0</v>
      </c>
      <c r="R336" s="2">
        <f t="shared" si="80"/>
        <v>0</v>
      </c>
      <c r="S336" s="2">
        <f t="shared" si="81"/>
        <v>0</v>
      </c>
      <c r="T336" s="2">
        <f t="shared" si="82"/>
        <v>0.15789473684210525</v>
      </c>
      <c r="U336" s="2">
        <f t="shared" si="83"/>
        <v>3.3684210526315789E-2</v>
      </c>
      <c r="V336" s="2">
        <f t="shared" si="84"/>
        <v>7.7894736842105267E-2</v>
      </c>
      <c r="W336" s="2">
        <f t="shared" si="85"/>
        <v>0.46105263157894738</v>
      </c>
      <c r="X336" s="2">
        <f t="shared" si="86"/>
        <v>0.26947368421052631</v>
      </c>
      <c r="Z336">
        <f t="shared" si="87"/>
        <v>954</v>
      </c>
      <c r="AA336">
        <f t="shared" si="88"/>
        <v>475</v>
      </c>
      <c r="AB336" s="2">
        <f t="shared" si="89"/>
        <v>0.49790356394129981</v>
      </c>
      <c r="AC336" s="2">
        <f>'age distribution'!L330/100</f>
        <v>0.70314746543778794</v>
      </c>
      <c r="AE336" s="1">
        <v>44877</v>
      </c>
      <c r="AF336">
        <v>72</v>
      </c>
      <c r="AG336">
        <v>0</v>
      </c>
      <c r="AH336">
        <f t="shared" si="90"/>
        <v>889</v>
      </c>
    </row>
    <row r="337" spans="1:34" x14ac:dyDescent="0.25">
      <c r="A337" s="1">
        <v>44878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6</v>
      </c>
      <c r="H337">
        <v>2</v>
      </c>
      <c r="I337">
        <v>5</v>
      </c>
      <c r="J337">
        <v>10</v>
      </c>
      <c r="K337">
        <v>9</v>
      </c>
      <c r="L337">
        <v>42</v>
      </c>
      <c r="N337" s="1">
        <f t="shared" si="76"/>
        <v>44878</v>
      </c>
      <c r="O337" s="2">
        <f t="shared" si="77"/>
        <v>0</v>
      </c>
      <c r="P337" s="2">
        <f t="shared" si="78"/>
        <v>0</v>
      </c>
      <c r="Q337" s="2">
        <f t="shared" si="79"/>
        <v>0</v>
      </c>
      <c r="R337" s="2">
        <f t="shared" si="80"/>
        <v>0</v>
      </c>
      <c r="S337" s="2">
        <f t="shared" si="81"/>
        <v>0</v>
      </c>
      <c r="T337" s="2">
        <f t="shared" si="82"/>
        <v>0.15938864628820962</v>
      </c>
      <c r="U337" s="2">
        <f t="shared" si="83"/>
        <v>3.7117903930131008E-2</v>
      </c>
      <c r="V337" s="2">
        <f t="shared" si="84"/>
        <v>8.296943231441048E-2</v>
      </c>
      <c r="W337" s="2">
        <f t="shared" si="85"/>
        <v>0.44541484716157204</v>
      </c>
      <c r="X337" s="2">
        <f t="shared" si="86"/>
        <v>0.27510917030567683</v>
      </c>
      <c r="Z337">
        <f t="shared" si="87"/>
        <v>924</v>
      </c>
      <c r="AA337">
        <f t="shared" si="88"/>
        <v>458</v>
      </c>
      <c r="AB337" s="2">
        <f t="shared" si="89"/>
        <v>0.49567099567099565</v>
      </c>
      <c r="AC337" s="2">
        <f>'age distribution'!L331/100</f>
        <v>0.70319845857418117</v>
      </c>
      <c r="AE337" s="1">
        <v>44878</v>
      </c>
      <c r="AF337">
        <v>123</v>
      </c>
      <c r="AG337">
        <v>2</v>
      </c>
      <c r="AH337">
        <f t="shared" si="90"/>
        <v>858</v>
      </c>
    </row>
    <row r="338" spans="1:34" x14ac:dyDescent="0.25">
      <c r="A338" s="1">
        <v>44879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8</v>
      </c>
      <c r="H338">
        <v>1</v>
      </c>
      <c r="I338">
        <v>6</v>
      </c>
      <c r="J338">
        <v>34</v>
      </c>
      <c r="K338">
        <v>19</v>
      </c>
      <c r="L338">
        <v>60</v>
      </c>
      <c r="N338" s="1">
        <f t="shared" si="76"/>
        <v>44879</v>
      </c>
      <c r="O338" s="2">
        <f t="shared" si="77"/>
        <v>0</v>
      </c>
      <c r="P338" s="2">
        <f t="shared" si="78"/>
        <v>0</v>
      </c>
      <c r="Q338" s="2">
        <f t="shared" si="79"/>
        <v>0</v>
      </c>
      <c r="R338" s="2">
        <f t="shared" si="80"/>
        <v>0</v>
      </c>
      <c r="S338" s="2">
        <f t="shared" si="81"/>
        <v>0</v>
      </c>
      <c r="T338" s="2">
        <f t="shared" si="82"/>
        <v>0.15077605321507762</v>
      </c>
      <c r="U338" s="2">
        <f t="shared" si="83"/>
        <v>3.5476718403547672E-2</v>
      </c>
      <c r="V338" s="2">
        <f t="shared" si="84"/>
        <v>8.8691796008869186E-2</v>
      </c>
      <c r="W338" s="2">
        <f t="shared" si="85"/>
        <v>0.44124168514412415</v>
      </c>
      <c r="X338" s="2">
        <f t="shared" si="86"/>
        <v>0.28381374722838137</v>
      </c>
      <c r="Z338">
        <f t="shared" si="87"/>
        <v>893</v>
      </c>
      <c r="AA338">
        <f t="shared" si="88"/>
        <v>451</v>
      </c>
      <c r="AB338" s="2">
        <f t="shared" si="89"/>
        <v>0.50503919372900341</v>
      </c>
      <c r="AC338" s="2">
        <f>'age distribution'!L332/100</f>
        <v>0.70278409090909089</v>
      </c>
      <c r="AE338" s="1">
        <v>44879</v>
      </c>
      <c r="AF338">
        <v>115</v>
      </c>
      <c r="AG338">
        <v>1</v>
      </c>
      <c r="AH338">
        <f t="shared" si="90"/>
        <v>822</v>
      </c>
    </row>
    <row r="339" spans="1:34" x14ac:dyDescent="0.25">
      <c r="A339" s="1">
        <v>44880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6</v>
      </c>
      <c r="H339">
        <v>2</v>
      </c>
      <c r="I339">
        <v>12</v>
      </c>
      <c r="J339">
        <v>35</v>
      </c>
      <c r="K339">
        <v>10</v>
      </c>
      <c r="L339">
        <v>54</v>
      </c>
      <c r="N339" s="1">
        <f t="shared" si="76"/>
        <v>44880</v>
      </c>
      <c r="O339" s="2">
        <f t="shared" si="77"/>
        <v>0</v>
      </c>
      <c r="P339" s="2">
        <f t="shared" si="78"/>
        <v>0</v>
      </c>
      <c r="Q339" s="2">
        <f t="shared" si="79"/>
        <v>0</v>
      </c>
      <c r="R339" s="2">
        <f t="shared" si="80"/>
        <v>0</v>
      </c>
      <c r="S339" s="2">
        <f t="shared" si="81"/>
        <v>0</v>
      </c>
      <c r="T339" s="2">
        <f t="shared" si="82"/>
        <v>0.14221218961625282</v>
      </c>
      <c r="U339" s="2">
        <f t="shared" si="83"/>
        <v>3.3860045146726865E-2</v>
      </c>
      <c r="V339" s="2">
        <f t="shared" si="84"/>
        <v>9.9322799097065456E-2</v>
      </c>
      <c r="W339" s="2">
        <f t="shared" si="85"/>
        <v>0.4650112866817156</v>
      </c>
      <c r="X339" s="2">
        <f t="shared" si="86"/>
        <v>0.2595936794582393</v>
      </c>
      <c r="Z339">
        <f t="shared" si="87"/>
        <v>858</v>
      </c>
      <c r="AA339">
        <f t="shared" si="88"/>
        <v>443</v>
      </c>
      <c r="AB339" s="2">
        <f t="shared" si="89"/>
        <v>0.51631701631701632</v>
      </c>
      <c r="AC339" s="2">
        <f>'age distribution'!L333/100</f>
        <v>0.70417984189723315</v>
      </c>
      <c r="AE339" s="1">
        <v>44880</v>
      </c>
      <c r="AF339">
        <v>117</v>
      </c>
      <c r="AG339">
        <v>1</v>
      </c>
      <c r="AH339">
        <f t="shared" si="90"/>
        <v>815</v>
      </c>
    </row>
    <row r="340" spans="1:34" x14ac:dyDescent="0.25">
      <c r="A340" s="1">
        <v>44881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10</v>
      </c>
      <c r="H340">
        <v>1</v>
      </c>
      <c r="I340">
        <v>6</v>
      </c>
      <c r="J340">
        <v>41</v>
      </c>
      <c r="K340">
        <v>12</v>
      </c>
      <c r="L340">
        <v>55</v>
      </c>
      <c r="N340" s="1">
        <f t="shared" si="76"/>
        <v>44881</v>
      </c>
      <c r="O340" s="2">
        <f t="shared" si="77"/>
        <v>0</v>
      </c>
      <c r="P340" s="2">
        <f t="shared" si="78"/>
        <v>0</v>
      </c>
      <c r="Q340" s="2">
        <f t="shared" si="79"/>
        <v>0</v>
      </c>
      <c r="R340" s="2">
        <f t="shared" si="80"/>
        <v>0</v>
      </c>
      <c r="S340" s="2">
        <f t="shared" si="81"/>
        <v>0</v>
      </c>
      <c r="T340" s="2">
        <f t="shared" si="82"/>
        <v>0.13616071428571427</v>
      </c>
      <c r="U340" s="2">
        <f t="shared" si="83"/>
        <v>3.5714285714285712E-2</v>
      </c>
      <c r="V340" s="2">
        <f t="shared" si="84"/>
        <v>0.10491071428571429</v>
      </c>
      <c r="W340" s="2">
        <f t="shared" si="85"/>
        <v>0.4732142857142857</v>
      </c>
      <c r="X340" s="2">
        <f t="shared" si="86"/>
        <v>0.25</v>
      </c>
      <c r="Z340">
        <f t="shared" si="87"/>
        <v>850</v>
      </c>
      <c r="AA340">
        <f t="shared" si="88"/>
        <v>448</v>
      </c>
      <c r="AB340" s="2">
        <f t="shared" si="89"/>
        <v>0.5270588235294118</v>
      </c>
      <c r="AC340" s="2">
        <f>'age distribution'!L334/100</f>
        <v>0.70538500506585611</v>
      </c>
      <c r="AE340" s="1">
        <v>44881</v>
      </c>
      <c r="AF340">
        <v>106</v>
      </c>
      <c r="AG340">
        <v>1</v>
      </c>
      <c r="AH340">
        <f t="shared" si="90"/>
        <v>780</v>
      </c>
    </row>
    <row r="341" spans="1:34" x14ac:dyDescent="0.25">
      <c r="A341" s="1">
        <v>44882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6</v>
      </c>
      <c r="H341">
        <v>1</v>
      </c>
      <c r="I341">
        <v>7</v>
      </c>
      <c r="J341">
        <v>28</v>
      </c>
      <c r="K341">
        <v>15</v>
      </c>
      <c r="L341">
        <v>50</v>
      </c>
      <c r="N341" s="1">
        <f t="shared" si="76"/>
        <v>44882</v>
      </c>
      <c r="O341" s="2">
        <f t="shared" si="77"/>
        <v>0</v>
      </c>
      <c r="P341" s="2">
        <f t="shared" si="78"/>
        <v>0</v>
      </c>
      <c r="Q341" s="2">
        <f t="shared" si="79"/>
        <v>0</v>
      </c>
      <c r="R341" s="2">
        <f t="shared" si="80"/>
        <v>0</v>
      </c>
      <c r="S341" s="2">
        <f t="shared" si="81"/>
        <v>0</v>
      </c>
      <c r="T341" s="2">
        <f t="shared" si="82"/>
        <v>0.13443396226415094</v>
      </c>
      <c r="U341" s="2">
        <f t="shared" si="83"/>
        <v>3.5377358490566037E-2</v>
      </c>
      <c r="V341" s="2">
        <f t="shared" si="84"/>
        <v>0.11556603773584906</v>
      </c>
      <c r="W341" s="2">
        <f t="shared" si="85"/>
        <v>0.46462264150943394</v>
      </c>
      <c r="X341" s="2">
        <f t="shared" si="86"/>
        <v>0.25</v>
      </c>
      <c r="Z341">
        <f t="shared" si="87"/>
        <v>809</v>
      </c>
      <c r="AA341">
        <f t="shared" si="88"/>
        <v>424</v>
      </c>
      <c r="AB341" s="2">
        <f t="shared" si="89"/>
        <v>0.52410383189122378</v>
      </c>
      <c r="AC341" s="2">
        <f>'age distribution'!L335/100</f>
        <v>0.7036102062975027</v>
      </c>
      <c r="AE341" s="1">
        <v>44882</v>
      </c>
      <c r="AF341">
        <v>115</v>
      </c>
      <c r="AG341">
        <v>2</v>
      </c>
      <c r="AH341">
        <f t="shared" si="90"/>
        <v>769</v>
      </c>
    </row>
    <row r="342" spans="1:34" x14ac:dyDescent="0.25">
      <c r="A342" s="1">
        <v>44883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10</v>
      </c>
      <c r="H342">
        <v>0</v>
      </c>
      <c r="I342">
        <v>6</v>
      </c>
      <c r="J342">
        <v>26</v>
      </c>
      <c r="K342">
        <v>18</v>
      </c>
      <c r="L342">
        <v>61</v>
      </c>
      <c r="N342" s="1">
        <f t="shared" si="76"/>
        <v>44883</v>
      </c>
      <c r="O342" s="2">
        <f t="shared" si="77"/>
        <v>0</v>
      </c>
      <c r="P342" s="2">
        <f t="shared" si="78"/>
        <v>0</v>
      </c>
      <c r="Q342" s="2">
        <f t="shared" si="79"/>
        <v>0</v>
      </c>
      <c r="R342" s="2">
        <f t="shared" si="80"/>
        <v>0</v>
      </c>
      <c r="S342" s="2">
        <f t="shared" si="81"/>
        <v>0</v>
      </c>
      <c r="T342" s="2">
        <f t="shared" si="82"/>
        <v>0.12949640287769784</v>
      </c>
      <c r="U342" s="2">
        <f t="shared" si="83"/>
        <v>2.8776978417266189E-2</v>
      </c>
      <c r="V342" s="2">
        <f t="shared" si="84"/>
        <v>0.1223021582733813</v>
      </c>
      <c r="W342" s="2">
        <f t="shared" si="85"/>
        <v>0.47242206235011991</v>
      </c>
      <c r="X342" s="2">
        <f t="shared" si="86"/>
        <v>0.24700239808153476</v>
      </c>
      <c r="Z342">
        <f t="shared" si="87"/>
        <v>791</v>
      </c>
      <c r="AA342">
        <f t="shared" si="88"/>
        <v>417</v>
      </c>
      <c r="AB342" s="2">
        <f t="shared" si="89"/>
        <v>0.52718078381795197</v>
      </c>
      <c r="AC342" s="2">
        <f>'age distribution'!L336/100</f>
        <v>0.70452486187845309</v>
      </c>
      <c r="AE342" s="1">
        <v>44883</v>
      </c>
      <c r="AF342">
        <v>68</v>
      </c>
      <c r="AG342">
        <v>0</v>
      </c>
      <c r="AH342">
        <f t="shared" si="90"/>
        <v>723</v>
      </c>
    </row>
    <row r="343" spans="1:34" x14ac:dyDescent="0.25">
      <c r="A343" s="1">
        <v>44884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5</v>
      </c>
      <c r="H343">
        <v>1</v>
      </c>
      <c r="I343">
        <v>2</v>
      </c>
      <c r="J343">
        <v>21</v>
      </c>
      <c r="K343">
        <v>6</v>
      </c>
      <c r="L343">
        <v>34</v>
      </c>
      <c r="N343" s="1">
        <f t="shared" si="76"/>
        <v>44884</v>
      </c>
      <c r="O343" s="2">
        <f t="shared" si="77"/>
        <v>0</v>
      </c>
      <c r="P343" s="2">
        <f t="shared" si="78"/>
        <v>0</v>
      </c>
      <c r="Q343" s="2">
        <f t="shared" si="79"/>
        <v>0</v>
      </c>
      <c r="R343" s="2">
        <f t="shared" si="80"/>
        <v>0</v>
      </c>
      <c r="S343" s="2">
        <f t="shared" si="81"/>
        <v>0</v>
      </c>
      <c r="T343" s="2">
        <f t="shared" si="82"/>
        <v>0.13178294573643412</v>
      </c>
      <c r="U343" s="2">
        <f t="shared" si="83"/>
        <v>2.0671834625322998E-2</v>
      </c>
      <c r="V343" s="2">
        <f t="shared" si="84"/>
        <v>0.11369509043927649</v>
      </c>
      <c r="W343" s="2">
        <f t="shared" si="85"/>
        <v>0.50387596899224807</v>
      </c>
      <c r="X343" s="2">
        <f t="shared" si="86"/>
        <v>0.22997416020671835</v>
      </c>
      <c r="Z343">
        <f t="shared" si="87"/>
        <v>743</v>
      </c>
      <c r="AA343">
        <f t="shared" si="88"/>
        <v>387</v>
      </c>
      <c r="AB343" s="2">
        <f t="shared" si="89"/>
        <v>0.52086137281292055</v>
      </c>
      <c r="AC343" s="2">
        <f>'age distribution'!L337/100</f>
        <v>0.70442062572421793</v>
      </c>
      <c r="AE343" s="1">
        <v>44884</v>
      </c>
      <c r="AF343">
        <v>65</v>
      </c>
      <c r="AG343">
        <v>1</v>
      </c>
      <c r="AH343">
        <f t="shared" si="90"/>
        <v>717</v>
      </c>
    </row>
    <row r="344" spans="1:34" x14ac:dyDescent="0.25">
      <c r="A344" s="1">
        <v>44885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3</v>
      </c>
      <c r="H344">
        <v>0</v>
      </c>
      <c r="I344">
        <v>2</v>
      </c>
      <c r="J344">
        <v>23</v>
      </c>
      <c r="K344">
        <v>14</v>
      </c>
      <c r="L344">
        <v>26</v>
      </c>
      <c r="N344" s="1">
        <f t="shared" si="76"/>
        <v>44885</v>
      </c>
      <c r="O344" s="2">
        <f t="shared" si="77"/>
        <v>0</v>
      </c>
      <c r="P344" s="2">
        <f t="shared" si="78"/>
        <v>0</v>
      </c>
      <c r="Q344" s="2">
        <f t="shared" si="79"/>
        <v>0</v>
      </c>
      <c r="R344" s="2">
        <f t="shared" si="80"/>
        <v>0</v>
      </c>
      <c r="S344" s="2">
        <f t="shared" si="81"/>
        <v>0</v>
      </c>
      <c r="T344" s="2">
        <f t="shared" si="82"/>
        <v>0.12090680100755667</v>
      </c>
      <c r="U344" s="2">
        <f t="shared" si="83"/>
        <v>1.5113350125944584E-2</v>
      </c>
      <c r="V344" s="2">
        <f t="shared" si="84"/>
        <v>0.10327455919395466</v>
      </c>
      <c r="W344" s="2">
        <f t="shared" si="85"/>
        <v>0.52392947103274556</v>
      </c>
      <c r="X344" s="2">
        <f t="shared" si="86"/>
        <v>0.23677581863979849</v>
      </c>
      <c r="Z344">
        <f t="shared" si="87"/>
        <v>737</v>
      </c>
      <c r="AA344">
        <f t="shared" si="88"/>
        <v>397</v>
      </c>
      <c r="AB344" s="2">
        <f t="shared" si="89"/>
        <v>0.53867028493894165</v>
      </c>
      <c r="AC344" s="2">
        <f>'age distribution'!L338/100</f>
        <v>0.70400347624565474</v>
      </c>
      <c r="AE344" s="1">
        <v>44885</v>
      </c>
      <c r="AF344">
        <v>124</v>
      </c>
      <c r="AG344">
        <v>2</v>
      </c>
      <c r="AH344">
        <f t="shared" si="90"/>
        <v>718</v>
      </c>
    </row>
    <row r="345" spans="1:34" x14ac:dyDescent="0.25">
      <c r="A345" s="1">
        <v>44886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9</v>
      </c>
      <c r="H345">
        <v>1</v>
      </c>
      <c r="I345">
        <v>6</v>
      </c>
      <c r="J345">
        <v>38</v>
      </c>
      <c r="K345">
        <v>14</v>
      </c>
      <c r="L345">
        <v>60</v>
      </c>
      <c r="N345" s="1">
        <f t="shared" si="76"/>
        <v>44886</v>
      </c>
      <c r="O345" s="2">
        <f t="shared" si="77"/>
        <v>0</v>
      </c>
      <c r="P345" s="2">
        <f t="shared" si="78"/>
        <v>0</v>
      </c>
      <c r="Q345" s="2">
        <f t="shared" si="79"/>
        <v>0</v>
      </c>
      <c r="R345" s="2">
        <f t="shared" si="80"/>
        <v>0</v>
      </c>
      <c r="S345" s="2">
        <f t="shared" si="81"/>
        <v>0</v>
      </c>
      <c r="T345" s="2">
        <f t="shared" si="82"/>
        <v>0.12342569269521411</v>
      </c>
      <c r="U345" s="2">
        <f t="shared" si="83"/>
        <v>1.5113350125944584E-2</v>
      </c>
      <c r="V345" s="2">
        <f t="shared" si="84"/>
        <v>0.10327455919395466</v>
      </c>
      <c r="W345" s="2">
        <f t="shared" si="85"/>
        <v>0.53400503778337527</v>
      </c>
      <c r="X345" s="2">
        <f t="shared" si="86"/>
        <v>0.22418136020151133</v>
      </c>
      <c r="Z345">
        <f t="shared" si="87"/>
        <v>737</v>
      </c>
      <c r="AA345">
        <f t="shared" si="88"/>
        <v>397</v>
      </c>
      <c r="AB345" s="2">
        <f t="shared" si="89"/>
        <v>0.53867028493894165</v>
      </c>
      <c r="AC345" s="2">
        <f>'age distribution'!L339/100</f>
        <v>0.69874295377677564</v>
      </c>
      <c r="AE345" s="1">
        <v>44886</v>
      </c>
      <c r="AF345">
        <v>128</v>
      </c>
      <c r="AG345">
        <v>0</v>
      </c>
      <c r="AH345">
        <f t="shared" si="90"/>
        <v>730</v>
      </c>
    </row>
    <row r="346" spans="1:34" x14ac:dyDescent="0.25">
      <c r="A346" s="1">
        <v>44887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11</v>
      </c>
      <c r="H346">
        <v>4</v>
      </c>
      <c r="I346">
        <v>7</v>
      </c>
      <c r="J346">
        <v>34</v>
      </c>
      <c r="K346">
        <v>17</v>
      </c>
      <c r="L346">
        <v>58</v>
      </c>
      <c r="N346" s="1">
        <f t="shared" si="76"/>
        <v>44887</v>
      </c>
      <c r="O346" s="2">
        <f t="shared" si="77"/>
        <v>0</v>
      </c>
      <c r="P346" s="2">
        <f t="shared" si="78"/>
        <v>0</v>
      </c>
      <c r="Q346" s="2">
        <f t="shared" si="79"/>
        <v>0</v>
      </c>
      <c r="R346" s="2">
        <f t="shared" si="80"/>
        <v>0</v>
      </c>
      <c r="S346" s="2">
        <f t="shared" si="81"/>
        <v>0</v>
      </c>
      <c r="T346" s="2">
        <f t="shared" si="82"/>
        <v>0.13333333333333333</v>
      </c>
      <c r="U346" s="2">
        <f t="shared" si="83"/>
        <v>1.9753086419753086E-2</v>
      </c>
      <c r="V346" s="2">
        <f t="shared" si="84"/>
        <v>8.8888888888888892E-2</v>
      </c>
      <c r="W346" s="2">
        <f t="shared" si="85"/>
        <v>0.5209876543209877</v>
      </c>
      <c r="X346" s="2">
        <f t="shared" si="86"/>
        <v>0.23703703703703705</v>
      </c>
      <c r="Z346">
        <f t="shared" si="87"/>
        <v>749</v>
      </c>
      <c r="AA346">
        <f t="shared" si="88"/>
        <v>405</v>
      </c>
      <c r="AB346" s="2">
        <f t="shared" si="89"/>
        <v>0.54072096128170899</v>
      </c>
      <c r="AC346" s="2">
        <f>'age distribution'!L340/100</f>
        <v>0.70109080841638982</v>
      </c>
      <c r="AE346" s="1">
        <v>44887</v>
      </c>
      <c r="AF346">
        <v>131</v>
      </c>
      <c r="AG346">
        <v>1</v>
      </c>
      <c r="AH346">
        <f t="shared" si="90"/>
        <v>744</v>
      </c>
    </row>
    <row r="347" spans="1:34" x14ac:dyDescent="0.25">
      <c r="A347" s="1">
        <v>44888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8</v>
      </c>
      <c r="H347">
        <v>2</v>
      </c>
      <c r="I347">
        <v>7</v>
      </c>
      <c r="J347">
        <v>29</v>
      </c>
      <c r="K347">
        <v>23</v>
      </c>
      <c r="L347">
        <v>64</v>
      </c>
      <c r="N347" s="1">
        <f t="shared" si="76"/>
        <v>44888</v>
      </c>
      <c r="O347" s="2">
        <f t="shared" si="77"/>
        <v>0</v>
      </c>
      <c r="P347" s="2">
        <f t="shared" si="78"/>
        <v>0</v>
      </c>
      <c r="Q347" s="2">
        <f t="shared" si="79"/>
        <v>0</v>
      </c>
      <c r="R347" s="2">
        <f t="shared" si="80"/>
        <v>0</v>
      </c>
      <c r="S347" s="2">
        <f t="shared" si="81"/>
        <v>0</v>
      </c>
      <c r="T347" s="2">
        <f t="shared" si="82"/>
        <v>0.12871287128712872</v>
      </c>
      <c r="U347" s="2">
        <f t="shared" si="83"/>
        <v>2.2277227722772276E-2</v>
      </c>
      <c r="V347" s="2">
        <f t="shared" si="84"/>
        <v>9.1584158415841582E-2</v>
      </c>
      <c r="W347" s="2">
        <f t="shared" si="85"/>
        <v>0.49257425742574257</v>
      </c>
      <c r="X347" s="2">
        <f t="shared" si="86"/>
        <v>0.26485148514851486</v>
      </c>
      <c r="Z347">
        <f t="shared" si="87"/>
        <v>757</v>
      </c>
      <c r="AA347">
        <f t="shared" si="88"/>
        <v>404</v>
      </c>
      <c r="AB347" s="2">
        <f t="shared" si="89"/>
        <v>0.53368560105680318</v>
      </c>
      <c r="AC347" s="2">
        <f>'age distribution'!L341/100</f>
        <v>0.70394736842105265</v>
      </c>
      <c r="AE347" s="1">
        <v>44888</v>
      </c>
      <c r="AF347">
        <v>117</v>
      </c>
      <c r="AG347">
        <v>2</v>
      </c>
      <c r="AH347">
        <f t="shared" si="90"/>
        <v>756</v>
      </c>
    </row>
    <row r="348" spans="1:34" x14ac:dyDescent="0.25">
      <c r="A348" s="1">
        <v>44889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9</v>
      </c>
      <c r="H348">
        <v>3</v>
      </c>
      <c r="I348">
        <v>7</v>
      </c>
      <c r="J348">
        <v>26</v>
      </c>
      <c r="K348">
        <v>14</v>
      </c>
      <c r="L348">
        <v>64</v>
      </c>
      <c r="N348" s="1">
        <f t="shared" si="76"/>
        <v>44889</v>
      </c>
      <c r="O348" s="2">
        <f t="shared" si="77"/>
        <v>0</v>
      </c>
      <c r="P348" s="2">
        <f t="shared" si="78"/>
        <v>0</v>
      </c>
      <c r="Q348" s="2">
        <f t="shared" si="79"/>
        <v>0</v>
      </c>
      <c r="R348" s="2">
        <f t="shared" si="80"/>
        <v>0</v>
      </c>
      <c r="S348" s="2">
        <f t="shared" si="81"/>
        <v>0</v>
      </c>
      <c r="T348" s="2">
        <f t="shared" si="82"/>
        <v>0.1354679802955665</v>
      </c>
      <c r="U348" s="2">
        <f t="shared" si="83"/>
        <v>2.7093596059113302E-2</v>
      </c>
      <c r="V348" s="2">
        <f t="shared" si="84"/>
        <v>9.1133004926108374E-2</v>
      </c>
      <c r="W348" s="2">
        <f t="shared" si="85"/>
        <v>0.48522167487684731</v>
      </c>
      <c r="X348" s="2">
        <f t="shared" si="86"/>
        <v>0.26108374384236455</v>
      </c>
      <c r="Z348">
        <f t="shared" si="87"/>
        <v>773</v>
      </c>
      <c r="AA348">
        <f t="shared" si="88"/>
        <v>406</v>
      </c>
      <c r="AB348" s="2">
        <f t="shared" si="89"/>
        <v>0.52522639068564037</v>
      </c>
      <c r="AC348" s="2">
        <f>'age distribution'!L342/100</f>
        <v>0.70539397450753183</v>
      </c>
      <c r="AE348" s="1">
        <v>44889</v>
      </c>
      <c r="AF348">
        <v>126</v>
      </c>
      <c r="AG348">
        <v>1</v>
      </c>
      <c r="AH348">
        <f t="shared" si="90"/>
        <v>766</v>
      </c>
    </row>
    <row r="349" spans="1:34" x14ac:dyDescent="0.25">
      <c r="A349" s="1">
        <v>44890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7</v>
      </c>
      <c r="H349">
        <v>2</v>
      </c>
      <c r="I349">
        <v>4</v>
      </c>
      <c r="J349">
        <v>33</v>
      </c>
      <c r="K349">
        <v>21</v>
      </c>
      <c r="L349">
        <v>62</v>
      </c>
      <c r="N349" s="1">
        <f t="shared" si="76"/>
        <v>44890</v>
      </c>
      <c r="O349" s="2">
        <f t="shared" si="77"/>
        <v>0</v>
      </c>
      <c r="P349" s="2">
        <f t="shared" si="78"/>
        <v>0</v>
      </c>
      <c r="Q349" s="2">
        <f t="shared" si="79"/>
        <v>0</v>
      </c>
      <c r="R349" s="2">
        <f t="shared" si="80"/>
        <v>0</v>
      </c>
      <c r="S349" s="2">
        <f t="shared" si="81"/>
        <v>0</v>
      </c>
      <c r="T349" s="2">
        <f t="shared" si="82"/>
        <v>0.12590799031476999</v>
      </c>
      <c r="U349" s="2">
        <f t="shared" si="83"/>
        <v>3.1476997578692496E-2</v>
      </c>
      <c r="V349" s="2">
        <f t="shared" si="84"/>
        <v>8.4745762711864403E-2</v>
      </c>
      <c r="W349" s="2">
        <f t="shared" si="85"/>
        <v>0.49394673123486682</v>
      </c>
      <c r="X349" s="2">
        <f t="shared" si="86"/>
        <v>0.26392251815980627</v>
      </c>
      <c r="Z349">
        <f t="shared" si="87"/>
        <v>781</v>
      </c>
      <c r="AA349">
        <f t="shared" si="88"/>
        <v>413</v>
      </c>
      <c r="AB349" s="2">
        <f t="shared" si="89"/>
        <v>0.52880921895006405</v>
      </c>
      <c r="AC349" s="2">
        <f>'age distribution'!L343/100</f>
        <v>0.70199415204678361</v>
      </c>
      <c r="AE349" s="1">
        <v>44890</v>
      </c>
      <c r="AF349">
        <v>98</v>
      </c>
      <c r="AG349">
        <v>2</v>
      </c>
      <c r="AH349">
        <f t="shared" si="90"/>
        <v>798</v>
      </c>
    </row>
    <row r="350" spans="1:34" x14ac:dyDescent="0.25">
      <c r="A350" s="1">
        <v>44891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6</v>
      </c>
      <c r="H350">
        <v>2</v>
      </c>
      <c r="I350">
        <v>5</v>
      </c>
      <c r="J350">
        <v>25</v>
      </c>
      <c r="K350">
        <v>17</v>
      </c>
      <c r="L350">
        <v>46</v>
      </c>
      <c r="N350" s="1">
        <f t="shared" si="76"/>
        <v>44891</v>
      </c>
      <c r="O350" s="2">
        <f t="shared" si="77"/>
        <v>0</v>
      </c>
      <c r="P350" s="2">
        <f t="shared" si="78"/>
        <v>0</v>
      </c>
      <c r="Q350" s="2">
        <f t="shared" si="79"/>
        <v>0</v>
      </c>
      <c r="R350" s="2">
        <f t="shared" si="80"/>
        <v>0</v>
      </c>
      <c r="S350" s="2">
        <f t="shared" si="81"/>
        <v>0</v>
      </c>
      <c r="T350" s="2">
        <f t="shared" si="82"/>
        <v>0.12240184757505773</v>
      </c>
      <c r="U350" s="2">
        <f t="shared" si="83"/>
        <v>3.2332563510392612E-2</v>
      </c>
      <c r="V350" s="2">
        <f t="shared" si="84"/>
        <v>8.7759815242494224E-2</v>
      </c>
      <c r="W350" s="2">
        <f t="shared" si="85"/>
        <v>0.48036951501154734</v>
      </c>
      <c r="X350" s="2">
        <f t="shared" si="86"/>
        <v>0.27713625866050806</v>
      </c>
      <c r="Z350">
        <f t="shared" si="87"/>
        <v>813</v>
      </c>
      <c r="AA350">
        <f t="shared" si="88"/>
        <v>433</v>
      </c>
      <c r="AB350" s="2">
        <f t="shared" si="89"/>
        <v>0.53259532595325954</v>
      </c>
      <c r="AC350" s="2">
        <f>'age distribution'!L344/100</f>
        <v>0.70014184397163115</v>
      </c>
      <c r="AE350" s="1">
        <v>44891</v>
      </c>
      <c r="AF350">
        <v>66</v>
      </c>
      <c r="AG350">
        <v>0</v>
      </c>
      <c r="AH350">
        <f t="shared" si="90"/>
        <v>798</v>
      </c>
    </row>
    <row r="351" spans="1:34" x14ac:dyDescent="0.25">
      <c r="A351" s="1">
        <v>44892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7</v>
      </c>
      <c r="H351">
        <v>2</v>
      </c>
      <c r="I351">
        <v>2</v>
      </c>
      <c r="J351">
        <v>16</v>
      </c>
      <c r="K351">
        <v>7</v>
      </c>
      <c r="L351">
        <v>33</v>
      </c>
      <c r="N351" s="1">
        <f t="shared" si="76"/>
        <v>44892</v>
      </c>
      <c r="O351" s="2">
        <f t="shared" si="77"/>
        <v>0</v>
      </c>
      <c r="P351" s="2">
        <f t="shared" si="78"/>
        <v>0</v>
      </c>
      <c r="Q351" s="2">
        <f t="shared" si="79"/>
        <v>0</v>
      </c>
      <c r="R351" s="2">
        <f t="shared" si="80"/>
        <v>0</v>
      </c>
      <c r="S351" s="2">
        <f t="shared" si="81"/>
        <v>0</v>
      </c>
      <c r="T351" s="2">
        <f t="shared" si="82"/>
        <v>0.13411764705882354</v>
      </c>
      <c r="U351" s="2">
        <f t="shared" si="83"/>
        <v>3.7647058823529408E-2</v>
      </c>
      <c r="V351" s="2">
        <f t="shared" si="84"/>
        <v>8.9411764705882357E-2</v>
      </c>
      <c r="W351" s="2">
        <f t="shared" si="85"/>
        <v>0.47294117647058825</v>
      </c>
      <c r="X351" s="2">
        <f t="shared" si="86"/>
        <v>0.26588235294117646</v>
      </c>
      <c r="Z351">
        <f t="shared" si="87"/>
        <v>812</v>
      </c>
      <c r="AA351">
        <f t="shared" si="88"/>
        <v>425</v>
      </c>
      <c r="AB351" s="2">
        <f t="shared" si="89"/>
        <v>0.52339901477832518</v>
      </c>
      <c r="AC351" s="2">
        <f>'age distribution'!L345/100</f>
        <v>0.70114668218859133</v>
      </c>
      <c r="AE351" s="1">
        <v>44892</v>
      </c>
      <c r="AF351">
        <v>129</v>
      </c>
      <c r="AG351">
        <v>1</v>
      </c>
      <c r="AH351">
        <f t="shared" si="90"/>
        <v>802</v>
      </c>
    </row>
    <row r="352" spans="1:34" x14ac:dyDescent="0.25">
      <c r="A352" s="1">
        <v>44893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8</v>
      </c>
      <c r="H352">
        <v>2</v>
      </c>
      <c r="I352">
        <v>5</v>
      </c>
      <c r="J352">
        <v>39</v>
      </c>
      <c r="K352">
        <v>21</v>
      </c>
      <c r="L352">
        <v>60</v>
      </c>
      <c r="N352" s="1">
        <f t="shared" si="76"/>
        <v>44893</v>
      </c>
      <c r="O352" s="2">
        <f t="shared" si="77"/>
        <v>0</v>
      </c>
      <c r="P352" s="2">
        <f t="shared" si="78"/>
        <v>0</v>
      </c>
      <c r="Q352" s="2">
        <f t="shared" si="79"/>
        <v>0</v>
      </c>
      <c r="R352" s="2">
        <f t="shared" si="80"/>
        <v>0</v>
      </c>
      <c r="S352" s="2">
        <f t="shared" si="81"/>
        <v>0</v>
      </c>
      <c r="T352" s="2">
        <f t="shared" si="82"/>
        <v>0.12962962962962962</v>
      </c>
      <c r="U352" s="2">
        <f t="shared" si="83"/>
        <v>3.9351851851851853E-2</v>
      </c>
      <c r="V352" s="2">
        <f t="shared" si="84"/>
        <v>8.5648148148148154E-2</v>
      </c>
      <c r="W352" s="2">
        <f t="shared" si="85"/>
        <v>0.46759259259259262</v>
      </c>
      <c r="X352" s="2">
        <f t="shared" si="86"/>
        <v>0.27777777777777779</v>
      </c>
      <c r="Z352">
        <f t="shared" si="87"/>
        <v>819</v>
      </c>
      <c r="AA352">
        <f t="shared" si="88"/>
        <v>432</v>
      </c>
      <c r="AB352" s="2">
        <f t="shared" si="89"/>
        <v>0.52747252747252749</v>
      </c>
      <c r="AC352" s="2">
        <f>'age distribution'!L346/100</f>
        <v>0.69788097886540601</v>
      </c>
      <c r="AE352" s="1">
        <v>44893</v>
      </c>
      <c r="AF352">
        <v>113</v>
      </c>
      <c r="AG352">
        <v>0</v>
      </c>
      <c r="AH352">
        <f t="shared" si="90"/>
        <v>787</v>
      </c>
    </row>
    <row r="353" spans="1:34" x14ac:dyDescent="0.25">
      <c r="A353" s="1">
        <v>44894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3</v>
      </c>
      <c r="H353">
        <v>2</v>
      </c>
      <c r="I353">
        <v>3</v>
      </c>
      <c r="J353">
        <v>40</v>
      </c>
      <c r="K353">
        <v>9</v>
      </c>
      <c r="L353">
        <v>58</v>
      </c>
      <c r="N353" s="1">
        <f t="shared" si="76"/>
        <v>44894</v>
      </c>
      <c r="O353" s="2">
        <f t="shared" si="77"/>
        <v>0</v>
      </c>
      <c r="P353" s="2">
        <f t="shared" si="78"/>
        <v>0</v>
      </c>
      <c r="Q353" s="2">
        <f t="shared" si="79"/>
        <v>0</v>
      </c>
      <c r="R353" s="2">
        <f t="shared" si="80"/>
        <v>0</v>
      </c>
      <c r="S353" s="2">
        <f t="shared" si="81"/>
        <v>0</v>
      </c>
      <c r="T353" s="2">
        <f t="shared" si="82"/>
        <v>0.11538461538461539</v>
      </c>
      <c r="U353" s="2">
        <f t="shared" si="83"/>
        <v>3.6057692307692304E-2</v>
      </c>
      <c r="V353" s="2">
        <f t="shared" si="84"/>
        <v>7.9326923076923073E-2</v>
      </c>
      <c r="W353" s="2">
        <f t="shared" si="85"/>
        <v>0.5</v>
      </c>
      <c r="X353" s="2">
        <f t="shared" si="86"/>
        <v>0.26923076923076922</v>
      </c>
      <c r="Z353">
        <f t="shared" si="87"/>
        <v>803</v>
      </c>
      <c r="AA353">
        <f t="shared" si="88"/>
        <v>416</v>
      </c>
      <c r="AB353" s="2">
        <f t="shared" si="89"/>
        <v>0.51805728518057281</v>
      </c>
      <c r="AC353" s="2">
        <f>'age distribution'!L347/100</f>
        <v>0.69606235565819863</v>
      </c>
      <c r="AE353" s="1">
        <v>44894</v>
      </c>
      <c r="AF353">
        <v>119</v>
      </c>
      <c r="AG353">
        <v>0</v>
      </c>
      <c r="AH353">
        <f t="shared" si="90"/>
        <v>774</v>
      </c>
    </row>
    <row r="354" spans="1:34" x14ac:dyDescent="0.25">
      <c r="A354" s="1">
        <v>44895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11</v>
      </c>
      <c r="H354">
        <v>4</v>
      </c>
      <c r="I354">
        <v>5</v>
      </c>
      <c r="J354">
        <v>25</v>
      </c>
      <c r="K354">
        <v>27</v>
      </c>
      <c r="L354">
        <v>50</v>
      </c>
      <c r="N354" s="1">
        <f t="shared" si="76"/>
        <v>44895</v>
      </c>
      <c r="O354" s="2">
        <f t="shared" si="77"/>
        <v>0</v>
      </c>
      <c r="P354" s="2">
        <f t="shared" si="78"/>
        <v>0</v>
      </c>
      <c r="Q354" s="2">
        <f t="shared" si="79"/>
        <v>0</v>
      </c>
      <c r="R354" s="2">
        <f t="shared" si="80"/>
        <v>0</v>
      </c>
      <c r="S354" s="2">
        <f t="shared" si="81"/>
        <v>0</v>
      </c>
      <c r="T354" s="2">
        <f t="shared" si="82"/>
        <v>0.12171837708830549</v>
      </c>
      <c r="U354" s="2">
        <f t="shared" si="83"/>
        <v>4.0572792362768499E-2</v>
      </c>
      <c r="V354" s="2">
        <f t="shared" si="84"/>
        <v>7.3985680190930783E-2</v>
      </c>
      <c r="W354" s="2">
        <f t="shared" si="85"/>
        <v>0.48687350835322196</v>
      </c>
      <c r="X354" s="2">
        <f t="shared" si="86"/>
        <v>0.27684964200477324</v>
      </c>
      <c r="Z354">
        <f t="shared" si="87"/>
        <v>792</v>
      </c>
      <c r="AA354">
        <f t="shared" si="88"/>
        <v>419</v>
      </c>
      <c r="AB354" s="2">
        <f t="shared" si="89"/>
        <v>0.52904040404040409</v>
      </c>
      <c r="AC354" s="2">
        <f>'age distribution'!L348/100</f>
        <v>0.69958620689655182</v>
      </c>
      <c r="AE354" s="1">
        <v>44895</v>
      </c>
      <c r="AF354">
        <v>113</v>
      </c>
      <c r="AG354">
        <v>2</v>
      </c>
      <c r="AH354">
        <f t="shared" si="90"/>
        <v>770</v>
      </c>
    </row>
    <row r="355" spans="1:34" x14ac:dyDescent="0.25">
      <c r="A355" s="1">
        <v>44896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6</v>
      </c>
      <c r="H355">
        <v>3</v>
      </c>
      <c r="I355">
        <v>4</v>
      </c>
      <c r="J355">
        <v>30</v>
      </c>
      <c r="K355">
        <v>12</v>
      </c>
      <c r="L355">
        <v>62</v>
      </c>
      <c r="N355" s="1">
        <f t="shared" si="76"/>
        <v>44896</v>
      </c>
      <c r="O355" s="2">
        <f t="shared" si="77"/>
        <v>0</v>
      </c>
      <c r="P355" s="2">
        <f t="shared" si="78"/>
        <v>0</v>
      </c>
      <c r="Q355" s="2">
        <f t="shared" si="79"/>
        <v>0</v>
      </c>
      <c r="R355" s="2">
        <f t="shared" si="80"/>
        <v>0</v>
      </c>
      <c r="S355" s="2">
        <f t="shared" si="81"/>
        <v>0</v>
      </c>
      <c r="T355" s="2">
        <f t="shared" si="82"/>
        <v>0.11566265060240964</v>
      </c>
      <c r="U355" s="2">
        <f t="shared" si="83"/>
        <v>4.0963855421686748E-2</v>
      </c>
      <c r="V355" s="2">
        <f t="shared" si="84"/>
        <v>6.746987951807229E-2</v>
      </c>
      <c r="W355" s="2">
        <f t="shared" si="85"/>
        <v>0.50120481927710847</v>
      </c>
      <c r="X355" s="2">
        <f t="shared" si="86"/>
        <v>0.27469879518072288</v>
      </c>
      <c r="Z355">
        <f t="shared" si="87"/>
        <v>786</v>
      </c>
      <c r="AA355">
        <f t="shared" si="88"/>
        <v>415</v>
      </c>
      <c r="AB355" s="2">
        <f t="shared" si="89"/>
        <v>0.52798982188295163</v>
      </c>
      <c r="AC355" s="2">
        <f>'age distribution'!L349/100</f>
        <v>0.69851635514018695</v>
      </c>
      <c r="AE355" s="1">
        <v>44896</v>
      </c>
      <c r="AF355">
        <v>145</v>
      </c>
      <c r="AG355">
        <v>0</v>
      </c>
      <c r="AH355">
        <f t="shared" si="90"/>
        <v>788</v>
      </c>
    </row>
    <row r="356" spans="1:34" x14ac:dyDescent="0.25">
      <c r="A356" s="1">
        <v>44897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9</v>
      </c>
      <c r="H356">
        <v>0</v>
      </c>
      <c r="I356">
        <v>7</v>
      </c>
      <c r="J356">
        <v>39</v>
      </c>
      <c r="K356">
        <v>18</v>
      </c>
      <c r="L356">
        <v>74</v>
      </c>
      <c r="N356" s="1">
        <f t="shared" si="76"/>
        <v>44897</v>
      </c>
      <c r="O356" s="2">
        <f t="shared" si="77"/>
        <v>0</v>
      </c>
      <c r="P356" s="2">
        <f t="shared" si="78"/>
        <v>0</v>
      </c>
      <c r="Q356" s="2">
        <f t="shared" si="79"/>
        <v>0</v>
      </c>
      <c r="R356" s="2">
        <f t="shared" si="80"/>
        <v>0</v>
      </c>
      <c r="S356" s="2">
        <f t="shared" si="81"/>
        <v>0</v>
      </c>
      <c r="T356" s="2">
        <f t="shared" si="82"/>
        <v>0.11876484560570071</v>
      </c>
      <c r="U356" s="2">
        <f t="shared" si="83"/>
        <v>3.5629453681710214E-2</v>
      </c>
      <c r="V356" s="2">
        <f t="shared" si="84"/>
        <v>7.3634204275534437E-2</v>
      </c>
      <c r="W356" s="2">
        <f t="shared" si="85"/>
        <v>0.50831353919239908</v>
      </c>
      <c r="X356" s="2">
        <f t="shared" si="86"/>
        <v>0.26365795724465557</v>
      </c>
      <c r="Z356">
        <f t="shared" si="87"/>
        <v>804</v>
      </c>
      <c r="AA356">
        <f t="shared" si="88"/>
        <v>421</v>
      </c>
      <c r="AB356" s="2">
        <f t="shared" si="89"/>
        <v>0.52363184079601988</v>
      </c>
      <c r="AC356" s="2">
        <f>'age distribution'!L350/100</f>
        <v>0.69758877434135169</v>
      </c>
      <c r="AE356" s="1">
        <v>44897</v>
      </c>
      <c r="AF356">
        <v>105</v>
      </c>
      <c r="AG356">
        <v>2</v>
      </c>
      <c r="AH356">
        <f t="shared" si="90"/>
        <v>795</v>
      </c>
    </row>
    <row r="357" spans="1:34" x14ac:dyDescent="0.25">
      <c r="A357" s="1">
        <v>44898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6</v>
      </c>
      <c r="H357">
        <v>6</v>
      </c>
      <c r="I357">
        <v>4</v>
      </c>
      <c r="J357">
        <v>35</v>
      </c>
      <c r="K357">
        <v>6</v>
      </c>
      <c r="L357">
        <v>52</v>
      </c>
      <c r="N357" s="1">
        <f t="shared" si="76"/>
        <v>44898</v>
      </c>
      <c r="O357" s="2">
        <f t="shared" si="77"/>
        <v>0</v>
      </c>
      <c r="P357" s="2">
        <f t="shared" si="78"/>
        <v>0</v>
      </c>
      <c r="Q357" s="2">
        <f t="shared" si="79"/>
        <v>0</v>
      </c>
      <c r="R357" s="2">
        <f t="shared" si="80"/>
        <v>0</v>
      </c>
      <c r="S357" s="2">
        <f t="shared" si="81"/>
        <v>0</v>
      </c>
      <c r="T357" s="2">
        <f t="shared" si="82"/>
        <v>0.1182033096926714</v>
      </c>
      <c r="U357" s="2">
        <f t="shared" si="83"/>
        <v>4.4917257683215132E-2</v>
      </c>
      <c r="V357" s="2">
        <f t="shared" si="84"/>
        <v>7.0921985815602842E-2</v>
      </c>
      <c r="W357" s="2">
        <f t="shared" si="85"/>
        <v>0.52955082742316784</v>
      </c>
      <c r="X357" s="2">
        <f t="shared" si="86"/>
        <v>0.2364066193853428</v>
      </c>
      <c r="Z357">
        <f t="shared" si="87"/>
        <v>812</v>
      </c>
      <c r="AA357">
        <f t="shared" si="88"/>
        <v>423</v>
      </c>
      <c r="AB357" s="2">
        <f t="shared" si="89"/>
        <v>0.52093596059113301</v>
      </c>
      <c r="AC357" s="2">
        <f>'age distribution'!L351/100</f>
        <v>0.69816384180790958</v>
      </c>
      <c r="AE357" s="1">
        <v>44898</v>
      </c>
      <c r="AF357">
        <v>106</v>
      </c>
      <c r="AG357">
        <v>0</v>
      </c>
      <c r="AH357">
        <f t="shared" si="90"/>
        <v>835</v>
      </c>
    </row>
    <row r="358" spans="1:34" x14ac:dyDescent="0.25">
      <c r="A358" s="1">
        <v>44899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5</v>
      </c>
      <c r="H358">
        <v>2</v>
      </c>
      <c r="I358">
        <v>4</v>
      </c>
      <c r="J358">
        <v>28</v>
      </c>
      <c r="K358">
        <v>9</v>
      </c>
      <c r="L358">
        <v>60</v>
      </c>
      <c r="N358" s="1">
        <f t="shared" si="76"/>
        <v>44899</v>
      </c>
      <c r="O358" s="2">
        <f t="shared" si="77"/>
        <v>0</v>
      </c>
      <c r="P358" s="2">
        <f t="shared" si="78"/>
        <v>0</v>
      </c>
      <c r="Q358" s="2">
        <f t="shared" si="79"/>
        <v>0</v>
      </c>
      <c r="R358" s="2">
        <f t="shared" si="80"/>
        <v>0</v>
      </c>
      <c r="S358" s="2">
        <f t="shared" si="81"/>
        <v>0</v>
      </c>
      <c r="T358" s="2">
        <f t="shared" si="82"/>
        <v>0.10983981693363844</v>
      </c>
      <c r="U358" s="2">
        <f t="shared" si="83"/>
        <v>4.3478260869565216E-2</v>
      </c>
      <c r="V358" s="2">
        <f t="shared" si="84"/>
        <v>7.3226544622425629E-2</v>
      </c>
      <c r="W358" s="2">
        <f t="shared" si="85"/>
        <v>0.54004576659038905</v>
      </c>
      <c r="X358" s="2">
        <f t="shared" si="86"/>
        <v>0.23340961098398169</v>
      </c>
      <c r="Z358">
        <f t="shared" si="87"/>
        <v>853</v>
      </c>
      <c r="AA358">
        <f t="shared" si="88"/>
        <v>437</v>
      </c>
      <c r="AB358" s="2">
        <f t="shared" si="89"/>
        <v>0.51230949589683472</v>
      </c>
      <c r="AC358" s="2">
        <f>'age distribution'!L352/100</f>
        <v>0.69866013071895428</v>
      </c>
      <c r="AE358" s="1">
        <v>44899</v>
      </c>
      <c r="AF358">
        <v>140</v>
      </c>
      <c r="AG358">
        <v>3</v>
      </c>
      <c r="AH358">
        <f t="shared" si="90"/>
        <v>848</v>
      </c>
    </row>
    <row r="359" spans="1:34" x14ac:dyDescent="0.25">
      <c r="A359" s="1">
        <v>44900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12</v>
      </c>
      <c r="H359">
        <v>2</v>
      </c>
      <c r="I359">
        <v>13</v>
      </c>
      <c r="J359">
        <v>32</v>
      </c>
      <c r="K359">
        <v>14</v>
      </c>
      <c r="L359">
        <v>77</v>
      </c>
      <c r="N359" s="1">
        <f t="shared" si="76"/>
        <v>44900</v>
      </c>
      <c r="O359" s="2">
        <f t="shared" si="77"/>
        <v>0</v>
      </c>
      <c r="P359" s="2">
        <f t="shared" si="78"/>
        <v>0</v>
      </c>
      <c r="Q359" s="2">
        <f t="shared" si="79"/>
        <v>0</v>
      </c>
      <c r="R359" s="2">
        <f t="shared" si="80"/>
        <v>0</v>
      </c>
      <c r="S359" s="2">
        <f t="shared" si="81"/>
        <v>0</v>
      </c>
      <c r="T359" s="2">
        <f t="shared" si="82"/>
        <v>0.11954022988505747</v>
      </c>
      <c r="U359" s="2">
        <f t="shared" si="83"/>
        <v>4.3678160919540229E-2</v>
      </c>
      <c r="V359" s="2">
        <f t="shared" si="84"/>
        <v>9.1954022988505746E-2</v>
      </c>
      <c r="W359" s="2">
        <f t="shared" si="85"/>
        <v>0.52643678160919538</v>
      </c>
      <c r="X359" s="2">
        <f t="shared" si="86"/>
        <v>0.21839080459770116</v>
      </c>
      <c r="Z359">
        <f t="shared" si="87"/>
        <v>868</v>
      </c>
      <c r="AA359">
        <f t="shared" si="88"/>
        <v>435</v>
      </c>
      <c r="AB359" s="2">
        <f t="shared" si="89"/>
        <v>0.50115207373271886</v>
      </c>
      <c r="AC359" s="2">
        <f>'age distribution'!L353/100</f>
        <v>0.70065031982942427</v>
      </c>
      <c r="AE359" s="1">
        <v>44900</v>
      </c>
      <c r="AF359">
        <v>159</v>
      </c>
      <c r="AG359">
        <v>2</v>
      </c>
      <c r="AH359">
        <f t="shared" si="90"/>
        <v>896</v>
      </c>
    </row>
    <row r="360" spans="1:34" x14ac:dyDescent="0.25">
      <c r="A360" s="1">
        <v>44901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11</v>
      </c>
      <c r="H360">
        <v>3</v>
      </c>
      <c r="I360">
        <v>12</v>
      </c>
      <c r="J360">
        <v>33</v>
      </c>
      <c r="K360">
        <v>23</v>
      </c>
      <c r="L360">
        <v>81</v>
      </c>
      <c r="N360" s="1">
        <f t="shared" si="76"/>
        <v>44901</v>
      </c>
      <c r="O360" s="2">
        <f t="shared" si="77"/>
        <v>0</v>
      </c>
      <c r="P360" s="2">
        <f t="shared" si="78"/>
        <v>0</v>
      </c>
      <c r="Q360" s="2">
        <f t="shared" si="79"/>
        <v>0</v>
      </c>
      <c r="R360" s="2">
        <f t="shared" si="80"/>
        <v>0</v>
      </c>
      <c r="S360" s="2">
        <f t="shared" si="81"/>
        <v>0</v>
      </c>
      <c r="T360" s="2">
        <f t="shared" si="82"/>
        <v>0.13043478260869565</v>
      </c>
      <c r="U360" s="2">
        <f t="shared" si="83"/>
        <v>4.3478260869565216E-2</v>
      </c>
      <c r="V360" s="2">
        <f t="shared" si="84"/>
        <v>0.10652173913043478</v>
      </c>
      <c r="W360" s="2">
        <f t="shared" si="85"/>
        <v>0.4826086956521739</v>
      </c>
      <c r="X360" s="2">
        <f t="shared" si="86"/>
        <v>0.23695652173913043</v>
      </c>
      <c r="Z360">
        <f t="shared" si="87"/>
        <v>916</v>
      </c>
      <c r="AA360">
        <f t="shared" si="88"/>
        <v>460</v>
      </c>
      <c r="AB360" s="2">
        <f t="shared" si="89"/>
        <v>0.50218340611353707</v>
      </c>
      <c r="AC360" s="2">
        <f>'age distribution'!L354/100</f>
        <v>0.69800921187308096</v>
      </c>
      <c r="AE360" s="1">
        <v>44901</v>
      </c>
      <c r="AF360">
        <v>138</v>
      </c>
      <c r="AG360">
        <v>2</v>
      </c>
      <c r="AH360">
        <f t="shared" si="90"/>
        <v>917</v>
      </c>
    </row>
    <row r="361" spans="1:34" x14ac:dyDescent="0.25">
      <c r="A361" s="1">
        <v>44902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11</v>
      </c>
      <c r="H361">
        <v>0</v>
      </c>
      <c r="I361">
        <v>3</v>
      </c>
      <c r="J361">
        <v>37</v>
      </c>
      <c r="K361">
        <v>26</v>
      </c>
      <c r="L361">
        <v>65</v>
      </c>
      <c r="N361" s="1">
        <f t="shared" si="76"/>
        <v>44902</v>
      </c>
      <c r="O361" s="2">
        <f t="shared" si="77"/>
        <v>0</v>
      </c>
      <c r="P361" s="2">
        <f t="shared" si="78"/>
        <v>0</v>
      </c>
      <c r="Q361" s="2">
        <f t="shared" si="79"/>
        <v>0</v>
      </c>
      <c r="R361" s="2">
        <f t="shared" si="80"/>
        <v>0</v>
      </c>
      <c r="S361" s="2">
        <f t="shared" si="81"/>
        <v>0</v>
      </c>
      <c r="T361" s="2">
        <f t="shared" si="82"/>
        <v>0.12903225806451613</v>
      </c>
      <c r="U361" s="2">
        <f t="shared" si="83"/>
        <v>3.4408602150537634E-2</v>
      </c>
      <c r="V361" s="2">
        <f t="shared" si="84"/>
        <v>0.1010752688172043</v>
      </c>
      <c r="W361" s="2">
        <f t="shared" si="85"/>
        <v>0.50322580645161286</v>
      </c>
      <c r="X361" s="2">
        <f t="shared" si="86"/>
        <v>0.23225806451612904</v>
      </c>
      <c r="Z361">
        <f t="shared" si="87"/>
        <v>936</v>
      </c>
      <c r="AA361">
        <f t="shared" si="88"/>
        <v>465</v>
      </c>
      <c r="AB361" s="2">
        <f t="shared" si="89"/>
        <v>0.49679487179487181</v>
      </c>
      <c r="AC361" s="2">
        <f>'age distribution'!L355/100</f>
        <v>0.69896206533192839</v>
      </c>
      <c r="AE361" s="1">
        <v>44902</v>
      </c>
      <c r="AF361">
        <v>134</v>
      </c>
      <c r="AG361">
        <v>3</v>
      </c>
      <c r="AH361">
        <f t="shared" si="90"/>
        <v>939</v>
      </c>
    </row>
    <row r="362" spans="1:34" x14ac:dyDescent="0.25">
      <c r="A362" s="1">
        <v>44903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13</v>
      </c>
      <c r="H362">
        <v>2</v>
      </c>
      <c r="I362">
        <v>7</v>
      </c>
      <c r="J362">
        <v>34</v>
      </c>
      <c r="K362">
        <v>17</v>
      </c>
      <c r="L362">
        <v>66</v>
      </c>
      <c r="N362" s="1">
        <f t="shared" si="76"/>
        <v>44903</v>
      </c>
      <c r="O362" s="2">
        <f t="shared" si="77"/>
        <v>0</v>
      </c>
      <c r="P362" s="2">
        <f t="shared" si="78"/>
        <v>0</v>
      </c>
      <c r="Q362" s="2">
        <f t="shared" si="79"/>
        <v>0</v>
      </c>
      <c r="R362" s="2">
        <f t="shared" si="80"/>
        <v>0</v>
      </c>
      <c r="S362" s="2">
        <f t="shared" si="81"/>
        <v>0</v>
      </c>
      <c r="T362" s="2">
        <f t="shared" si="82"/>
        <v>0.13871635610766045</v>
      </c>
      <c r="U362" s="2">
        <f t="shared" si="83"/>
        <v>3.1055900621118012E-2</v>
      </c>
      <c r="V362" s="2">
        <f t="shared" si="84"/>
        <v>0.10351966873706005</v>
      </c>
      <c r="W362" s="2">
        <f t="shared" si="85"/>
        <v>0.49275362318840582</v>
      </c>
      <c r="X362" s="2">
        <f t="shared" si="86"/>
        <v>0.23395445134575568</v>
      </c>
      <c r="Z362">
        <f t="shared" si="87"/>
        <v>958</v>
      </c>
      <c r="AA362">
        <f t="shared" si="88"/>
        <v>483</v>
      </c>
      <c r="AB362" s="2">
        <f t="shared" si="89"/>
        <v>0.50417536534446761</v>
      </c>
      <c r="AC362" s="2">
        <f>'age distribution'!L356/100</f>
        <v>0.69374193548387098</v>
      </c>
      <c r="AE362" s="1">
        <v>44903</v>
      </c>
      <c r="AF362">
        <v>161</v>
      </c>
      <c r="AG362">
        <v>1</v>
      </c>
      <c r="AH362">
        <f t="shared" si="90"/>
        <v>956</v>
      </c>
    </row>
    <row r="363" spans="1:34" x14ac:dyDescent="0.25">
      <c r="A363" s="1">
        <v>44904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8</v>
      </c>
      <c r="H363">
        <v>1</v>
      </c>
      <c r="I363">
        <v>6</v>
      </c>
      <c r="J363">
        <v>39</v>
      </c>
      <c r="K363">
        <v>22</v>
      </c>
      <c r="L363">
        <v>88</v>
      </c>
      <c r="N363" s="1">
        <f t="shared" si="76"/>
        <v>44904</v>
      </c>
      <c r="O363" s="2">
        <f t="shared" si="77"/>
        <v>0</v>
      </c>
      <c r="P363" s="2">
        <f t="shared" si="78"/>
        <v>0</v>
      </c>
      <c r="Q363" s="2">
        <f t="shared" si="79"/>
        <v>0</v>
      </c>
      <c r="R363" s="2">
        <f t="shared" si="80"/>
        <v>0</v>
      </c>
      <c r="S363" s="2">
        <f t="shared" si="81"/>
        <v>0</v>
      </c>
      <c r="T363" s="2">
        <f t="shared" si="82"/>
        <v>0.13580246913580246</v>
      </c>
      <c r="U363" s="2">
        <f t="shared" si="83"/>
        <v>3.292181069958848E-2</v>
      </c>
      <c r="V363" s="2">
        <f t="shared" si="84"/>
        <v>0.10082304526748971</v>
      </c>
      <c r="W363" s="2">
        <f t="shared" si="85"/>
        <v>0.48971193415637859</v>
      </c>
      <c r="X363" s="2">
        <f t="shared" si="86"/>
        <v>0.24074074074074073</v>
      </c>
      <c r="Z363">
        <f t="shared" si="87"/>
        <v>975</v>
      </c>
      <c r="AA363">
        <f t="shared" si="88"/>
        <v>486</v>
      </c>
      <c r="AB363" s="2">
        <f t="shared" si="89"/>
        <v>0.49846153846153846</v>
      </c>
      <c r="AC363" s="2">
        <f>'age distribution'!L357/100</f>
        <v>0.69549060542797492</v>
      </c>
      <c r="AE363" s="1">
        <v>44904</v>
      </c>
      <c r="AF363">
        <v>95</v>
      </c>
      <c r="AG363">
        <v>1</v>
      </c>
      <c r="AH363">
        <f t="shared" si="90"/>
        <v>945</v>
      </c>
    </row>
    <row r="364" spans="1:34" x14ac:dyDescent="0.25">
      <c r="A364" s="1">
        <v>44905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7</v>
      </c>
      <c r="H364">
        <v>3</v>
      </c>
      <c r="I364">
        <v>2</v>
      </c>
      <c r="J364">
        <v>24</v>
      </c>
      <c r="K364">
        <v>8</v>
      </c>
      <c r="L364">
        <v>54</v>
      </c>
      <c r="N364" s="1">
        <f t="shared" si="76"/>
        <v>44905</v>
      </c>
      <c r="O364" s="2">
        <f t="shared" si="77"/>
        <v>0</v>
      </c>
      <c r="P364" s="2">
        <f t="shared" si="78"/>
        <v>0</v>
      </c>
      <c r="Q364" s="2">
        <f t="shared" si="79"/>
        <v>0</v>
      </c>
      <c r="R364" s="2">
        <f t="shared" si="80"/>
        <v>0</v>
      </c>
      <c r="S364" s="2">
        <f t="shared" si="81"/>
        <v>0</v>
      </c>
      <c r="T364" s="2">
        <f t="shared" si="82"/>
        <v>0.14164904862579281</v>
      </c>
      <c r="U364" s="2">
        <f t="shared" si="83"/>
        <v>2.748414376321353E-2</v>
      </c>
      <c r="V364" s="2">
        <f t="shared" si="84"/>
        <v>9.9365750528541227E-2</v>
      </c>
      <c r="W364" s="2">
        <f t="shared" si="85"/>
        <v>0.47991543340380549</v>
      </c>
      <c r="X364" s="2">
        <f t="shared" si="86"/>
        <v>0.25158562367864695</v>
      </c>
      <c r="Z364">
        <f t="shared" si="87"/>
        <v>964</v>
      </c>
      <c r="AA364">
        <f t="shared" si="88"/>
        <v>473</v>
      </c>
      <c r="AB364" s="2">
        <f t="shared" si="89"/>
        <v>0.49066390041493774</v>
      </c>
      <c r="AC364" s="2">
        <f>'age distribution'!L358/100</f>
        <v>0.70010660980810224</v>
      </c>
      <c r="AE364" s="1">
        <v>44905</v>
      </c>
      <c r="AF364">
        <v>77</v>
      </c>
      <c r="AG364">
        <v>3</v>
      </c>
      <c r="AH364">
        <f t="shared" si="90"/>
        <v>919</v>
      </c>
    </row>
    <row r="365" spans="1:34" x14ac:dyDescent="0.25">
      <c r="A365" s="1">
        <v>44906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6</v>
      </c>
      <c r="H365">
        <v>5</v>
      </c>
      <c r="I365">
        <v>7</v>
      </c>
      <c r="J365">
        <v>22</v>
      </c>
      <c r="K365">
        <v>10</v>
      </c>
      <c r="L365">
        <v>33</v>
      </c>
      <c r="N365" s="1">
        <f t="shared" si="76"/>
        <v>44906</v>
      </c>
      <c r="O365" s="2">
        <f t="shared" si="77"/>
        <v>0</v>
      </c>
      <c r="P365" s="2">
        <f t="shared" si="78"/>
        <v>0</v>
      </c>
      <c r="Q365" s="2">
        <f t="shared" si="79"/>
        <v>0</v>
      </c>
      <c r="R365" s="2">
        <f t="shared" si="80"/>
        <v>0</v>
      </c>
      <c r="S365" s="2">
        <f t="shared" si="81"/>
        <v>0</v>
      </c>
      <c r="T365" s="2">
        <f t="shared" si="82"/>
        <v>0.1431578947368421</v>
      </c>
      <c r="U365" s="2">
        <f t="shared" si="83"/>
        <v>3.3684210526315789E-2</v>
      </c>
      <c r="V365" s="2">
        <f t="shared" si="84"/>
        <v>0.10526315789473684</v>
      </c>
      <c r="W365" s="2">
        <f t="shared" si="85"/>
        <v>0.46526315789473682</v>
      </c>
      <c r="X365" s="2">
        <f t="shared" si="86"/>
        <v>0.25263157894736843</v>
      </c>
      <c r="Z365">
        <f t="shared" si="87"/>
        <v>939</v>
      </c>
      <c r="AA365">
        <f t="shared" si="88"/>
        <v>475</v>
      </c>
      <c r="AB365" s="2">
        <f t="shared" si="89"/>
        <v>0.50585729499467513</v>
      </c>
      <c r="AC365" s="2">
        <f>'age distribution'!L359/100</f>
        <v>0.69661702127659586</v>
      </c>
      <c r="AE365" s="1">
        <v>44906</v>
      </c>
      <c r="AF365">
        <v>155</v>
      </c>
      <c r="AG365">
        <v>0</v>
      </c>
      <c r="AH365">
        <f t="shared" si="90"/>
        <v>931</v>
      </c>
    </row>
    <row r="366" spans="1:34" x14ac:dyDescent="0.25">
      <c r="A366" s="1">
        <v>44907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8</v>
      </c>
      <c r="H366">
        <v>0</v>
      </c>
      <c r="I366">
        <v>13</v>
      </c>
      <c r="J366">
        <v>33</v>
      </c>
      <c r="K366">
        <v>21</v>
      </c>
      <c r="L366">
        <v>82</v>
      </c>
      <c r="N366" s="1">
        <f t="shared" si="76"/>
        <v>44907</v>
      </c>
      <c r="O366" s="2">
        <f t="shared" si="77"/>
        <v>0</v>
      </c>
      <c r="P366" s="2">
        <f t="shared" si="78"/>
        <v>0</v>
      </c>
      <c r="Q366" s="2">
        <f t="shared" si="79"/>
        <v>0</v>
      </c>
      <c r="R366" s="2">
        <f t="shared" si="80"/>
        <v>0</v>
      </c>
      <c r="S366" s="2">
        <f t="shared" si="81"/>
        <v>0</v>
      </c>
      <c r="T366" s="2">
        <f t="shared" si="82"/>
        <v>0.13417190775681342</v>
      </c>
      <c r="U366" s="2">
        <f t="shared" si="83"/>
        <v>2.9350104821802937E-2</v>
      </c>
      <c r="V366" s="2">
        <f t="shared" si="84"/>
        <v>0.10482180293501048</v>
      </c>
      <c r="W366" s="2">
        <f t="shared" si="85"/>
        <v>0.46540880503144655</v>
      </c>
      <c r="X366" s="2">
        <f t="shared" si="86"/>
        <v>0.2662473794549266</v>
      </c>
      <c r="Z366">
        <f t="shared" si="87"/>
        <v>946</v>
      </c>
      <c r="AA366">
        <f t="shared" si="88"/>
        <v>477</v>
      </c>
      <c r="AB366" s="2">
        <f t="shared" si="89"/>
        <v>0.50422832980972521</v>
      </c>
      <c r="AC366" s="2">
        <f>'age distribution'!L360/100</f>
        <v>0.70182854311199205</v>
      </c>
      <c r="AE366" s="1">
        <v>44907</v>
      </c>
      <c r="AF366">
        <v>165</v>
      </c>
      <c r="AG366">
        <v>1</v>
      </c>
      <c r="AH366">
        <f t="shared" si="90"/>
        <v>936</v>
      </c>
    </row>
    <row r="367" spans="1:34" x14ac:dyDescent="0.25">
      <c r="A367" s="1">
        <v>44908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16</v>
      </c>
      <c r="H367">
        <v>1</v>
      </c>
      <c r="I367">
        <v>8</v>
      </c>
      <c r="J367">
        <v>38</v>
      </c>
      <c r="K367">
        <v>22</v>
      </c>
      <c r="L367">
        <v>82</v>
      </c>
      <c r="N367" s="1">
        <f t="shared" si="76"/>
        <v>44908</v>
      </c>
      <c r="O367" s="2">
        <f t="shared" si="77"/>
        <v>0</v>
      </c>
      <c r="P367" s="2">
        <f t="shared" si="78"/>
        <v>0</v>
      </c>
      <c r="Q367" s="2">
        <f t="shared" si="79"/>
        <v>0</v>
      </c>
      <c r="R367" s="2">
        <f t="shared" si="80"/>
        <v>0</v>
      </c>
      <c r="S367" s="2">
        <f t="shared" si="81"/>
        <v>0</v>
      </c>
      <c r="T367" s="2">
        <f t="shared" si="82"/>
        <v>0.14374999999999999</v>
      </c>
      <c r="U367" s="2">
        <f t="shared" si="83"/>
        <v>2.5000000000000001E-2</v>
      </c>
      <c r="V367" s="2">
        <f t="shared" si="84"/>
        <v>9.583333333333334E-2</v>
      </c>
      <c r="W367" s="2">
        <f t="shared" si="85"/>
        <v>0.47291666666666665</v>
      </c>
      <c r="X367" s="2">
        <f t="shared" si="86"/>
        <v>0.26250000000000001</v>
      </c>
      <c r="Z367">
        <f t="shared" si="87"/>
        <v>950</v>
      </c>
      <c r="AA367">
        <f t="shared" si="88"/>
        <v>480</v>
      </c>
      <c r="AB367" s="2">
        <f t="shared" si="89"/>
        <v>0.50526315789473686</v>
      </c>
      <c r="AC367" s="2">
        <f>'age distribution'!L361/100</f>
        <v>0.70736816874400776</v>
      </c>
      <c r="AE367" s="1">
        <v>44908</v>
      </c>
      <c r="AF367">
        <v>152</v>
      </c>
      <c r="AG367">
        <v>0</v>
      </c>
      <c r="AH367">
        <f t="shared" si="90"/>
        <v>948</v>
      </c>
    </row>
    <row r="368" spans="1:34" x14ac:dyDescent="0.25">
      <c r="A368" s="1">
        <v>44909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7</v>
      </c>
      <c r="H368">
        <v>4</v>
      </c>
      <c r="I368">
        <v>7</v>
      </c>
      <c r="J368">
        <v>38</v>
      </c>
      <c r="K368">
        <v>10</v>
      </c>
      <c r="L368">
        <v>89</v>
      </c>
      <c r="N368" s="1">
        <f t="shared" si="76"/>
        <v>44909</v>
      </c>
      <c r="O368" s="2">
        <f t="shared" si="77"/>
        <v>0</v>
      </c>
      <c r="P368" s="2">
        <f t="shared" si="78"/>
        <v>0</v>
      </c>
      <c r="Q368" s="2">
        <f t="shared" si="79"/>
        <v>0</v>
      </c>
      <c r="R368" s="2">
        <f t="shared" si="80"/>
        <v>0</v>
      </c>
      <c r="S368" s="2">
        <f t="shared" si="81"/>
        <v>0</v>
      </c>
      <c r="T368" s="2">
        <f t="shared" si="82"/>
        <v>0.13859275053304904</v>
      </c>
      <c r="U368" s="2">
        <f t="shared" si="83"/>
        <v>3.4115138592750532E-2</v>
      </c>
      <c r="V368" s="2">
        <f t="shared" si="84"/>
        <v>0.10660980810234541</v>
      </c>
      <c r="W368" s="2">
        <f t="shared" si="85"/>
        <v>0.48614072494669508</v>
      </c>
      <c r="X368" s="2">
        <f t="shared" si="86"/>
        <v>0.23454157782515991</v>
      </c>
      <c r="Z368">
        <f t="shared" si="87"/>
        <v>963</v>
      </c>
      <c r="AA368">
        <f t="shared" si="88"/>
        <v>469</v>
      </c>
      <c r="AB368" s="2">
        <f t="shared" si="89"/>
        <v>0.48701973001038423</v>
      </c>
      <c r="AC368" s="2">
        <f>'age distribution'!L362/100</f>
        <v>0.70106752730883815</v>
      </c>
      <c r="AE368" s="1">
        <v>44909</v>
      </c>
      <c r="AF368">
        <v>155</v>
      </c>
      <c r="AG368">
        <v>1</v>
      </c>
      <c r="AH368">
        <f t="shared" si="90"/>
        <v>967</v>
      </c>
    </row>
    <row r="369" spans="1:34" x14ac:dyDescent="0.25">
      <c r="A369" s="1">
        <v>44910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13</v>
      </c>
      <c r="H369">
        <v>2</v>
      </c>
      <c r="I369">
        <v>7</v>
      </c>
      <c r="J369">
        <v>41</v>
      </c>
      <c r="K369">
        <v>24</v>
      </c>
      <c r="L369">
        <v>76</v>
      </c>
      <c r="N369" s="1">
        <f t="shared" si="76"/>
        <v>44910</v>
      </c>
      <c r="O369" s="2">
        <f t="shared" si="77"/>
        <v>0</v>
      </c>
      <c r="P369" s="2">
        <f t="shared" si="78"/>
        <v>0</v>
      </c>
      <c r="Q369" s="2">
        <f t="shared" si="79"/>
        <v>0</v>
      </c>
      <c r="R369" s="2">
        <f t="shared" si="80"/>
        <v>0</v>
      </c>
      <c r="S369" s="2">
        <f t="shared" si="81"/>
        <v>0</v>
      </c>
      <c r="T369" s="2">
        <f t="shared" si="82"/>
        <v>0.13457556935817805</v>
      </c>
      <c r="U369" s="2">
        <f t="shared" si="83"/>
        <v>3.3126293995859216E-2</v>
      </c>
      <c r="V369" s="2">
        <f t="shared" si="84"/>
        <v>0.10351966873706005</v>
      </c>
      <c r="W369" s="2">
        <f t="shared" si="85"/>
        <v>0.48654244306418221</v>
      </c>
      <c r="X369" s="2">
        <f t="shared" si="86"/>
        <v>0.24223602484472051</v>
      </c>
      <c r="Z369">
        <f t="shared" si="87"/>
        <v>987</v>
      </c>
      <c r="AA369">
        <f t="shared" si="88"/>
        <v>483</v>
      </c>
      <c r="AB369" s="2">
        <f t="shared" si="89"/>
        <v>0.48936170212765956</v>
      </c>
      <c r="AC369" s="2">
        <f>'age distribution'!L363/100</f>
        <v>0.69966336633663362</v>
      </c>
      <c r="AE369" s="1">
        <v>44910</v>
      </c>
      <c r="AF369">
        <v>183</v>
      </c>
      <c r="AG369">
        <v>3</v>
      </c>
      <c r="AH369">
        <f t="shared" si="90"/>
        <v>991</v>
      </c>
    </row>
    <row r="370" spans="1:34" x14ac:dyDescent="0.25">
      <c r="A370" s="1">
        <v>44911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15</v>
      </c>
      <c r="H370">
        <v>2</v>
      </c>
      <c r="I370">
        <v>8</v>
      </c>
      <c r="J370">
        <v>42</v>
      </c>
      <c r="K370">
        <v>25</v>
      </c>
      <c r="L370">
        <v>101</v>
      </c>
      <c r="N370" s="1">
        <f t="shared" si="76"/>
        <v>44911</v>
      </c>
      <c r="O370" s="2">
        <f t="shared" si="77"/>
        <v>0</v>
      </c>
      <c r="P370" s="2">
        <f t="shared" si="78"/>
        <v>0</v>
      </c>
      <c r="Q370" s="2">
        <f t="shared" si="79"/>
        <v>0</v>
      </c>
      <c r="R370" s="2">
        <f t="shared" si="80"/>
        <v>0</v>
      </c>
      <c r="S370" s="2">
        <f t="shared" si="81"/>
        <v>0</v>
      </c>
      <c r="T370" s="2">
        <f t="shared" si="82"/>
        <v>0.14428857715430862</v>
      </c>
      <c r="U370" s="2">
        <f t="shared" si="83"/>
        <v>3.406813627254509E-2</v>
      </c>
      <c r="V370" s="2">
        <f t="shared" si="84"/>
        <v>0.10420841683366733</v>
      </c>
      <c r="W370" s="2">
        <f t="shared" si="85"/>
        <v>0.47695390781563124</v>
      </c>
      <c r="X370" s="2">
        <f t="shared" si="86"/>
        <v>0.24048096192384769</v>
      </c>
      <c r="Z370">
        <f t="shared" si="87"/>
        <v>1016</v>
      </c>
      <c r="AA370">
        <f t="shared" si="88"/>
        <v>499</v>
      </c>
      <c r="AB370" s="2">
        <f t="shared" si="89"/>
        <v>0.49114173228346458</v>
      </c>
      <c r="AC370" s="2">
        <f>'age distribution'!L364/100</f>
        <v>0.69553773584905654</v>
      </c>
      <c r="AE370" s="1">
        <v>44911</v>
      </c>
      <c r="AF370">
        <v>107</v>
      </c>
      <c r="AG370">
        <v>1</v>
      </c>
      <c r="AH370">
        <f t="shared" si="90"/>
        <v>1003</v>
      </c>
    </row>
    <row r="371" spans="1:34" x14ac:dyDescent="0.25">
      <c r="A371" s="1">
        <v>44912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16</v>
      </c>
      <c r="H371">
        <v>1</v>
      </c>
      <c r="I371">
        <v>1</v>
      </c>
      <c r="J371">
        <v>24</v>
      </c>
      <c r="K371">
        <v>15</v>
      </c>
      <c r="L371">
        <v>53</v>
      </c>
      <c r="N371" s="1">
        <f t="shared" si="76"/>
        <v>44912</v>
      </c>
      <c r="O371" s="2">
        <f t="shared" si="77"/>
        <v>0</v>
      </c>
      <c r="P371" s="2">
        <f t="shared" si="78"/>
        <v>0</v>
      </c>
      <c r="Q371" s="2">
        <f t="shared" si="79"/>
        <v>0</v>
      </c>
      <c r="R371" s="2">
        <f t="shared" si="80"/>
        <v>0</v>
      </c>
      <c r="S371" s="2">
        <f t="shared" si="81"/>
        <v>0</v>
      </c>
      <c r="T371" s="2">
        <f t="shared" si="82"/>
        <v>0.158203125</v>
      </c>
      <c r="U371" s="2">
        <f t="shared" si="83"/>
        <v>2.9296875E-2</v>
      </c>
      <c r="V371" s="2">
        <f t="shared" si="84"/>
        <v>9.9609375E-2</v>
      </c>
      <c r="W371" s="2">
        <f t="shared" si="85"/>
        <v>0.46484375</v>
      </c>
      <c r="X371" s="2">
        <f t="shared" si="86"/>
        <v>0.248046875</v>
      </c>
      <c r="Z371">
        <f t="shared" si="87"/>
        <v>1028</v>
      </c>
      <c r="AA371">
        <f t="shared" si="88"/>
        <v>512</v>
      </c>
      <c r="AB371" s="2">
        <f t="shared" si="89"/>
        <v>0.49805447470817121</v>
      </c>
      <c r="AC371" s="2">
        <f>'age distribution'!L365/100</f>
        <v>0.69798751200768494</v>
      </c>
      <c r="AE371" s="1">
        <v>44912</v>
      </c>
      <c r="AF371">
        <v>107</v>
      </c>
      <c r="AG371">
        <v>1</v>
      </c>
      <c r="AH371">
        <f t="shared" si="90"/>
        <v>1031</v>
      </c>
    </row>
    <row r="372" spans="1:34" x14ac:dyDescent="0.25">
      <c r="A372" s="1">
        <v>44913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6</v>
      </c>
      <c r="H372">
        <v>2</v>
      </c>
      <c r="I372">
        <v>3</v>
      </c>
      <c r="J372">
        <v>27</v>
      </c>
      <c r="K372">
        <v>11</v>
      </c>
      <c r="L372">
        <v>61</v>
      </c>
      <c r="N372" s="1">
        <f t="shared" si="76"/>
        <v>44913</v>
      </c>
      <c r="O372" s="2">
        <f t="shared" si="77"/>
        <v>0</v>
      </c>
      <c r="P372" s="2">
        <f t="shared" si="78"/>
        <v>0</v>
      </c>
      <c r="Q372" s="2">
        <f t="shared" si="79"/>
        <v>0</v>
      </c>
      <c r="R372" s="2">
        <f t="shared" si="80"/>
        <v>0</v>
      </c>
      <c r="S372" s="2">
        <f t="shared" si="81"/>
        <v>0</v>
      </c>
      <c r="T372" s="2">
        <f t="shared" si="82"/>
        <v>0.15851272015655576</v>
      </c>
      <c r="U372" s="2">
        <f t="shared" si="83"/>
        <v>2.3483365949119372E-2</v>
      </c>
      <c r="V372" s="2">
        <f t="shared" si="84"/>
        <v>9.1976516634050876E-2</v>
      </c>
      <c r="W372" s="2">
        <f t="shared" si="85"/>
        <v>0.47553816046966729</v>
      </c>
      <c r="X372" s="2">
        <f t="shared" si="86"/>
        <v>0.25048923679060664</v>
      </c>
      <c r="Z372">
        <f t="shared" si="87"/>
        <v>1055</v>
      </c>
      <c r="AA372">
        <f t="shared" si="88"/>
        <v>511</v>
      </c>
      <c r="AB372" s="2">
        <f t="shared" si="89"/>
        <v>0.48436018957345972</v>
      </c>
      <c r="AC372" s="2">
        <f>'age distribution'!L366/100</f>
        <v>0.69500925925925927</v>
      </c>
      <c r="AE372" s="1">
        <v>44913</v>
      </c>
      <c r="AF372">
        <v>144</v>
      </c>
      <c r="AG372">
        <v>3</v>
      </c>
      <c r="AH372">
        <f t="shared" si="90"/>
        <v>1023</v>
      </c>
    </row>
    <row r="373" spans="1:34" x14ac:dyDescent="0.25">
      <c r="A373" s="1">
        <v>44914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15</v>
      </c>
      <c r="H373">
        <v>0</v>
      </c>
      <c r="I373">
        <v>2</v>
      </c>
      <c r="J373">
        <v>20</v>
      </c>
      <c r="K373">
        <v>27</v>
      </c>
      <c r="L373">
        <v>85</v>
      </c>
      <c r="N373" s="1">
        <f t="shared" si="76"/>
        <v>44914</v>
      </c>
      <c r="O373" s="2">
        <f t="shared" si="77"/>
        <v>0</v>
      </c>
      <c r="P373" s="2">
        <f t="shared" si="78"/>
        <v>0</v>
      </c>
      <c r="Q373" s="2">
        <f t="shared" si="79"/>
        <v>0</v>
      </c>
      <c r="R373" s="2">
        <f t="shared" si="80"/>
        <v>0</v>
      </c>
      <c r="S373" s="2">
        <f t="shared" si="81"/>
        <v>0</v>
      </c>
      <c r="T373" s="2">
        <f t="shared" si="82"/>
        <v>0.17599999999999999</v>
      </c>
      <c r="U373" s="2">
        <f t="shared" si="83"/>
        <v>2.4E-2</v>
      </c>
      <c r="V373" s="2">
        <f t="shared" si="84"/>
        <v>7.1999999999999995E-2</v>
      </c>
      <c r="W373" s="2">
        <f t="shared" si="85"/>
        <v>0.46</v>
      </c>
      <c r="X373" s="2">
        <f t="shared" si="86"/>
        <v>0.26800000000000002</v>
      </c>
      <c r="Z373">
        <f t="shared" si="87"/>
        <v>1047</v>
      </c>
      <c r="AA373">
        <f t="shared" si="88"/>
        <v>500</v>
      </c>
      <c r="AB373" s="2">
        <f t="shared" si="89"/>
        <v>0.47755491881566381</v>
      </c>
      <c r="AC373" s="2">
        <f>'age distribution'!L367/100</f>
        <v>0.70118198037466539</v>
      </c>
      <c r="AE373" s="1">
        <v>44914</v>
      </c>
      <c r="AF373">
        <v>193</v>
      </c>
      <c r="AG373">
        <v>2</v>
      </c>
      <c r="AH373">
        <f t="shared" si="90"/>
        <v>1052</v>
      </c>
    </row>
    <row r="374" spans="1:34" x14ac:dyDescent="0.25">
      <c r="A374" s="1">
        <v>44915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9</v>
      </c>
      <c r="H374">
        <v>4</v>
      </c>
      <c r="I374">
        <v>11</v>
      </c>
      <c r="J374">
        <v>43</v>
      </c>
      <c r="K374">
        <v>27</v>
      </c>
      <c r="L374">
        <v>106</v>
      </c>
      <c r="N374" s="1">
        <f t="shared" si="76"/>
        <v>44915</v>
      </c>
      <c r="O374" s="2">
        <f t="shared" si="77"/>
        <v>0</v>
      </c>
      <c r="P374" s="2">
        <f t="shared" si="78"/>
        <v>0</v>
      </c>
      <c r="Q374" s="2">
        <f t="shared" si="79"/>
        <v>0</v>
      </c>
      <c r="R374" s="2">
        <f t="shared" si="80"/>
        <v>0</v>
      </c>
      <c r="S374" s="2">
        <f t="shared" si="81"/>
        <v>0</v>
      </c>
      <c r="T374" s="2">
        <f t="shared" si="82"/>
        <v>0.15913555992141454</v>
      </c>
      <c r="U374" s="2">
        <f t="shared" si="83"/>
        <v>2.9469548133595286E-2</v>
      </c>
      <c r="V374" s="2">
        <f t="shared" si="84"/>
        <v>7.6620825147347735E-2</v>
      </c>
      <c r="W374" s="2">
        <f t="shared" si="85"/>
        <v>0.46168958742632615</v>
      </c>
      <c r="X374" s="2">
        <f t="shared" si="86"/>
        <v>0.2730844793713163</v>
      </c>
      <c r="Z374">
        <f t="shared" si="87"/>
        <v>1080</v>
      </c>
      <c r="AA374">
        <f t="shared" si="88"/>
        <v>509</v>
      </c>
      <c r="AB374" s="2">
        <f t="shared" si="89"/>
        <v>0.47129629629629627</v>
      </c>
      <c r="AC374" s="2">
        <f>'age distribution'!L368/100</f>
        <v>0.70248686514886161</v>
      </c>
      <c r="AE374" s="1">
        <v>44915</v>
      </c>
      <c r="AF374">
        <v>194</v>
      </c>
      <c r="AG374">
        <v>3</v>
      </c>
      <c r="AH374">
        <f t="shared" si="90"/>
        <v>1097</v>
      </c>
    </row>
    <row r="375" spans="1:34" x14ac:dyDescent="0.25">
      <c r="A375" s="1">
        <v>44916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10</v>
      </c>
      <c r="H375">
        <v>4</v>
      </c>
      <c r="I375">
        <v>8</v>
      </c>
      <c r="J375">
        <v>46</v>
      </c>
      <c r="K375">
        <v>26</v>
      </c>
      <c r="L375">
        <v>112</v>
      </c>
      <c r="N375" s="1">
        <f t="shared" si="76"/>
        <v>44916</v>
      </c>
      <c r="O375" s="2">
        <f t="shared" si="77"/>
        <v>0</v>
      </c>
      <c r="P375" s="2">
        <f t="shared" si="78"/>
        <v>0</v>
      </c>
      <c r="Q375" s="2">
        <f t="shared" si="79"/>
        <v>0</v>
      </c>
      <c r="R375" s="2">
        <f t="shared" si="80"/>
        <v>0</v>
      </c>
      <c r="S375" s="2">
        <f t="shared" si="81"/>
        <v>0</v>
      </c>
      <c r="T375" s="2">
        <f t="shared" si="82"/>
        <v>0.15642458100558659</v>
      </c>
      <c r="U375" s="2">
        <f t="shared" si="83"/>
        <v>2.7932960893854747E-2</v>
      </c>
      <c r="V375" s="2">
        <f t="shared" si="84"/>
        <v>7.4487895716946001E-2</v>
      </c>
      <c r="W375" s="2">
        <f t="shared" si="85"/>
        <v>0.45251396648044695</v>
      </c>
      <c r="X375" s="2">
        <f t="shared" si="86"/>
        <v>0.28864059590316571</v>
      </c>
      <c r="Z375">
        <f t="shared" si="87"/>
        <v>1131</v>
      </c>
      <c r="AA375">
        <f t="shared" si="88"/>
        <v>537</v>
      </c>
      <c r="AB375" s="2">
        <f t="shared" si="89"/>
        <v>0.47480106100795755</v>
      </c>
      <c r="AC375" s="2">
        <f>'age distribution'!L369/100</f>
        <v>0.70022033898305081</v>
      </c>
      <c r="AE375" s="1">
        <v>44916</v>
      </c>
      <c r="AF375">
        <v>186</v>
      </c>
      <c r="AG375">
        <v>4</v>
      </c>
      <c r="AH375">
        <f t="shared" si="90"/>
        <v>1131</v>
      </c>
    </row>
    <row r="376" spans="1:34" x14ac:dyDescent="0.25">
      <c r="A376" s="1">
        <v>44917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10</v>
      </c>
      <c r="H376">
        <v>6</v>
      </c>
      <c r="I376">
        <v>8</v>
      </c>
      <c r="J376">
        <v>43</v>
      </c>
      <c r="K376">
        <v>29</v>
      </c>
      <c r="L376">
        <v>97</v>
      </c>
      <c r="N376" s="1">
        <f t="shared" si="76"/>
        <v>44917</v>
      </c>
      <c r="O376" s="2">
        <f t="shared" si="77"/>
        <v>0</v>
      </c>
      <c r="P376" s="2">
        <f t="shared" si="78"/>
        <v>0</v>
      </c>
      <c r="Q376" s="2">
        <f t="shared" si="79"/>
        <v>0</v>
      </c>
      <c r="R376" s="2">
        <f t="shared" si="80"/>
        <v>0</v>
      </c>
      <c r="S376" s="2">
        <f t="shared" si="81"/>
        <v>0</v>
      </c>
      <c r="T376" s="2">
        <f t="shared" si="82"/>
        <v>0.14835164835164835</v>
      </c>
      <c r="U376" s="2">
        <f t="shared" si="83"/>
        <v>3.47985347985348E-2</v>
      </c>
      <c r="V376" s="2">
        <f t="shared" si="84"/>
        <v>7.5091575091575088E-2</v>
      </c>
      <c r="W376" s="2">
        <f t="shared" si="85"/>
        <v>0.44871794871794873</v>
      </c>
      <c r="X376" s="2">
        <f t="shared" si="86"/>
        <v>0.29304029304029305</v>
      </c>
      <c r="Z376">
        <f t="shared" si="87"/>
        <v>1161</v>
      </c>
      <c r="AA376">
        <f t="shared" si="88"/>
        <v>546</v>
      </c>
      <c r="AB376" s="2">
        <f t="shared" si="89"/>
        <v>0.47028423772609818</v>
      </c>
      <c r="AC376" s="2">
        <f>'age distribution'!L370/100</f>
        <v>0.69780201342281889</v>
      </c>
      <c r="AE376" s="1">
        <v>44917</v>
      </c>
      <c r="AF376">
        <v>183</v>
      </c>
      <c r="AG376">
        <v>1</v>
      </c>
      <c r="AH376">
        <f t="shared" si="90"/>
        <v>1129</v>
      </c>
    </row>
    <row r="377" spans="1:34" x14ac:dyDescent="0.25">
      <c r="A377" s="1">
        <v>44918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13</v>
      </c>
      <c r="H377">
        <v>2</v>
      </c>
      <c r="I377">
        <v>11</v>
      </c>
      <c r="J377">
        <v>45</v>
      </c>
      <c r="K377">
        <v>24</v>
      </c>
      <c r="L377">
        <v>91</v>
      </c>
      <c r="N377" s="1">
        <f t="shared" si="76"/>
        <v>44918</v>
      </c>
      <c r="O377" s="2">
        <f t="shared" si="77"/>
        <v>0</v>
      </c>
      <c r="P377" s="2">
        <f t="shared" si="78"/>
        <v>0</v>
      </c>
      <c r="Q377" s="2">
        <f t="shared" si="79"/>
        <v>0</v>
      </c>
      <c r="R377" s="2">
        <f t="shared" si="80"/>
        <v>0</v>
      </c>
      <c r="S377" s="2">
        <f t="shared" si="81"/>
        <v>0</v>
      </c>
      <c r="T377" s="2">
        <f t="shared" si="82"/>
        <v>0.14389799635701275</v>
      </c>
      <c r="U377" s="2">
        <f t="shared" si="83"/>
        <v>3.4608378870673952E-2</v>
      </c>
      <c r="V377" s="2">
        <f t="shared" si="84"/>
        <v>8.0145719489981782E-2</v>
      </c>
      <c r="W377" s="2">
        <f t="shared" si="85"/>
        <v>0.45173041894353372</v>
      </c>
      <c r="X377" s="2">
        <f t="shared" si="86"/>
        <v>0.2896174863387978</v>
      </c>
      <c r="Z377">
        <f t="shared" si="87"/>
        <v>1154</v>
      </c>
      <c r="AA377">
        <f t="shared" si="88"/>
        <v>549</v>
      </c>
      <c r="AB377" s="2">
        <f t="shared" si="89"/>
        <v>0.47573656845753898</v>
      </c>
      <c r="AC377" s="2">
        <f>'age distribution'!L371/100</f>
        <v>0.7036232481450948</v>
      </c>
      <c r="AE377" s="1">
        <v>44918</v>
      </c>
      <c r="AF377">
        <v>132</v>
      </c>
      <c r="AG377">
        <v>0</v>
      </c>
      <c r="AH377">
        <f t="shared" si="90"/>
        <v>1153</v>
      </c>
    </row>
    <row r="378" spans="1:34" x14ac:dyDescent="0.25">
      <c r="A378" s="1">
        <v>44919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7</v>
      </c>
      <c r="H378">
        <v>3</v>
      </c>
      <c r="I378">
        <v>1</v>
      </c>
      <c r="J378">
        <v>26</v>
      </c>
      <c r="K378">
        <v>17</v>
      </c>
      <c r="L378">
        <v>82</v>
      </c>
      <c r="N378" s="1">
        <f t="shared" si="76"/>
        <v>44919</v>
      </c>
      <c r="O378" s="2">
        <f t="shared" si="77"/>
        <v>0</v>
      </c>
      <c r="P378" s="2">
        <f t="shared" si="78"/>
        <v>0</v>
      </c>
      <c r="Q378" s="2">
        <f t="shared" si="79"/>
        <v>0</v>
      </c>
      <c r="R378" s="2">
        <f t="shared" si="80"/>
        <v>0</v>
      </c>
      <c r="S378" s="2">
        <f t="shared" si="81"/>
        <v>0</v>
      </c>
      <c r="T378" s="2">
        <f t="shared" si="82"/>
        <v>0.12820512820512819</v>
      </c>
      <c r="U378" s="2">
        <f t="shared" si="83"/>
        <v>3.8461538461538464E-2</v>
      </c>
      <c r="V378" s="2">
        <f t="shared" si="84"/>
        <v>8.0586080586080591E-2</v>
      </c>
      <c r="W378" s="2">
        <f t="shared" si="85"/>
        <v>0.45787545787545786</v>
      </c>
      <c r="X378" s="2">
        <f t="shared" si="86"/>
        <v>0.29487179487179488</v>
      </c>
      <c r="Z378">
        <f t="shared" si="87"/>
        <v>1180</v>
      </c>
      <c r="AA378">
        <f t="shared" si="88"/>
        <v>546</v>
      </c>
      <c r="AB378" s="2">
        <f t="shared" si="89"/>
        <v>0.46271186440677964</v>
      </c>
      <c r="AC378" s="2">
        <f>'age distribution'!L372/100</f>
        <v>0.70628074639525029</v>
      </c>
      <c r="AE378" s="1">
        <v>44919</v>
      </c>
      <c r="AF378">
        <v>125</v>
      </c>
      <c r="AG378">
        <v>1</v>
      </c>
      <c r="AH378">
        <f t="shared" si="90"/>
        <v>1171</v>
      </c>
    </row>
    <row r="379" spans="1:34" x14ac:dyDescent="0.25">
      <c r="A379" s="1">
        <v>44920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11</v>
      </c>
      <c r="H379">
        <v>3</v>
      </c>
      <c r="I379">
        <v>5</v>
      </c>
      <c r="J379">
        <v>32</v>
      </c>
      <c r="K379">
        <v>18</v>
      </c>
      <c r="L379">
        <v>61</v>
      </c>
      <c r="N379" s="1">
        <f t="shared" si="76"/>
        <v>44920</v>
      </c>
      <c r="O379" s="2">
        <f t="shared" si="77"/>
        <v>0</v>
      </c>
      <c r="P379" s="2">
        <f t="shared" si="78"/>
        <v>0</v>
      </c>
      <c r="Q379" s="2">
        <f t="shared" si="79"/>
        <v>0</v>
      </c>
      <c r="R379" s="2">
        <f t="shared" si="80"/>
        <v>0</v>
      </c>
      <c r="S379" s="2">
        <f t="shared" si="81"/>
        <v>0</v>
      </c>
      <c r="T379" s="2">
        <f t="shared" si="82"/>
        <v>0.13250883392226148</v>
      </c>
      <c r="U379" s="2">
        <f t="shared" si="83"/>
        <v>3.8869257950530034E-2</v>
      </c>
      <c r="V379" s="2">
        <f t="shared" si="84"/>
        <v>8.1272084805653705E-2</v>
      </c>
      <c r="W379" s="2">
        <f t="shared" si="85"/>
        <v>0.45053003533568903</v>
      </c>
      <c r="X379" s="2">
        <f t="shared" si="86"/>
        <v>0.29681978798586572</v>
      </c>
      <c r="Z379">
        <f t="shared" si="87"/>
        <v>1200</v>
      </c>
      <c r="AA379">
        <f t="shared" si="88"/>
        <v>566</v>
      </c>
      <c r="AB379" s="2">
        <f t="shared" si="89"/>
        <v>0.47166666666666668</v>
      </c>
      <c r="AC379" s="2">
        <f>'age distribution'!L373/100</f>
        <v>0.70364238410596025</v>
      </c>
      <c r="AE379" s="1">
        <v>44920</v>
      </c>
      <c r="AF379">
        <v>126</v>
      </c>
      <c r="AG379">
        <v>0</v>
      </c>
      <c r="AH379">
        <f t="shared" si="90"/>
        <v>1150</v>
      </c>
    </row>
    <row r="380" spans="1:34" x14ac:dyDescent="0.25">
      <c r="A380" s="1">
        <v>44921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4</v>
      </c>
      <c r="H380">
        <v>2</v>
      </c>
      <c r="I380">
        <v>13</v>
      </c>
      <c r="J380">
        <v>18</v>
      </c>
      <c r="K380">
        <v>14</v>
      </c>
      <c r="L380">
        <v>78</v>
      </c>
      <c r="N380" s="1">
        <f t="shared" si="76"/>
        <v>44921</v>
      </c>
      <c r="O380" s="2">
        <f t="shared" si="77"/>
        <v>0</v>
      </c>
      <c r="P380" s="2">
        <f t="shared" si="78"/>
        <v>0</v>
      </c>
      <c r="Q380" s="2">
        <f t="shared" si="79"/>
        <v>0</v>
      </c>
      <c r="R380" s="2">
        <f t="shared" si="80"/>
        <v>0</v>
      </c>
      <c r="S380" s="2">
        <f t="shared" si="81"/>
        <v>0</v>
      </c>
      <c r="T380" s="2">
        <f t="shared" si="82"/>
        <v>0.11573236889692586</v>
      </c>
      <c r="U380" s="2">
        <f t="shared" si="83"/>
        <v>4.3399638336347197E-2</v>
      </c>
      <c r="V380" s="2">
        <f t="shared" si="84"/>
        <v>0.10307414104882459</v>
      </c>
      <c r="W380" s="2">
        <f t="shared" si="85"/>
        <v>0.45750452079566006</v>
      </c>
      <c r="X380" s="2">
        <f t="shared" si="86"/>
        <v>0.28028933092224234</v>
      </c>
      <c r="Z380">
        <f t="shared" si="87"/>
        <v>1180</v>
      </c>
      <c r="AA380">
        <f t="shared" si="88"/>
        <v>553</v>
      </c>
      <c r="AB380" s="2">
        <f t="shared" si="89"/>
        <v>0.46864406779661016</v>
      </c>
      <c r="AC380" s="2">
        <f>'age distribution'!L374/100</f>
        <v>0.70743630573248406</v>
      </c>
      <c r="AE380" s="1">
        <v>44921</v>
      </c>
      <c r="AF380">
        <v>185</v>
      </c>
      <c r="AG380">
        <v>0</v>
      </c>
      <c r="AH380">
        <f t="shared" si="90"/>
        <v>1140</v>
      </c>
    </row>
    <row r="381" spans="1:34" x14ac:dyDescent="0.25">
      <c r="A381" s="1">
        <v>44922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10</v>
      </c>
      <c r="H381">
        <v>4</v>
      </c>
      <c r="I381">
        <v>12</v>
      </c>
      <c r="J381">
        <v>40</v>
      </c>
      <c r="K381">
        <v>18</v>
      </c>
      <c r="L381">
        <v>109</v>
      </c>
      <c r="N381" s="1">
        <f t="shared" si="76"/>
        <v>44922</v>
      </c>
      <c r="O381" s="2">
        <f t="shared" si="77"/>
        <v>0</v>
      </c>
      <c r="P381" s="2">
        <f t="shared" si="78"/>
        <v>0</v>
      </c>
      <c r="Q381" s="2">
        <f t="shared" si="79"/>
        <v>0</v>
      </c>
      <c r="R381" s="2">
        <f t="shared" si="80"/>
        <v>0</v>
      </c>
      <c r="S381" s="2">
        <f t="shared" si="81"/>
        <v>0</v>
      </c>
      <c r="T381" s="2">
        <f t="shared" si="82"/>
        <v>0.11970534069981584</v>
      </c>
      <c r="U381" s="2">
        <f t="shared" si="83"/>
        <v>4.4198895027624308E-2</v>
      </c>
      <c r="V381" s="2">
        <f t="shared" si="84"/>
        <v>0.10681399631675875</v>
      </c>
      <c r="W381" s="2">
        <f t="shared" si="85"/>
        <v>0.46040515653775321</v>
      </c>
      <c r="X381" s="2">
        <f t="shared" si="86"/>
        <v>0.26887661141804786</v>
      </c>
      <c r="Z381">
        <f t="shared" si="87"/>
        <v>1173</v>
      </c>
      <c r="AA381">
        <f t="shared" si="88"/>
        <v>543</v>
      </c>
      <c r="AB381" s="2">
        <f t="shared" si="89"/>
        <v>0.46291560102301788</v>
      </c>
      <c r="AC381" s="2">
        <f>'age distribution'!L375/100</f>
        <v>0.70134441087613297</v>
      </c>
      <c r="AE381" s="1">
        <v>44922</v>
      </c>
      <c r="AF381">
        <v>186</v>
      </c>
      <c r="AG381">
        <v>2</v>
      </c>
      <c r="AH381">
        <f t="shared" si="90"/>
        <v>1131</v>
      </c>
    </row>
    <row r="382" spans="1:34" x14ac:dyDescent="0.25">
      <c r="A382" s="1">
        <v>44923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8</v>
      </c>
      <c r="H382">
        <v>4</v>
      </c>
      <c r="I382">
        <v>10</v>
      </c>
      <c r="J382">
        <v>54</v>
      </c>
      <c r="K382">
        <v>19</v>
      </c>
      <c r="L382">
        <v>101</v>
      </c>
      <c r="N382" s="1">
        <f t="shared" si="76"/>
        <v>44923</v>
      </c>
      <c r="O382" s="2">
        <f t="shared" si="77"/>
        <v>0</v>
      </c>
      <c r="P382" s="2">
        <f t="shared" si="78"/>
        <v>0</v>
      </c>
      <c r="Q382" s="2">
        <f t="shared" si="79"/>
        <v>0</v>
      </c>
      <c r="R382" s="2">
        <f t="shared" si="80"/>
        <v>0</v>
      </c>
      <c r="S382" s="2">
        <f t="shared" si="81"/>
        <v>0</v>
      </c>
      <c r="T382" s="2">
        <f t="shared" si="82"/>
        <v>0.11580882352941177</v>
      </c>
      <c r="U382" s="2">
        <f t="shared" si="83"/>
        <v>4.4117647058823532E-2</v>
      </c>
      <c r="V382" s="2">
        <f t="shared" si="84"/>
        <v>0.11029411764705882</v>
      </c>
      <c r="W382" s="2">
        <f t="shared" si="85"/>
        <v>0.47426470588235292</v>
      </c>
      <c r="X382" s="2">
        <f t="shared" si="86"/>
        <v>0.25551470588235292</v>
      </c>
      <c r="Z382">
        <f t="shared" si="87"/>
        <v>1163</v>
      </c>
      <c r="AA382">
        <f t="shared" si="88"/>
        <v>544</v>
      </c>
      <c r="AB382" s="2">
        <f t="shared" si="89"/>
        <v>0.46775580395528804</v>
      </c>
      <c r="AC382" s="2">
        <f>'age distribution'!L376/100</f>
        <v>0.70341546626231988</v>
      </c>
      <c r="AE382" s="1">
        <v>44923</v>
      </c>
      <c r="AF382">
        <v>179</v>
      </c>
      <c r="AG382">
        <v>3</v>
      </c>
      <c r="AH382">
        <f t="shared" si="90"/>
        <v>1123</v>
      </c>
    </row>
    <row r="383" spans="1:34" x14ac:dyDescent="0.25">
      <c r="A383" s="1">
        <v>44924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14</v>
      </c>
      <c r="H383">
        <v>2</v>
      </c>
      <c r="I383">
        <v>5</v>
      </c>
      <c r="J383">
        <v>36</v>
      </c>
      <c r="K383">
        <v>27</v>
      </c>
      <c r="L383">
        <v>110</v>
      </c>
      <c r="N383" s="1">
        <f t="shared" si="76"/>
        <v>44924</v>
      </c>
      <c r="O383" s="2">
        <f t="shared" si="77"/>
        <v>0</v>
      </c>
      <c r="P383" s="2">
        <f t="shared" si="78"/>
        <v>0</v>
      </c>
      <c r="Q383" s="2">
        <f t="shared" si="79"/>
        <v>0</v>
      </c>
      <c r="R383" s="2">
        <f t="shared" si="80"/>
        <v>0</v>
      </c>
      <c r="S383" s="2">
        <f t="shared" si="81"/>
        <v>0</v>
      </c>
      <c r="T383" s="2">
        <f t="shared" si="82"/>
        <v>0.12593984962406016</v>
      </c>
      <c r="U383" s="2">
        <f t="shared" si="83"/>
        <v>3.7593984962406013E-2</v>
      </c>
      <c r="V383" s="2">
        <f t="shared" si="84"/>
        <v>0.10714285714285714</v>
      </c>
      <c r="W383" s="2">
        <f t="shared" si="85"/>
        <v>0.4718045112781955</v>
      </c>
      <c r="X383" s="2">
        <f t="shared" si="86"/>
        <v>0.2575187969924812</v>
      </c>
      <c r="Z383">
        <f t="shared" si="87"/>
        <v>1164</v>
      </c>
      <c r="AA383">
        <f t="shared" si="88"/>
        <v>532</v>
      </c>
      <c r="AB383" s="2">
        <f t="shared" si="89"/>
        <v>0.45704467353951889</v>
      </c>
      <c r="AC383" s="2">
        <f>'age distribution'!L377/100</f>
        <v>0.70498495109104597</v>
      </c>
      <c r="AE383" s="1">
        <v>44924</v>
      </c>
      <c r="AF383">
        <v>194</v>
      </c>
      <c r="AG383">
        <v>1</v>
      </c>
      <c r="AH383">
        <f t="shared" si="90"/>
        <v>1134</v>
      </c>
    </row>
    <row r="384" spans="1:34" x14ac:dyDescent="0.25">
      <c r="A384" s="1">
        <v>44925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11</v>
      </c>
      <c r="H384">
        <v>3</v>
      </c>
      <c r="I384">
        <v>11</v>
      </c>
      <c r="J384">
        <v>45</v>
      </c>
      <c r="K384">
        <v>23</v>
      </c>
      <c r="L384">
        <v>112</v>
      </c>
      <c r="N384" s="1">
        <f t="shared" si="76"/>
        <v>44925</v>
      </c>
      <c r="O384" s="2">
        <f t="shared" si="77"/>
        <v>0</v>
      </c>
      <c r="P384" s="2">
        <f t="shared" si="78"/>
        <v>0</v>
      </c>
      <c r="Q384" s="2">
        <f t="shared" si="79"/>
        <v>0</v>
      </c>
      <c r="R384" s="2">
        <f t="shared" si="80"/>
        <v>0</v>
      </c>
      <c r="S384" s="2">
        <f t="shared" si="81"/>
        <v>0</v>
      </c>
      <c r="T384" s="2">
        <f t="shared" si="82"/>
        <v>0.12264150943396226</v>
      </c>
      <c r="U384" s="2">
        <f t="shared" si="83"/>
        <v>3.962264150943396E-2</v>
      </c>
      <c r="V384" s="2">
        <f t="shared" si="84"/>
        <v>0.10754716981132076</v>
      </c>
      <c r="W384" s="2">
        <f t="shared" si="85"/>
        <v>0.47358490566037736</v>
      </c>
      <c r="X384" s="2">
        <f t="shared" si="86"/>
        <v>0.25660377358490566</v>
      </c>
      <c r="Z384">
        <f t="shared" si="87"/>
        <v>1183</v>
      </c>
      <c r="AA384">
        <f t="shared" si="88"/>
        <v>530</v>
      </c>
      <c r="AB384" s="2">
        <f t="shared" si="89"/>
        <v>0.44801352493660185</v>
      </c>
      <c r="AC384" s="2">
        <f>'age distribution'!L378/100</f>
        <v>0.70397378277153566</v>
      </c>
      <c r="AE384" s="1">
        <v>44925</v>
      </c>
      <c r="AF384">
        <v>134</v>
      </c>
      <c r="AG384">
        <v>1</v>
      </c>
      <c r="AH384">
        <f t="shared" si="90"/>
        <v>1137</v>
      </c>
    </row>
    <row r="385" spans="1:34" x14ac:dyDescent="0.25">
      <c r="A385" s="1">
        <v>44926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10</v>
      </c>
      <c r="H385">
        <v>4</v>
      </c>
      <c r="I385">
        <v>6</v>
      </c>
      <c r="J385">
        <v>25</v>
      </c>
      <c r="K385">
        <v>17</v>
      </c>
      <c r="L385">
        <v>73</v>
      </c>
      <c r="N385" s="1">
        <f t="shared" si="76"/>
        <v>44926</v>
      </c>
      <c r="O385" s="2">
        <f t="shared" si="77"/>
        <v>0</v>
      </c>
      <c r="P385" s="2">
        <f t="shared" si="78"/>
        <v>0</v>
      </c>
      <c r="Q385" s="2">
        <f t="shared" si="79"/>
        <v>0</v>
      </c>
      <c r="R385" s="2">
        <f t="shared" si="80"/>
        <v>0</v>
      </c>
      <c r="S385" s="2">
        <f t="shared" si="81"/>
        <v>0</v>
      </c>
      <c r="T385" s="2">
        <f t="shared" si="82"/>
        <v>0.12639405204460966</v>
      </c>
      <c r="U385" s="2">
        <f t="shared" si="83"/>
        <v>4.0892193308550186E-2</v>
      </c>
      <c r="V385" s="2">
        <f t="shared" si="84"/>
        <v>0.11524163568773234</v>
      </c>
      <c r="W385" s="2">
        <f t="shared" si="85"/>
        <v>0.46468401486988847</v>
      </c>
      <c r="X385" s="2">
        <f t="shared" si="86"/>
        <v>0.25278810408921931</v>
      </c>
      <c r="Z385">
        <f t="shared" si="87"/>
        <v>1182</v>
      </c>
      <c r="AA385">
        <f t="shared" si="88"/>
        <v>538</v>
      </c>
      <c r="AB385" s="2">
        <f t="shared" si="89"/>
        <v>0.45516074450084604</v>
      </c>
      <c r="AC385" s="2">
        <f>'age distribution'!L379/100</f>
        <v>0.70364988558352404</v>
      </c>
      <c r="AE385" s="1">
        <v>44926</v>
      </c>
      <c r="AF385">
        <v>97</v>
      </c>
      <c r="AG385">
        <v>0</v>
      </c>
      <c r="AH385">
        <f t="shared" si="90"/>
        <v>1108</v>
      </c>
    </row>
    <row r="386" spans="1:34" x14ac:dyDescent="0.25">
      <c r="A386" s="1">
        <v>44927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6</v>
      </c>
      <c r="H386">
        <v>1</v>
      </c>
      <c r="I386">
        <v>2</v>
      </c>
      <c r="J386">
        <v>24</v>
      </c>
      <c r="K386">
        <v>14</v>
      </c>
      <c r="L386">
        <v>54</v>
      </c>
      <c r="N386" s="1">
        <f t="shared" si="76"/>
        <v>44927</v>
      </c>
      <c r="O386" s="2">
        <f t="shared" si="77"/>
        <v>0</v>
      </c>
      <c r="P386" s="2">
        <f t="shared" si="78"/>
        <v>0</v>
      </c>
      <c r="Q386" s="2">
        <f t="shared" si="79"/>
        <v>0</v>
      </c>
      <c r="R386" s="2">
        <f t="shared" si="80"/>
        <v>0</v>
      </c>
      <c r="S386" s="2">
        <f t="shared" si="81"/>
        <v>0</v>
      </c>
      <c r="T386" s="2">
        <f t="shared" si="82"/>
        <v>0.12209302325581395</v>
      </c>
      <c r="U386" s="2">
        <f t="shared" si="83"/>
        <v>3.875968992248062E-2</v>
      </c>
      <c r="V386" s="2">
        <f t="shared" si="84"/>
        <v>0.11434108527131782</v>
      </c>
      <c r="W386" s="2">
        <f t="shared" si="85"/>
        <v>0.4689922480620155</v>
      </c>
      <c r="X386" s="2">
        <f t="shared" si="86"/>
        <v>0.2558139534883721</v>
      </c>
      <c r="Z386">
        <f t="shared" si="87"/>
        <v>1153</v>
      </c>
      <c r="AA386">
        <f t="shared" si="88"/>
        <v>516</v>
      </c>
      <c r="AB386" s="2">
        <f t="shared" si="89"/>
        <v>0.44752818733738076</v>
      </c>
      <c r="AC386" s="2">
        <f>'age distribution'!L380/100</f>
        <v>0.70376981132075467</v>
      </c>
      <c r="AE386" s="1">
        <v>44927</v>
      </c>
      <c r="AF386">
        <v>154</v>
      </c>
      <c r="AG386">
        <v>1</v>
      </c>
      <c r="AH386">
        <f t="shared" si="90"/>
        <v>1137</v>
      </c>
    </row>
    <row r="387" spans="1:34" x14ac:dyDescent="0.25">
      <c r="A387" s="1">
        <v>44928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12</v>
      </c>
      <c r="H387">
        <v>1</v>
      </c>
      <c r="I387">
        <v>10</v>
      </c>
      <c r="J387">
        <v>41</v>
      </c>
      <c r="K387">
        <v>18</v>
      </c>
      <c r="L387">
        <v>87</v>
      </c>
      <c r="N387" s="1">
        <f t="shared" si="76"/>
        <v>44928</v>
      </c>
      <c r="O387" s="2">
        <f t="shared" si="77"/>
        <v>0</v>
      </c>
      <c r="P387" s="2">
        <f t="shared" si="78"/>
        <v>0</v>
      </c>
      <c r="Q387" s="2">
        <f t="shared" si="79"/>
        <v>0</v>
      </c>
      <c r="R387" s="2">
        <f t="shared" si="80"/>
        <v>0</v>
      </c>
      <c r="S387" s="2">
        <f t="shared" si="81"/>
        <v>0</v>
      </c>
      <c r="T387" s="2">
        <f t="shared" si="82"/>
        <v>0.12979890310786105</v>
      </c>
      <c r="U387" s="2">
        <f t="shared" si="83"/>
        <v>3.4734917733089579E-2</v>
      </c>
      <c r="V387" s="2">
        <f t="shared" si="84"/>
        <v>0.10237659963436929</v>
      </c>
      <c r="W387" s="2">
        <f t="shared" si="85"/>
        <v>0.48446069469835468</v>
      </c>
      <c r="X387" s="2">
        <f t="shared" si="86"/>
        <v>0.24862888482632542</v>
      </c>
      <c r="Z387">
        <f t="shared" si="87"/>
        <v>1193</v>
      </c>
      <c r="AA387">
        <f t="shared" si="88"/>
        <v>547</v>
      </c>
      <c r="AB387" s="2">
        <f t="shared" si="89"/>
        <v>0.45850796311818942</v>
      </c>
      <c r="AC387" s="2">
        <f>'age distribution'!L381/100</f>
        <v>0.70382439382806761</v>
      </c>
      <c r="AE387" s="1">
        <v>44928</v>
      </c>
      <c r="AF387">
        <v>197</v>
      </c>
      <c r="AG387">
        <v>1</v>
      </c>
      <c r="AH387">
        <f t="shared" si="90"/>
        <v>1150</v>
      </c>
    </row>
    <row r="388" spans="1:34" x14ac:dyDescent="0.25">
      <c r="A388" s="1">
        <v>44929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14</v>
      </c>
      <c r="H388">
        <v>3</v>
      </c>
      <c r="I388">
        <v>11</v>
      </c>
      <c r="J388">
        <v>37</v>
      </c>
      <c r="K388">
        <v>25</v>
      </c>
      <c r="L388">
        <v>112</v>
      </c>
      <c r="N388" s="1">
        <f t="shared" si="76"/>
        <v>44929</v>
      </c>
      <c r="O388" s="2">
        <f t="shared" si="77"/>
        <v>0</v>
      </c>
      <c r="P388" s="2">
        <f t="shared" si="78"/>
        <v>0</v>
      </c>
      <c r="Q388" s="2">
        <f t="shared" si="79"/>
        <v>0</v>
      </c>
      <c r="R388" s="2">
        <f t="shared" si="80"/>
        <v>0</v>
      </c>
      <c r="S388" s="2">
        <f t="shared" si="81"/>
        <v>0</v>
      </c>
      <c r="T388" s="2">
        <f t="shared" si="82"/>
        <v>0.13562386980108498</v>
      </c>
      <c r="U388" s="2">
        <f t="shared" si="83"/>
        <v>3.25497287522604E-2</v>
      </c>
      <c r="V388" s="2">
        <f t="shared" si="84"/>
        <v>9.9457504520795659E-2</v>
      </c>
      <c r="W388" s="2">
        <f t="shared" si="85"/>
        <v>0.47377938517179025</v>
      </c>
      <c r="X388" s="2">
        <f t="shared" si="86"/>
        <v>0.25858951175406869</v>
      </c>
      <c r="Z388">
        <f t="shared" si="87"/>
        <v>1202</v>
      </c>
      <c r="AA388">
        <f t="shared" si="88"/>
        <v>553</v>
      </c>
      <c r="AB388" s="2">
        <f t="shared" si="89"/>
        <v>0.46006655574043259</v>
      </c>
      <c r="AC388" s="2">
        <f>'age distribution'!L382/100</f>
        <v>0.6997967479674797</v>
      </c>
      <c r="AE388" s="1">
        <v>44929</v>
      </c>
      <c r="AF388">
        <v>154</v>
      </c>
      <c r="AG388">
        <v>0</v>
      </c>
      <c r="AH388">
        <f t="shared" si="90"/>
        <v>1116</v>
      </c>
    </row>
    <row r="389" spans="1:34" x14ac:dyDescent="0.25">
      <c r="A389" s="1">
        <v>44930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15</v>
      </c>
      <c r="H389">
        <v>1</v>
      </c>
      <c r="I389">
        <v>5</v>
      </c>
      <c r="J389">
        <v>31</v>
      </c>
      <c r="K389">
        <v>19</v>
      </c>
      <c r="L389">
        <v>84</v>
      </c>
      <c r="N389" s="1">
        <f t="shared" si="76"/>
        <v>44930</v>
      </c>
      <c r="O389" s="2">
        <f t="shared" si="77"/>
        <v>0</v>
      </c>
      <c r="P389" s="2">
        <f t="shared" si="78"/>
        <v>0</v>
      </c>
      <c r="Q389" s="2">
        <f t="shared" si="79"/>
        <v>0</v>
      </c>
      <c r="R389" s="2">
        <f t="shared" si="80"/>
        <v>0</v>
      </c>
      <c r="S389" s="2">
        <f t="shared" si="81"/>
        <v>0</v>
      </c>
      <c r="T389" s="2">
        <f t="shared" si="82"/>
        <v>0.15500945179584122</v>
      </c>
      <c r="U389" s="2">
        <f t="shared" si="83"/>
        <v>2.835538752362949E-2</v>
      </c>
      <c r="V389" s="2">
        <f t="shared" si="84"/>
        <v>9.4517958412098299E-2</v>
      </c>
      <c r="W389" s="2">
        <f t="shared" si="85"/>
        <v>0.45179584120982985</v>
      </c>
      <c r="X389" s="2">
        <f t="shared" si="86"/>
        <v>0.27032136105860116</v>
      </c>
      <c r="Z389">
        <f t="shared" si="87"/>
        <v>1161</v>
      </c>
      <c r="AA389">
        <f t="shared" si="88"/>
        <v>529</v>
      </c>
      <c r="AB389" s="2">
        <f t="shared" si="89"/>
        <v>0.45564168819982775</v>
      </c>
      <c r="AC389" s="2">
        <f>'age distribution'!L383/100</f>
        <v>0.70414438502673804</v>
      </c>
      <c r="AE389" s="1">
        <v>44930</v>
      </c>
      <c r="AF389">
        <v>150</v>
      </c>
      <c r="AG389">
        <v>0</v>
      </c>
      <c r="AH389">
        <f t="shared" si="90"/>
        <v>1084</v>
      </c>
    </row>
    <row r="390" spans="1:34" x14ac:dyDescent="0.25">
      <c r="A390" s="1">
        <v>44931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11</v>
      </c>
      <c r="H390">
        <v>2</v>
      </c>
      <c r="I390">
        <v>8</v>
      </c>
      <c r="J390">
        <v>34</v>
      </c>
      <c r="K390">
        <v>17</v>
      </c>
      <c r="L390">
        <v>85</v>
      </c>
      <c r="N390" s="1">
        <f t="shared" si="76"/>
        <v>44931</v>
      </c>
      <c r="O390" s="2">
        <f t="shared" si="77"/>
        <v>0</v>
      </c>
      <c r="P390" s="2">
        <f t="shared" si="78"/>
        <v>0</v>
      </c>
      <c r="Q390" s="2">
        <f t="shared" si="79"/>
        <v>0</v>
      </c>
      <c r="R390" s="2">
        <f t="shared" si="80"/>
        <v>0</v>
      </c>
      <c r="S390" s="2">
        <f t="shared" si="81"/>
        <v>0</v>
      </c>
      <c r="T390" s="2">
        <f t="shared" si="82"/>
        <v>0.15280464216634429</v>
      </c>
      <c r="U390" s="2">
        <f t="shared" si="83"/>
        <v>2.9013539651837523E-2</v>
      </c>
      <c r="V390" s="2">
        <f t="shared" si="84"/>
        <v>0.10251450676982592</v>
      </c>
      <c r="W390" s="2">
        <f t="shared" si="85"/>
        <v>0.4584139264990329</v>
      </c>
      <c r="X390" s="2">
        <f t="shared" si="86"/>
        <v>0.2572533849129594</v>
      </c>
      <c r="Z390">
        <f t="shared" si="87"/>
        <v>1124</v>
      </c>
      <c r="AA390">
        <f t="shared" si="88"/>
        <v>517</v>
      </c>
      <c r="AB390" s="2">
        <f t="shared" si="89"/>
        <v>0.45996441281138789</v>
      </c>
      <c r="AC390" s="2">
        <f>'age distribution'!L384/100</f>
        <v>0.70579326923076924</v>
      </c>
      <c r="AE390" s="1">
        <v>44931</v>
      </c>
      <c r="AF390">
        <v>141</v>
      </c>
      <c r="AG390">
        <v>1</v>
      </c>
      <c r="AH390">
        <f t="shared" si="90"/>
        <v>1031</v>
      </c>
    </row>
    <row r="391" spans="1:34" x14ac:dyDescent="0.25">
      <c r="A391" s="1">
        <v>44932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5</v>
      </c>
      <c r="H391">
        <v>2</v>
      </c>
      <c r="I391">
        <v>6</v>
      </c>
      <c r="J391">
        <v>28</v>
      </c>
      <c r="K391">
        <v>25</v>
      </c>
      <c r="L391">
        <v>82</v>
      </c>
      <c r="N391" s="1">
        <f t="shared" si="76"/>
        <v>44932</v>
      </c>
      <c r="O391" s="2">
        <f t="shared" si="77"/>
        <v>0</v>
      </c>
      <c r="P391" s="2">
        <f t="shared" si="78"/>
        <v>0</v>
      </c>
      <c r="Q391" s="2">
        <f t="shared" si="79"/>
        <v>0</v>
      </c>
      <c r="R391" s="2">
        <f t="shared" si="80"/>
        <v>0</v>
      </c>
      <c r="S391" s="2">
        <f t="shared" si="81"/>
        <v>0</v>
      </c>
      <c r="T391" s="2">
        <f t="shared" si="82"/>
        <v>0.1489795918367347</v>
      </c>
      <c r="U391" s="2">
        <f t="shared" si="83"/>
        <v>2.8571428571428571E-2</v>
      </c>
      <c r="V391" s="2">
        <f t="shared" si="84"/>
        <v>9.7959183673469383E-2</v>
      </c>
      <c r="W391" s="2">
        <f t="shared" si="85"/>
        <v>0.44897959183673469</v>
      </c>
      <c r="X391" s="2">
        <f t="shared" si="86"/>
        <v>0.27551020408163263</v>
      </c>
      <c r="Z391">
        <f t="shared" si="87"/>
        <v>1067</v>
      </c>
      <c r="AA391">
        <f t="shared" si="88"/>
        <v>490</v>
      </c>
      <c r="AB391" s="2">
        <f t="shared" si="89"/>
        <v>0.45923149015932518</v>
      </c>
      <c r="AC391" s="2">
        <f>'age distribution'!L385/100</f>
        <v>0.70979773462783169</v>
      </c>
      <c r="AE391" s="1">
        <v>44932</v>
      </c>
      <c r="AF391">
        <v>105</v>
      </c>
      <c r="AG391">
        <v>0</v>
      </c>
      <c r="AH391">
        <f t="shared" si="90"/>
        <v>1001</v>
      </c>
    </row>
    <row r="392" spans="1:34" x14ac:dyDescent="0.25">
      <c r="A392" s="1">
        <v>44933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9</v>
      </c>
      <c r="H392">
        <v>5</v>
      </c>
      <c r="I392">
        <v>4</v>
      </c>
      <c r="J392">
        <v>14</v>
      </c>
      <c r="K392">
        <v>18</v>
      </c>
      <c r="L392">
        <v>58</v>
      </c>
      <c r="N392" s="1">
        <f t="shared" si="76"/>
        <v>44933</v>
      </c>
      <c r="O392" s="2">
        <f t="shared" si="77"/>
        <v>0</v>
      </c>
      <c r="P392" s="2">
        <f t="shared" si="78"/>
        <v>0</v>
      </c>
      <c r="Q392" s="2">
        <f t="shared" si="79"/>
        <v>0</v>
      </c>
      <c r="R392" s="2">
        <f t="shared" si="80"/>
        <v>0</v>
      </c>
      <c r="S392" s="2">
        <f t="shared" si="81"/>
        <v>0</v>
      </c>
      <c r="T392" s="2">
        <f t="shared" si="82"/>
        <v>0.15062761506276151</v>
      </c>
      <c r="U392" s="2">
        <f t="shared" si="83"/>
        <v>3.1380753138075312E-2</v>
      </c>
      <c r="V392" s="2">
        <f t="shared" si="84"/>
        <v>9.6234309623430964E-2</v>
      </c>
      <c r="W392" s="2">
        <f t="shared" si="85"/>
        <v>0.43723849372384938</v>
      </c>
      <c r="X392" s="2">
        <f t="shared" si="86"/>
        <v>0.28451882845188287</v>
      </c>
      <c r="Z392">
        <f t="shared" si="87"/>
        <v>1040</v>
      </c>
      <c r="AA392">
        <f t="shared" si="88"/>
        <v>478</v>
      </c>
      <c r="AB392" s="2">
        <f t="shared" si="89"/>
        <v>0.45961538461538459</v>
      </c>
      <c r="AC392" s="2">
        <f>'age distribution'!L386/100</f>
        <v>0.70779543602281991</v>
      </c>
      <c r="AE392" s="1">
        <v>44933</v>
      </c>
      <c r="AF392">
        <v>85</v>
      </c>
      <c r="AG392">
        <v>1</v>
      </c>
      <c r="AH392">
        <f t="shared" si="90"/>
        <v>990</v>
      </c>
    </row>
    <row r="393" spans="1:34" x14ac:dyDescent="0.25">
      <c r="A393" s="1">
        <v>44934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5</v>
      </c>
      <c r="H393">
        <v>3</v>
      </c>
      <c r="I393">
        <v>2</v>
      </c>
      <c r="J393">
        <v>17</v>
      </c>
      <c r="K393">
        <v>12</v>
      </c>
      <c r="L393">
        <v>48</v>
      </c>
      <c r="N393" s="1">
        <f t="shared" ref="N393:N456" si="91">A393</f>
        <v>44934</v>
      </c>
      <c r="O393" s="2">
        <f t="shared" ref="O393:O456" si="92">SUM(B387:B393)/SUM($B387:$K393)</f>
        <v>0</v>
      </c>
      <c r="P393" s="2">
        <f t="shared" ref="P393:P456" si="93">SUM(C387:C393)/SUM($B387:$K393)</f>
        <v>0</v>
      </c>
      <c r="Q393" s="2">
        <f t="shared" ref="Q393:Q456" si="94">SUM(D387:D393)/SUM($B387:$K393)</f>
        <v>0</v>
      </c>
      <c r="R393" s="2">
        <f t="shared" ref="R393:R456" si="95">SUM(E387:E393)/SUM($B387:$K393)</f>
        <v>0</v>
      </c>
      <c r="S393" s="2">
        <f t="shared" ref="S393:S456" si="96">SUM(F387:F393)/SUM($B387:$K393)</f>
        <v>0</v>
      </c>
      <c r="T393" s="2">
        <f t="shared" ref="T393:T456" si="97">SUM(G387:G393)/SUM($B387:$K393)</f>
        <v>0.15106382978723404</v>
      </c>
      <c r="U393" s="2">
        <f t="shared" ref="U393:U456" si="98">SUM(H387:H393)/SUM($B387:$K393)</f>
        <v>3.6170212765957444E-2</v>
      </c>
      <c r="V393" s="2">
        <f t="shared" ref="V393:V456" si="99">SUM(I387:I393)/SUM($B387:$K393)</f>
        <v>9.7872340425531917E-2</v>
      </c>
      <c r="W393" s="2">
        <f t="shared" ref="W393:W456" si="100">SUM(J387:J393)/SUM($B387:$K393)</f>
        <v>0.4297872340425532</v>
      </c>
      <c r="X393" s="2">
        <f t="shared" ref="X393:X456" si="101">SUM(K387:K393)/SUM($B387:$K393)</f>
        <v>0.28510638297872343</v>
      </c>
      <c r="Z393">
        <f t="shared" ref="Z393:Z456" si="102">SUM(B387:L393)</f>
        <v>1026</v>
      </c>
      <c r="AA393">
        <f t="shared" ref="AA393:AA456" si="103">SUM(B387:K393)</f>
        <v>470</v>
      </c>
      <c r="AB393" s="2">
        <f t="shared" ref="AB393:AB456" si="104">AA393/Z393</f>
        <v>0.45808966861598438</v>
      </c>
      <c r="AC393" s="2">
        <f>'age distribution'!L387/100</f>
        <v>0.7073928860145513</v>
      </c>
      <c r="AE393" s="1">
        <v>44934</v>
      </c>
      <c r="AF393">
        <v>116</v>
      </c>
      <c r="AG393">
        <v>1</v>
      </c>
      <c r="AH393">
        <f t="shared" ref="AH393:AH456" si="105">SUM(AF387:AG393)</f>
        <v>952</v>
      </c>
    </row>
    <row r="394" spans="1:34" x14ac:dyDescent="0.25">
      <c r="A394" s="1">
        <v>44935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6</v>
      </c>
      <c r="H394">
        <v>0</v>
      </c>
      <c r="I394">
        <v>6</v>
      </c>
      <c r="J394">
        <v>24</v>
      </c>
      <c r="K394">
        <v>15</v>
      </c>
      <c r="L394">
        <v>70</v>
      </c>
      <c r="N394" s="1">
        <f t="shared" si="91"/>
        <v>44935</v>
      </c>
      <c r="O394" s="2">
        <f t="shared" si="92"/>
        <v>0</v>
      </c>
      <c r="P394" s="2">
        <f t="shared" si="93"/>
        <v>0</v>
      </c>
      <c r="Q394" s="2">
        <f t="shared" si="94"/>
        <v>0</v>
      </c>
      <c r="R394" s="2">
        <f t="shared" si="95"/>
        <v>0</v>
      </c>
      <c r="S394" s="2">
        <f t="shared" si="96"/>
        <v>0</v>
      </c>
      <c r="T394" s="2">
        <f t="shared" si="97"/>
        <v>0.1480637813211845</v>
      </c>
      <c r="U394" s="2">
        <f t="shared" si="98"/>
        <v>3.644646924829157E-2</v>
      </c>
      <c r="V394" s="2">
        <f t="shared" si="99"/>
        <v>9.5671981776765377E-2</v>
      </c>
      <c r="W394" s="2">
        <f t="shared" si="100"/>
        <v>0.42141230068337132</v>
      </c>
      <c r="X394" s="2">
        <f t="shared" si="101"/>
        <v>0.29840546697038722</v>
      </c>
      <c r="Z394">
        <f t="shared" si="102"/>
        <v>978</v>
      </c>
      <c r="AA394">
        <f t="shared" si="103"/>
        <v>439</v>
      </c>
      <c r="AB394" s="2">
        <f t="shared" si="104"/>
        <v>0.44887525562372188</v>
      </c>
      <c r="AC394" s="2">
        <f>'age distribution'!L388/100</f>
        <v>0.70551446945337615</v>
      </c>
      <c r="AE394" s="1">
        <v>44935</v>
      </c>
      <c r="AF394">
        <v>121</v>
      </c>
      <c r="AG394">
        <v>0</v>
      </c>
      <c r="AH394">
        <f t="shared" si="105"/>
        <v>875</v>
      </c>
    </row>
    <row r="395" spans="1:34" x14ac:dyDescent="0.25">
      <c r="A395" s="1">
        <v>44936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7</v>
      </c>
      <c r="H395">
        <v>4</v>
      </c>
      <c r="I395">
        <v>3</v>
      </c>
      <c r="J395">
        <v>30</v>
      </c>
      <c r="K395">
        <v>15</v>
      </c>
      <c r="L395">
        <v>67</v>
      </c>
      <c r="N395" s="1">
        <f t="shared" si="91"/>
        <v>44936</v>
      </c>
      <c r="O395" s="2">
        <f t="shared" si="92"/>
        <v>0</v>
      </c>
      <c r="P395" s="2">
        <f t="shared" si="93"/>
        <v>0</v>
      </c>
      <c r="Q395" s="2">
        <f t="shared" si="94"/>
        <v>0</v>
      </c>
      <c r="R395" s="2">
        <f t="shared" si="95"/>
        <v>0</v>
      </c>
      <c r="S395" s="2">
        <f t="shared" si="96"/>
        <v>0</v>
      </c>
      <c r="T395" s="2">
        <f t="shared" si="97"/>
        <v>0.14215686274509803</v>
      </c>
      <c r="U395" s="2">
        <f t="shared" si="98"/>
        <v>4.1666666666666664E-2</v>
      </c>
      <c r="V395" s="2">
        <f t="shared" si="99"/>
        <v>8.3333333333333329E-2</v>
      </c>
      <c r="W395" s="2">
        <f t="shared" si="100"/>
        <v>0.43627450980392157</v>
      </c>
      <c r="X395" s="2">
        <f t="shared" si="101"/>
        <v>0.29656862745098039</v>
      </c>
      <c r="Z395">
        <f t="shared" si="102"/>
        <v>902</v>
      </c>
      <c r="AA395">
        <f t="shared" si="103"/>
        <v>408</v>
      </c>
      <c r="AB395" s="2">
        <f t="shared" si="104"/>
        <v>0.45232815964523282</v>
      </c>
      <c r="AC395" s="2">
        <f>'age distribution'!L389/100</f>
        <v>0.70722317596566531</v>
      </c>
      <c r="AE395" s="1">
        <v>44936</v>
      </c>
      <c r="AF395">
        <v>121</v>
      </c>
      <c r="AG395">
        <v>1</v>
      </c>
      <c r="AH395">
        <f t="shared" si="105"/>
        <v>843</v>
      </c>
    </row>
    <row r="396" spans="1:34" x14ac:dyDescent="0.25">
      <c r="A396" s="1">
        <v>44937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10</v>
      </c>
      <c r="H396">
        <v>2</v>
      </c>
      <c r="I396">
        <v>4</v>
      </c>
      <c r="J396">
        <v>22</v>
      </c>
      <c r="K396">
        <v>12</v>
      </c>
      <c r="L396">
        <v>78</v>
      </c>
      <c r="N396" s="1">
        <f t="shared" si="91"/>
        <v>44937</v>
      </c>
      <c r="O396" s="2">
        <f t="shared" si="92"/>
        <v>0</v>
      </c>
      <c r="P396" s="2">
        <f t="shared" si="93"/>
        <v>0</v>
      </c>
      <c r="Q396" s="2">
        <f t="shared" si="94"/>
        <v>0</v>
      </c>
      <c r="R396" s="2">
        <f t="shared" si="95"/>
        <v>0</v>
      </c>
      <c r="S396" s="2">
        <f t="shared" si="96"/>
        <v>0</v>
      </c>
      <c r="T396" s="2">
        <f t="shared" si="97"/>
        <v>0.13695090439276486</v>
      </c>
      <c r="U396" s="2">
        <f t="shared" si="98"/>
        <v>4.6511627906976744E-2</v>
      </c>
      <c r="V396" s="2">
        <f t="shared" si="99"/>
        <v>8.5271317829457363E-2</v>
      </c>
      <c r="W396" s="2">
        <f t="shared" si="100"/>
        <v>0.43669250645994834</v>
      </c>
      <c r="X396" s="2">
        <f t="shared" si="101"/>
        <v>0.29457364341085274</v>
      </c>
      <c r="Z396">
        <f t="shared" si="102"/>
        <v>875</v>
      </c>
      <c r="AA396">
        <f t="shared" si="103"/>
        <v>387</v>
      </c>
      <c r="AB396" s="2">
        <f t="shared" si="104"/>
        <v>0.44228571428571428</v>
      </c>
      <c r="AC396" s="2">
        <f>'age distribution'!L390/100</f>
        <v>0.7049638663053297</v>
      </c>
      <c r="AE396" s="1">
        <v>44937</v>
      </c>
      <c r="AF396">
        <v>109</v>
      </c>
      <c r="AG396">
        <v>3</v>
      </c>
      <c r="AH396">
        <f t="shared" si="105"/>
        <v>805</v>
      </c>
    </row>
    <row r="397" spans="1:34" x14ac:dyDescent="0.25">
      <c r="A397" s="1">
        <v>44938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5</v>
      </c>
      <c r="H397">
        <v>0</v>
      </c>
      <c r="I397">
        <v>0</v>
      </c>
      <c r="J397">
        <v>22</v>
      </c>
      <c r="K397">
        <v>17</v>
      </c>
      <c r="L397">
        <v>72</v>
      </c>
      <c r="N397" s="1">
        <f t="shared" si="91"/>
        <v>44938</v>
      </c>
      <c r="O397" s="2">
        <f t="shared" si="92"/>
        <v>0</v>
      </c>
      <c r="P397" s="2">
        <f t="shared" si="93"/>
        <v>0</v>
      </c>
      <c r="Q397" s="2">
        <f t="shared" si="94"/>
        <v>0</v>
      </c>
      <c r="R397" s="2">
        <f t="shared" si="95"/>
        <v>0</v>
      </c>
      <c r="S397" s="2">
        <f t="shared" si="96"/>
        <v>0</v>
      </c>
      <c r="T397" s="2">
        <f t="shared" si="97"/>
        <v>0.1309192200557103</v>
      </c>
      <c r="U397" s="2">
        <f t="shared" si="98"/>
        <v>4.456824512534819E-2</v>
      </c>
      <c r="V397" s="2">
        <f t="shared" si="99"/>
        <v>6.9637883008356549E-2</v>
      </c>
      <c r="W397" s="2">
        <f t="shared" si="100"/>
        <v>0.43732590529247911</v>
      </c>
      <c r="X397" s="2">
        <f t="shared" si="101"/>
        <v>0.31754874651810583</v>
      </c>
      <c r="Z397">
        <f t="shared" si="102"/>
        <v>834</v>
      </c>
      <c r="AA397">
        <f t="shared" si="103"/>
        <v>359</v>
      </c>
      <c r="AB397" s="2">
        <f t="shared" si="104"/>
        <v>0.4304556354916067</v>
      </c>
      <c r="AC397" s="2">
        <f>'age distribution'!L391/100</f>
        <v>0.70169531996179557</v>
      </c>
      <c r="AE397" s="1">
        <v>44938</v>
      </c>
      <c r="AF397">
        <v>99</v>
      </c>
      <c r="AG397">
        <v>1</v>
      </c>
      <c r="AH397">
        <f t="shared" si="105"/>
        <v>763</v>
      </c>
    </row>
    <row r="398" spans="1:34" x14ac:dyDescent="0.25">
      <c r="A398" s="1">
        <v>44939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5</v>
      </c>
      <c r="H398">
        <v>0</v>
      </c>
      <c r="I398">
        <v>3</v>
      </c>
      <c r="J398">
        <v>26</v>
      </c>
      <c r="K398">
        <v>14</v>
      </c>
      <c r="L398">
        <v>54</v>
      </c>
      <c r="N398" s="1">
        <f t="shared" si="91"/>
        <v>44939</v>
      </c>
      <c r="O398" s="2">
        <f t="shared" si="92"/>
        <v>0</v>
      </c>
      <c r="P398" s="2">
        <f t="shared" si="93"/>
        <v>0</v>
      </c>
      <c r="Q398" s="2">
        <f t="shared" si="94"/>
        <v>0</v>
      </c>
      <c r="R398" s="2">
        <f t="shared" si="95"/>
        <v>0</v>
      </c>
      <c r="S398" s="2">
        <f t="shared" si="96"/>
        <v>0</v>
      </c>
      <c r="T398" s="2">
        <f t="shared" si="97"/>
        <v>0.1378299120234604</v>
      </c>
      <c r="U398" s="2">
        <f t="shared" si="98"/>
        <v>4.1055718475073312E-2</v>
      </c>
      <c r="V398" s="2">
        <f t="shared" si="99"/>
        <v>6.4516129032258063E-2</v>
      </c>
      <c r="W398" s="2">
        <f t="shared" si="100"/>
        <v>0.45454545454545453</v>
      </c>
      <c r="X398" s="2">
        <f t="shared" si="101"/>
        <v>0.30205278592375367</v>
      </c>
      <c r="Z398">
        <f t="shared" si="102"/>
        <v>788</v>
      </c>
      <c r="AA398">
        <f t="shared" si="103"/>
        <v>341</v>
      </c>
      <c r="AB398" s="2">
        <f t="shared" si="104"/>
        <v>0.43274111675126903</v>
      </c>
      <c r="AC398" s="2">
        <f>'age distribution'!L392/100</f>
        <v>0.69976801579466941</v>
      </c>
      <c r="AE398" s="1">
        <v>44939</v>
      </c>
      <c r="AF398">
        <v>59</v>
      </c>
      <c r="AG398">
        <v>1</v>
      </c>
      <c r="AH398">
        <f t="shared" si="105"/>
        <v>718</v>
      </c>
    </row>
    <row r="399" spans="1:34" x14ac:dyDescent="0.25">
      <c r="A399" s="1">
        <v>44940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5</v>
      </c>
      <c r="H399">
        <v>0</v>
      </c>
      <c r="I399">
        <v>4</v>
      </c>
      <c r="J399">
        <v>12</v>
      </c>
      <c r="K399">
        <v>6</v>
      </c>
      <c r="L399">
        <v>33</v>
      </c>
      <c r="N399" s="1">
        <f t="shared" si="91"/>
        <v>44940</v>
      </c>
      <c r="O399" s="2">
        <f t="shared" si="92"/>
        <v>0</v>
      </c>
      <c r="P399" s="2">
        <f t="shared" si="93"/>
        <v>0</v>
      </c>
      <c r="Q399" s="2">
        <f t="shared" si="94"/>
        <v>0</v>
      </c>
      <c r="R399" s="2">
        <f t="shared" si="95"/>
        <v>0</v>
      </c>
      <c r="S399" s="2">
        <f t="shared" si="96"/>
        <v>0</v>
      </c>
      <c r="T399" s="2">
        <f t="shared" si="97"/>
        <v>0.13522012578616352</v>
      </c>
      <c r="U399" s="2">
        <f t="shared" si="98"/>
        <v>2.8301886792452831E-2</v>
      </c>
      <c r="V399" s="2">
        <f t="shared" si="99"/>
        <v>6.9182389937106917E-2</v>
      </c>
      <c r="W399" s="2">
        <f t="shared" si="100"/>
        <v>0.48113207547169812</v>
      </c>
      <c r="X399" s="2">
        <f t="shared" si="101"/>
        <v>0.28616352201257861</v>
      </c>
      <c r="Z399">
        <f t="shared" si="102"/>
        <v>740</v>
      </c>
      <c r="AA399">
        <f t="shared" si="103"/>
        <v>318</v>
      </c>
      <c r="AB399" s="2">
        <f t="shared" si="104"/>
        <v>0.42972972972972973</v>
      </c>
      <c r="AC399" s="2">
        <f>'age distribution'!L393/100</f>
        <v>0.69831937172774872</v>
      </c>
      <c r="AE399" s="1">
        <v>44940</v>
      </c>
      <c r="AF399">
        <v>65</v>
      </c>
      <c r="AG399">
        <v>0</v>
      </c>
      <c r="AH399">
        <f t="shared" si="105"/>
        <v>697</v>
      </c>
    </row>
    <row r="400" spans="1:34" x14ac:dyDescent="0.25">
      <c r="A400" s="1">
        <v>44941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4</v>
      </c>
      <c r="H400">
        <v>1</v>
      </c>
      <c r="I400">
        <v>2</v>
      </c>
      <c r="J400">
        <v>16</v>
      </c>
      <c r="K400">
        <v>9</v>
      </c>
      <c r="L400">
        <v>34</v>
      </c>
      <c r="N400" s="1">
        <f t="shared" si="91"/>
        <v>44941</v>
      </c>
      <c r="O400" s="2">
        <f t="shared" si="92"/>
        <v>0</v>
      </c>
      <c r="P400" s="2">
        <f t="shared" si="93"/>
        <v>0</v>
      </c>
      <c r="Q400" s="2">
        <f t="shared" si="94"/>
        <v>0</v>
      </c>
      <c r="R400" s="2">
        <f t="shared" si="95"/>
        <v>0</v>
      </c>
      <c r="S400" s="2">
        <f t="shared" si="96"/>
        <v>0</v>
      </c>
      <c r="T400" s="2">
        <f t="shared" si="97"/>
        <v>0.13504823151125403</v>
      </c>
      <c r="U400" s="2">
        <f t="shared" si="98"/>
        <v>2.2508038585209004E-2</v>
      </c>
      <c r="V400" s="2">
        <f t="shared" si="99"/>
        <v>7.0739549839228297E-2</v>
      </c>
      <c r="W400" s="2">
        <f t="shared" si="100"/>
        <v>0.4887459807073955</v>
      </c>
      <c r="X400" s="2">
        <f t="shared" si="101"/>
        <v>0.28295819935691319</v>
      </c>
      <c r="Z400">
        <f t="shared" si="102"/>
        <v>719</v>
      </c>
      <c r="AA400">
        <f t="shared" si="103"/>
        <v>311</v>
      </c>
      <c r="AB400" s="2">
        <f t="shared" si="104"/>
        <v>0.43254520166898469</v>
      </c>
      <c r="AC400" s="2">
        <f>'age distribution'!L394/100</f>
        <v>0.70071732199787462</v>
      </c>
      <c r="AE400" s="1">
        <v>44941</v>
      </c>
      <c r="AF400">
        <v>82</v>
      </c>
      <c r="AG400">
        <v>1</v>
      </c>
      <c r="AH400">
        <f t="shared" si="105"/>
        <v>663</v>
      </c>
    </row>
    <row r="401" spans="1:34" x14ac:dyDescent="0.25">
      <c r="A401" s="1">
        <v>44942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2</v>
      </c>
      <c r="H401">
        <v>0</v>
      </c>
      <c r="I401">
        <v>2</v>
      </c>
      <c r="J401">
        <v>12</v>
      </c>
      <c r="K401">
        <v>10</v>
      </c>
      <c r="L401">
        <v>58</v>
      </c>
      <c r="N401" s="1">
        <f t="shared" si="91"/>
        <v>44942</v>
      </c>
      <c r="O401" s="2">
        <f t="shared" si="92"/>
        <v>0</v>
      </c>
      <c r="P401" s="2">
        <f t="shared" si="93"/>
        <v>0</v>
      </c>
      <c r="Q401" s="2">
        <f t="shared" si="94"/>
        <v>0</v>
      </c>
      <c r="R401" s="2">
        <f t="shared" si="95"/>
        <v>0</v>
      </c>
      <c r="S401" s="2">
        <f t="shared" si="96"/>
        <v>0</v>
      </c>
      <c r="T401" s="2">
        <f t="shared" si="97"/>
        <v>0.13286713286713286</v>
      </c>
      <c r="U401" s="2">
        <f t="shared" si="98"/>
        <v>2.4475524475524476E-2</v>
      </c>
      <c r="V401" s="2">
        <f t="shared" si="99"/>
        <v>6.2937062937062943E-2</v>
      </c>
      <c r="W401" s="2">
        <f t="shared" si="100"/>
        <v>0.48951048951048953</v>
      </c>
      <c r="X401" s="2">
        <f t="shared" si="101"/>
        <v>0.29020979020979021</v>
      </c>
      <c r="Z401">
        <f t="shared" si="102"/>
        <v>682</v>
      </c>
      <c r="AA401">
        <f t="shared" si="103"/>
        <v>286</v>
      </c>
      <c r="AB401" s="2">
        <f t="shared" si="104"/>
        <v>0.41935483870967744</v>
      </c>
      <c r="AC401" s="2">
        <f>'age distribution'!L395/100</f>
        <v>0.70509868421052635</v>
      </c>
      <c r="AE401" s="1">
        <v>44942</v>
      </c>
      <c r="AF401">
        <v>85</v>
      </c>
      <c r="AG401">
        <v>1</v>
      </c>
      <c r="AH401">
        <f t="shared" si="105"/>
        <v>628</v>
      </c>
    </row>
    <row r="402" spans="1:34" x14ac:dyDescent="0.25">
      <c r="A402" s="1">
        <v>44943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5</v>
      </c>
      <c r="H402">
        <v>3</v>
      </c>
      <c r="I402">
        <v>2</v>
      </c>
      <c r="J402">
        <v>18</v>
      </c>
      <c r="K402">
        <v>13</v>
      </c>
      <c r="L402">
        <v>46</v>
      </c>
      <c r="N402" s="1">
        <f t="shared" si="91"/>
        <v>44943</v>
      </c>
      <c r="O402" s="2">
        <f t="shared" si="92"/>
        <v>0</v>
      </c>
      <c r="P402" s="2">
        <f t="shared" si="93"/>
        <v>0</v>
      </c>
      <c r="Q402" s="2">
        <f t="shared" si="94"/>
        <v>0</v>
      </c>
      <c r="R402" s="2">
        <f t="shared" si="95"/>
        <v>0</v>
      </c>
      <c r="S402" s="2">
        <f t="shared" si="96"/>
        <v>0</v>
      </c>
      <c r="T402" s="2">
        <f t="shared" si="97"/>
        <v>0.13432835820895522</v>
      </c>
      <c r="U402" s="2">
        <f t="shared" si="98"/>
        <v>2.2388059701492536E-2</v>
      </c>
      <c r="V402" s="2">
        <f t="shared" si="99"/>
        <v>6.3432835820895525E-2</v>
      </c>
      <c r="W402" s="2">
        <f t="shared" si="100"/>
        <v>0.47761194029850745</v>
      </c>
      <c r="X402" s="2">
        <f t="shared" si="101"/>
        <v>0.30223880597014924</v>
      </c>
      <c r="Z402">
        <f t="shared" si="102"/>
        <v>643</v>
      </c>
      <c r="AA402">
        <f t="shared" si="103"/>
        <v>268</v>
      </c>
      <c r="AB402" s="2">
        <f t="shared" si="104"/>
        <v>0.41679626749611198</v>
      </c>
      <c r="AC402" s="2">
        <f>'age distribution'!L396/100</f>
        <v>0.69719369894982497</v>
      </c>
      <c r="AE402" s="1">
        <v>44943</v>
      </c>
      <c r="AF402">
        <v>80</v>
      </c>
      <c r="AG402">
        <v>2</v>
      </c>
      <c r="AH402">
        <f t="shared" si="105"/>
        <v>588</v>
      </c>
    </row>
    <row r="403" spans="1:34" x14ac:dyDescent="0.25">
      <c r="A403" s="1">
        <v>44944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4</v>
      </c>
      <c r="H403">
        <v>2</v>
      </c>
      <c r="I403">
        <v>5</v>
      </c>
      <c r="J403">
        <v>23</v>
      </c>
      <c r="K403">
        <v>9</v>
      </c>
      <c r="L403">
        <v>41</v>
      </c>
      <c r="N403" s="1">
        <f t="shared" si="91"/>
        <v>44944</v>
      </c>
      <c r="O403" s="2">
        <f t="shared" si="92"/>
        <v>0</v>
      </c>
      <c r="P403" s="2">
        <f t="shared" si="93"/>
        <v>0</v>
      </c>
      <c r="Q403" s="2">
        <f t="shared" si="94"/>
        <v>0</v>
      </c>
      <c r="R403" s="2">
        <f t="shared" si="95"/>
        <v>0</v>
      </c>
      <c r="S403" s="2">
        <f t="shared" si="96"/>
        <v>0</v>
      </c>
      <c r="T403" s="2">
        <f t="shared" si="97"/>
        <v>0.11494252873563218</v>
      </c>
      <c r="U403" s="2">
        <f t="shared" si="98"/>
        <v>2.2988505747126436E-2</v>
      </c>
      <c r="V403" s="2">
        <f t="shared" si="99"/>
        <v>6.8965517241379309E-2</v>
      </c>
      <c r="W403" s="2">
        <f t="shared" si="100"/>
        <v>0.4942528735632184</v>
      </c>
      <c r="X403" s="2">
        <f t="shared" si="101"/>
        <v>0.2988505747126437</v>
      </c>
      <c r="Z403">
        <f t="shared" si="102"/>
        <v>599</v>
      </c>
      <c r="AA403">
        <f t="shared" si="103"/>
        <v>261</v>
      </c>
      <c r="AB403" s="2">
        <f t="shared" si="104"/>
        <v>0.43572621035058429</v>
      </c>
      <c r="AC403" s="2">
        <f>'age distribution'!L397/100</f>
        <v>0.69452205882352946</v>
      </c>
      <c r="AE403" s="1">
        <v>44944</v>
      </c>
      <c r="AF403">
        <v>91</v>
      </c>
      <c r="AG403">
        <v>0</v>
      </c>
      <c r="AH403">
        <f t="shared" si="105"/>
        <v>567</v>
      </c>
    </row>
    <row r="404" spans="1:34" x14ac:dyDescent="0.25">
      <c r="A404" s="1">
        <v>44945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4</v>
      </c>
      <c r="H404">
        <v>2</v>
      </c>
      <c r="I404">
        <v>5</v>
      </c>
      <c r="J404">
        <v>17</v>
      </c>
      <c r="K404">
        <v>10</v>
      </c>
      <c r="L404">
        <v>60</v>
      </c>
      <c r="N404" s="1">
        <f t="shared" si="91"/>
        <v>44945</v>
      </c>
      <c r="O404" s="2">
        <f t="shared" si="92"/>
        <v>0</v>
      </c>
      <c r="P404" s="2">
        <f t="shared" si="93"/>
        <v>0</v>
      </c>
      <c r="Q404" s="2">
        <f t="shared" si="94"/>
        <v>0</v>
      </c>
      <c r="R404" s="2">
        <f t="shared" si="95"/>
        <v>0</v>
      </c>
      <c r="S404" s="2">
        <f t="shared" si="96"/>
        <v>0</v>
      </c>
      <c r="T404" s="2">
        <f t="shared" si="97"/>
        <v>0.11372549019607843</v>
      </c>
      <c r="U404" s="2">
        <f t="shared" si="98"/>
        <v>3.1372549019607843E-2</v>
      </c>
      <c r="V404" s="2">
        <f t="shared" si="99"/>
        <v>9.0196078431372548E-2</v>
      </c>
      <c r="W404" s="2">
        <f t="shared" si="100"/>
        <v>0.48627450980392156</v>
      </c>
      <c r="X404" s="2">
        <f t="shared" si="101"/>
        <v>0.27843137254901962</v>
      </c>
      <c r="Z404">
        <f t="shared" si="102"/>
        <v>581</v>
      </c>
      <c r="AA404">
        <f t="shared" si="103"/>
        <v>255</v>
      </c>
      <c r="AB404" s="2">
        <f t="shared" si="104"/>
        <v>0.4388984509466437</v>
      </c>
      <c r="AC404" s="2">
        <f>'age distribution'!L398/100</f>
        <v>0.69793670886075942</v>
      </c>
      <c r="AE404" s="1">
        <v>44945</v>
      </c>
      <c r="AF404">
        <v>77</v>
      </c>
      <c r="AG404">
        <v>1</v>
      </c>
      <c r="AH404">
        <f t="shared" si="105"/>
        <v>545</v>
      </c>
    </row>
    <row r="405" spans="1:34" x14ac:dyDescent="0.25">
      <c r="A405" s="1">
        <v>44946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8</v>
      </c>
      <c r="H405">
        <v>1</v>
      </c>
      <c r="I405">
        <v>6</v>
      </c>
      <c r="J405">
        <v>19</v>
      </c>
      <c r="K405">
        <v>8</v>
      </c>
      <c r="L405">
        <v>39</v>
      </c>
      <c r="N405" s="1">
        <f t="shared" si="91"/>
        <v>44946</v>
      </c>
      <c r="O405" s="2">
        <f t="shared" si="92"/>
        <v>0</v>
      </c>
      <c r="P405" s="2">
        <f t="shared" si="93"/>
        <v>0</v>
      </c>
      <c r="Q405" s="2">
        <f t="shared" si="94"/>
        <v>0</v>
      </c>
      <c r="R405" s="2">
        <f t="shared" si="95"/>
        <v>0</v>
      </c>
      <c r="S405" s="2">
        <f t="shared" si="96"/>
        <v>0</v>
      </c>
      <c r="T405" s="2">
        <f t="shared" si="97"/>
        <v>0.12851405622489959</v>
      </c>
      <c r="U405" s="2">
        <f t="shared" si="98"/>
        <v>3.614457831325301E-2</v>
      </c>
      <c r="V405" s="2">
        <f t="shared" si="99"/>
        <v>0.10441767068273092</v>
      </c>
      <c r="W405" s="2">
        <f t="shared" si="100"/>
        <v>0.46987951807228917</v>
      </c>
      <c r="X405" s="2">
        <f t="shared" si="101"/>
        <v>0.26104417670682734</v>
      </c>
      <c r="Z405">
        <f t="shared" si="102"/>
        <v>560</v>
      </c>
      <c r="AA405">
        <f t="shared" si="103"/>
        <v>249</v>
      </c>
      <c r="AB405" s="2">
        <f t="shared" si="104"/>
        <v>0.44464285714285712</v>
      </c>
      <c r="AC405" s="2">
        <f>'age distribution'!L399/100</f>
        <v>0.69389945652173912</v>
      </c>
      <c r="AE405" s="1">
        <v>44946</v>
      </c>
      <c r="AF405">
        <v>53</v>
      </c>
      <c r="AG405">
        <v>0</v>
      </c>
      <c r="AH405">
        <f t="shared" si="105"/>
        <v>538</v>
      </c>
    </row>
    <row r="406" spans="1:34" x14ac:dyDescent="0.25">
      <c r="A406" s="1">
        <v>44947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5</v>
      </c>
      <c r="H406">
        <v>0</v>
      </c>
      <c r="I406">
        <v>4</v>
      </c>
      <c r="J406">
        <v>16</v>
      </c>
      <c r="K406">
        <v>7</v>
      </c>
      <c r="L406">
        <v>23</v>
      </c>
      <c r="N406" s="1">
        <f t="shared" si="91"/>
        <v>44947</v>
      </c>
      <c r="O406" s="2">
        <f t="shared" si="92"/>
        <v>0</v>
      </c>
      <c r="P406" s="2">
        <f t="shared" si="93"/>
        <v>0</v>
      </c>
      <c r="Q406" s="2">
        <f t="shared" si="94"/>
        <v>0</v>
      </c>
      <c r="R406" s="2">
        <f t="shared" si="95"/>
        <v>0</v>
      </c>
      <c r="S406" s="2">
        <f t="shared" si="96"/>
        <v>0</v>
      </c>
      <c r="T406" s="2">
        <f t="shared" si="97"/>
        <v>0.12598425196850394</v>
      </c>
      <c r="U406" s="2">
        <f t="shared" si="98"/>
        <v>3.5433070866141732E-2</v>
      </c>
      <c r="V406" s="2">
        <f t="shared" si="99"/>
        <v>0.10236220472440945</v>
      </c>
      <c r="W406" s="2">
        <f t="shared" si="100"/>
        <v>0.4763779527559055</v>
      </c>
      <c r="X406" s="2">
        <f t="shared" si="101"/>
        <v>0.25984251968503935</v>
      </c>
      <c r="Z406">
        <f t="shared" si="102"/>
        <v>555</v>
      </c>
      <c r="AA406">
        <f t="shared" si="103"/>
        <v>254</v>
      </c>
      <c r="AB406" s="2">
        <f t="shared" si="104"/>
        <v>0.45765765765765765</v>
      </c>
      <c r="AC406" s="2">
        <f>'age distribution'!L400/100</f>
        <v>0.69619359534206693</v>
      </c>
      <c r="AE406" s="1">
        <v>44947</v>
      </c>
      <c r="AF406">
        <v>35</v>
      </c>
      <c r="AG406">
        <v>1</v>
      </c>
      <c r="AH406">
        <f t="shared" si="105"/>
        <v>509</v>
      </c>
    </row>
    <row r="407" spans="1:34" x14ac:dyDescent="0.25">
      <c r="A407" s="1">
        <v>44948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2</v>
      </c>
      <c r="H407">
        <v>0</v>
      </c>
      <c r="I407">
        <v>3</v>
      </c>
      <c r="J407">
        <v>8</v>
      </c>
      <c r="K407">
        <v>6</v>
      </c>
      <c r="L407">
        <v>17</v>
      </c>
      <c r="N407" s="1">
        <f t="shared" si="91"/>
        <v>44948</v>
      </c>
      <c r="O407" s="2">
        <f t="shared" si="92"/>
        <v>0</v>
      </c>
      <c r="P407" s="2">
        <f t="shared" si="93"/>
        <v>0</v>
      </c>
      <c r="Q407" s="2">
        <f t="shared" si="94"/>
        <v>0</v>
      </c>
      <c r="R407" s="2">
        <f t="shared" si="95"/>
        <v>0</v>
      </c>
      <c r="S407" s="2">
        <f t="shared" si="96"/>
        <v>0</v>
      </c>
      <c r="T407" s="2">
        <f t="shared" si="97"/>
        <v>0.12448132780082988</v>
      </c>
      <c r="U407" s="2">
        <f t="shared" si="98"/>
        <v>3.3195020746887967E-2</v>
      </c>
      <c r="V407" s="2">
        <f t="shared" si="99"/>
        <v>0.11203319502074689</v>
      </c>
      <c r="W407" s="2">
        <f t="shared" si="100"/>
        <v>0.46887966804979253</v>
      </c>
      <c r="X407" s="2">
        <f t="shared" si="101"/>
        <v>0.26141078838174275</v>
      </c>
      <c r="Z407">
        <f t="shared" si="102"/>
        <v>525</v>
      </c>
      <c r="AA407">
        <f t="shared" si="103"/>
        <v>241</v>
      </c>
      <c r="AB407" s="2">
        <f t="shared" si="104"/>
        <v>0.45904761904761904</v>
      </c>
      <c r="AC407" s="2">
        <f>'age distribution'!L401/100</f>
        <v>0.69372944693572491</v>
      </c>
      <c r="AE407" s="1">
        <v>44948</v>
      </c>
      <c r="AF407">
        <v>58</v>
      </c>
      <c r="AG407">
        <v>0</v>
      </c>
      <c r="AH407">
        <f t="shared" si="105"/>
        <v>484</v>
      </c>
    </row>
    <row r="408" spans="1:34" x14ac:dyDescent="0.25">
      <c r="A408" s="1">
        <v>44949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6</v>
      </c>
      <c r="H408">
        <v>1</v>
      </c>
      <c r="I408">
        <v>5</v>
      </c>
      <c r="J408">
        <v>15</v>
      </c>
      <c r="K408">
        <v>5</v>
      </c>
      <c r="L408">
        <v>28</v>
      </c>
      <c r="N408" s="1">
        <f t="shared" si="91"/>
        <v>44949</v>
      </c>
      <c r="O408" s="2">
        <f t="shared" si="92"/>
        <v>0</v>
      </c>
      <c r="P408" s="2">
        <f t="shared" si="93"/>
        <v>0</v>
      </c>
      <c r="Q408" s="2">
        <f t="shared" si="94"/>
        <v>0</v>
      </c>
      <c r="R408" s="2">
        <f t="shared" si="95"/>
        <v>0</v>
      </c>
      <c r="S408" s="2">
        <f t="shared" si="96"/>
        <v>0</v>
      </c>
      <c r="T408" s="2">
        <f t="shared" si="97"/>
        <v>0.13765182186234817</v>
      </c>
      <c r="U408" s="2">
        <f t="shared" si="98"/>
        <v>3.643724696356275E-2</v>
      </c>
      <c r="V408" s="2">
        <f t="shared" si="99"/>
        <v>0.1214574898785425</v>
      </c>
      <c r="W408" s="2">
        <f t="shared" si="100"/>
        <v>0.46963562753036436</v>
      </c>
      <c r="X408" s="2">
        <f t="shared" si="101"/>
        <v>0.23481781376518218</v>
      </c>
      <c r="Z408">
        <f t="shared" si="102"/>
        <v>501</v>
      </c>
      <c r="AA408">
        <f t="shared" si="103"/>
        <v>247</v>
      </c>
      <c r="AB408" s="2">
        <f t="shared" si="104"/>
        <v>0.49301397205588821</v>
      </c>
      <c r="AC408" s="2">
        <f>'age distribution'!L402/100</f>
        <v>0.68965007776049769</v>
      </c>
      <c r="AE408" s="1">
        <v>44949</v>
      </c>
      <c r="AF408">
        <v>94</v>
      </c>
      <c r="AG408">
        <v>0</v>
      </c>
      <c r="AH408">
        <f t="shared" si="105"/>
        <v>492</v>
      </c>
    </row>
    <row r="409" spans="1:34" x14ac:dyDescent="0.25">
      <c r="A409" s="1">
        <v>44950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4</v>
      </c>
      <c r="H409">
        <v>1</v>
      </c>
      <c r="I409">
        <v>3</v>
      </c>
      <c r="J409">
        <v>19</v>
      </c>
      <c r="K409">
        <v>15</v>
      </c>
      <c r="L409">
        <v>53</v>
      </c>
      <c r="N409" s="1">
        <f t="shared" si="91"/>
        <v>44950</v>
      </c>
      <c r="O409" s="2">
        <f t="shared" si="92"/>
        <v>0</v>
      </c>
      <c r="P409" s="2">
        <f t="shared" si="93"/>
        <v>0</v>
      </c>
      <c r="Q409" s="2">
        <f t="shared" si="94"/>
        <v>0</v>
      </c>
      <c r="R409" s="2">
        <f t="shared" si="95"/>
        <v>0</v>
      </c>
      <c r="S409" s="2">
        <f t="shared" si="96"/>
        <v>0</v>
      </c>
      <c r="T409" s="2">
        <f t="shared" si="97"/>
        <v>0.13306451612903225</v>
      </c>
      <c r="U409" s="2">
        <f t="shared" si="98"/>
        <v>2.8225806451612902E-2</v>
      </c>
      <c r="V409" s="2">
        <f t="shared" si="99"/>
        <v>0.125</v>
      </c>
      <c r="W409" s="2">
        <f t="shared" si="100"/>
        <v>0.47177419354838712</v>
      </c>
      <c r="X409" s="2">
        <f t="shared" si="101"/>
        <v>0.24193548387096775</v>
      </c>
      <c r="Z409">
        <f t="shared" si="102"/>
        <v>509</v>
      </c>
      <c r="AA409">
        <f t="shared" si="103"/>
        <v>248</v>
      </c>
      <c r="AB409" s="2">
        <f t="shared" si="104"/>
        <v>0.48722986247544203</v>
      </c>
      <c r="AC409" s="2">
        <f>'age distribution'!L403/100</f>
        <v>0.68620184899845915</v>
      </c>
      <c r="AE409" s="1">
        <v>44950</v>
      </c>
      <c r="AF409">
        <v>86</v>
      </c>
      <c r="AG409">
        <v>0</v>
      </c>
      <c r="AH409">
        <f t="shared" si="105"/>
        <v>496</v>
      </c>
    </row>
    <row r="410" spans="1:34" x14ac:dyDescent="0.25">
      <c r="A410" s="1">
        <v>44951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8</v>
      </c>
      <c r="H410">
        <v>0</v>
      </c>
      <c r="I410">
        <v>5</v>
      </c>
      <c r="J410">
        <v>17</v>
      </c>
      <c r="K410">
        <v>10</v>
      </c>
      <c r="L410">
        <v>51</v>
      </c>
      <c r="N410" s="1">
        <f t="shared" si="91"/>
        <v>44951</v>
      </c>
      <c r="O410" s="2">
        <f t="shared" si="92"/>
        <v>0</v>
      </c>
      <c r="P410" s="2">
        <f t="shared" si="93"/>
        <v>0</v>
      </c>
      <c r="Q410" s="2">
        <f t="shared" si="94"/>
        <v>0</v>
      </c>
      <c r="R410" s="2">
        <f t="shared" si="95"/>
        <v>0</v>
      </c>
      <c r="S410" s="2">
        <f t="shared" si="96"/>
        <v>0</v>
      </c>
      <c r="T410" s="2">
        <f t="shared" si="97"/>
        <v>0.15102040816326531</v>
      </c>
      <c r="U410" s="2">
        <f t="shared" si="98"/>
        <v>2.0408163265306121E-2</v>
      </c>
      <c r="V410" s="2">
        <f t="shared" si="99"/>
        <v>0.12653061224489795</v>
      </c>
      <c r="W410" s="2">
        <f t="shared" si="100"/>
        <v>0.45306122448979591</v>
      </c>
      <c r="X410" s="2">
        <f t="shared" si="101"/>
        <v>0.24897959183673468</v>
      </c>
      <c r="Z410">
        <f t="shared" si="102"/>
        <v>516</v>
      </c>
      <c r="AA410">
        <f t="shared" si="103"/>
        <v>245</v>
      </c>
      <c r="AB410" s="2">
        <f t="shared" si="104"/>
        <v>0.47480620155038761</v>
      </c>
      <c r="AC410" s="2">
        <f>'age distribution'!L404/100</f>
        <v>0.68850931677018634</v>
      </c>
      <c r="AE410" s="1">
        <v>44951</v>
      </c>
      <c r="AF410">
        <v>66</v>
      </c>
      <c r="AG410">
        <v>2</v>
      </c>
      <c r="AH410">
        <f t="shared" si="105"/>
        <v>473</v>
      </c>
    </row>
    <row r="411" spans="1:34" x14ac:dyDescent="0.25">
      <c r="A411" s="1">
        <v>44952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7</v>
      </c>
      <c r="H411">
        <v>0</v>
      </c>
      <c r="I411">
        <v>0</v>
      </c>
      <c r="J411">
        <v>14</v>
      </c>
      <c r="K411">
        <v>13</v>
      </c>
      <c r="L411">
        <v>35</v>
      </c>
      <c r="N411" s="1">
        <f t="shared" si="91"/>
        <v>44952</v>
      </c>
      <c r="O411" s="2">
        <f t="shared" si="92"/>
        <v>0</v>
      </c>
      <c r="P411" s="2">
        <f t="shared" si="93"/>
        <v>0</v>
      </c>
      <c r="Q411" s="2">
        <f t="shared" si="94"/>
        <v>0</v>
      </c>
      <c r="R411" s="2">
        <f t="shared" si="95"/>
        <v>0</v>
      </c>
      <c r="S411" s="2">
        <f t="shared" si="96"/>
        <v>0</v>
      </c>
      <c r="T411" s="2">
        <f t="shared" si="97"/>
        <v>0.16597510373443983</v>
      </c>
      <c r="U411" s="2">
        <f t="shared" si="98"/>
        <v>1.2448132780082987E-2</v>
      </c>
      <c r="V411" s="2">
        <f t="shared" si="99"/>
        <v>0.1078838174273859</v>
      </c>
      <c r="W411" s="2">
        <f t="shared" si="100"/>
        <v>0.44813278008298757</v>
      </c>
      <c r="X411" s="2">
        <f t="shared" si="101"/>
        <v>0.26556016597510373</v>
      </c>
      <c r="Z411">
        <f t="shared" si="102"/>
        <v>487</v>
      </c>
      <c r="AA411">
        <f t="shared" si="103"/>
        <v>241</v>
      </c>
      <c r="AB411" s="2">
        <f t="shared" si="104"/>
        <v>0.49486652977412732</v>
      </c>
      <c r="AC411" s="2">
        <f>'age distribution'!L405/100</f>
        <v>0.6934426229508196</v>
      </c>
      <c r="AE411" s="1">
        <v>44952</v>
      </c>
      <c r="AF411">
        <v>73</v>
      </c>
      <c r="AG411">
        <v>1</v>
      </c>
      <c r="AH411">
        <f t="shared" si="105"/>
        <v>469</v>
      </c>
    </row>
    <row r="412" spans="1:34" x14ac:dyDescent="0.25">
      <c r="A412" s="1">
        <v>44953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2</v>
      </c>
      <c r="H412">
        <v>3</v>
      </c>
      <c r="I412">
        <v>3</v>
      </c>
      <c r="J412">
        <v>17</v>
      </c>
      <c r="K412">
        <v>18</v>
      </c>
      <c r="L412">
        <v>33</v>
      </c>
      <c r="N412" s="1">
        <f t="shared" si="91"/>
        <v>44953</v>
      </c>
      <c r="O412" s="2">
        <f t="shared" si="92"/>
        <v>0</v>
      </c>
      <c r="P412" s="2">
        <f t="shared" si="93"/>
        <v>0</v>
      </c>
      <c r="Q412" s="2">
        <f t="shared" si="94"/>
        <v>0</v>
      </c>
      <c r="R412" s="2">
        <f t="shared" si="95"/>
        <v>0</v>
      </c>
      <c r="S412" s="2">
        <f t="shared" si="96"/>
        <v>0</v>
      </c>
      <c r="T412" s="2">
        <f t="shared" si="97"/>
        <v>0.14049586776859505</v>
      </c>
      <c r="U412" s="2">
        <f t="shared" si="98"/>
        <v>2.0661157024793389E-2</v>
      </c>
      <c r="V412" s="2">
        <f t="shared" si="99"/>
        <v>9.5041322314049589E-2</v>
      </c>
      <c r="W412" s="2">
        <f t="shared" si="100"/>
        <v>0.43801652892561982</v>
      </c>
      <c r="X412" s="2">
        <f t="shared" si="101"/>
        <v>0.30578512396694213</v>
      </c>
      <c r="Z412">
        <f t="shared" si="102"/>
        <v>482</v>
      </c>
      <c r="AA412">
        <f t="shared" si="103"/>
        <v>242</v>
      </c>
      <c r="AB412" s="2">
        <f t="shared" si="104"/>
        <v>0.50207468879668049</v>
      </c>
      <c r="AC412" s="2">
        <f>'age distribution'!L406/100</f>
        <v>0.69709459459459455</v>
      </c>
      <c r="AE412" s="1">
        <v>44953</v>
      </c>
      <c r="AF412">
        <v>61</v>
      </c>
      <c r="AG412">
        <v>0</v>
      </c>
      <c r="AH412">
        <f t="shared" si="105"/>
        <v>477</v>
      </c>
    </row>
    <row r="413" spans="1:34" x14ac:dyDescent="0.25">
      <c r="A413" s="1">
        <v>44954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3</v>
      </c>
      <c r="J413">
        <v>14</v>
      </c>
      <c r="K413">
        <v>12</v>
      </c>
      <c r="L413">
        <v>33</v>
      </c>
      <c r="N413" s="1">
        <f t="shared" si="91"/>
        <v>44954</v>
      </c>
      <c r="O413" s="2">
        <f t="shared" si="92"/>
        <v>0</v>
      </c>
      <c r="P413" s="2">
        <f t="shared" si="93"/>
        <v>0</v>
      </c>
      <c r="Q413" s="2">
        <f t="shared" si="94"/>
        <v>0</v>
      </c>
      <c r="R413" s="2">
        <f t="shared" si="95"/>
        <v>0</v>
      </c>
      <c r="S413" s="2">
        <f t="shared" si="96"/>
        <v>0</v>
      </c>
      <c r="T413" s="2">
        <f t="shared" si="97"/>
        <v>0.12133891213389121</v>
      </c>
      <c r="U413" s="2">
        <f t="shared" si="98"/>
        <v>2.0920502092050208E-2</v>
      </c>
      <c r="V413" s="2">
        <f t="shared" si="99"/>
        <v>9.2050209205020925E-2</v>
      </c>
      <c r="W413" s="2">
        <f t="shared" si="100"/>
        <v>0.43514644351464438</v>
      </c>
      <c r="X413" s="2">
        <f t="shared" si="101"/>
        <v>0.33054393305439328</v>
      </c>
      <c r="Z413">
        <f t="shared" si="102"/>
        <v>489</v>
      </c>
      <c r="AA413">
        <f t="shared" si="103"/>
        <v>239</v>
      </c>
      <c r="AB413" s="2">
        <f t="shared" si="104"/>
        <v>0.4887525562372188</v>
      </c>
      <c r="AC413" s="2">
        <f>'age distribution'!L407/100</f>
        <v>0.68946017699115048</v>
      </c>
      <c r="AE413" s="1">
        <v>44954</v>
      </c>
      <c r="AF413">
        <v>48</v>
      </c>
      <c r="AG413">
        <v>0</v>
      </c>
      <c r="AH413">
        <f t="shared" si="105"/>
        <v>489</v>
      </c>
    </row>
    <row r="414" spans="1:34" x14ac:dyDescent="0.25">
      <c r="A414" s="1">
        <v>44955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2</v>
      </c>
      <c r="H414">
        <v>3</v>
      </c>
      <c r="I414">
        <v>5</v>
      </c>
      <c r="J414">
        <v>9</v>
      </c>
      <c r="K414">
        <v>8</v>
      </c>
      <c r="L414">
        <v>22</v>
      </c>
      <c r="N414" s="1">
        <f t="shared" si="91"/>
        <v>44955</v>
      </c>
      <c r="O414" s="2">
        <f t="shared" si="92"/>
        <v>0</v>
      </c>
      <c r="P414" s="2">
        <f t="shared" si="93"/>
        <v>0</v>
      </c>
      <c r="Q414" s="2">
        <f t="shared" si="94"/>
        <v>0</v>
      </c>
      <c r="R414" s="2">
        <f t="shared" si="95"/>
        <v>0</v>
      </c>
      <c r="S414" s="2">
        <f t="shared" si="96"/>
        <v>0</v>
      </c>
      <c r="T414" s="2">
        <f t="shared" si="97"/>
        <v>0.11740890688259109</v>
      </c>
      <c r="U414" s="2">
        <f t="shared" si="98"/>
        <v>3.2388663967611336E-2</v>
      </c>
      <c r="V414" s="2">
        <f t="shared" si="99"/>
        <v>9.7165991902834009E-2</v>
      </c>
      <c r="W414" s="2">
        <f t="shared" si="100"/>
        <v>0.4251012145748988</v>
      </c>
      <c r="X414" s="2">
        <f t="shared" si="101"/>
        <v>0.32793522267206476</v>
      </c>
      <c r="Z414">
        <f t="shared" si="102"/>
        <v>502</v>
      </c>
      <c r="AA414">
        <f t="shared" si="103"/>
        <v>247</v>
      </c>
      <c r="AB414" s="2">
        <f t="shared" si="104"/>
        <v>0.49203187250996017</v>
      </c>
      <c r="AC414" s="2">
        <f>'age distribution'!L408/100</f>
        <v>0.68779151943462891</v>
      </c>
      <c r="AE414" s="1">
        <v>44955</v>
      </c>
      <c r="AF414">
        <v>82</v>
      </c>
      <c r="AG414">
        <v>1</v>
      </c>
      <c r="AH414">
        <f t="shared" si="105"/>
        <v>514</v>
      </c>
    </row>
    <row r="415" spans="1:34" x14ac:dyDescent="0.25">
      <c r="A415" s="1">
        <v>44956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10</v>
      </c>
      <c r="H415">
        <v>2</v>
      </c>
      <c r="I415">
        <v>4</v>
      </c>
      <c r="J415">
        <v>21</v>
      </c>
      <c r="K415">
        <v>8</v>
      </c>
      <c r="L415">
        <v>39</v>
      </c>
      <c r="N415" s="1">
        <f t="shared" si="91"/>
        <v>44956</v>
      </c>
      <c r="O415" s="2">
        <f t="shared" si="92"/>
        <v>0</v>
      </c>
      <c r="P415" s="2">
        <f t="shared" si="93"/>
        <v>0</v>
      </c>
      <c r="Q415" s="2">
        <f t="shared" si="94"/>
        <v>0</v>
      </c>
      <c r="R415" s="2">
        <f t="shared" si="95"/>
        <v>0</v>
      </c>
      <c r="S415" s="2">
        <f t="shared" si="96"/>
        <v>0</v>
      </c>
      <c r="T415" s="2">
        <f t="shared" si="97"/>
        <v>0.12692307692307692</v>
      </c>
      <c r="U415" s="2">
        <f t="shared" si="98"/>
        <v>3.4615384615384617E-2</v>
      </c>
      <c r="V415" s="2">
        <f t="shared" si="99"/>
        <v>8.8461538461538466E-2</v>
      </c>
      <c r="W415" s="2">
        <f t="shared" si="100"/>
        <v>0.42692307692307691</v>
      </c>
      <c r="X415" s="2">
        <f t="shared" si="101"/>
        <v>0.32307692307692309</v>
      </c>
      <c r="Z415">
        <f t="shared" si="102"/>
        <v>526</v>
      </c>
      <c r="AA415">
        <f t="shared" si="103"/>
        <v>260</v>
      </c>
      <c r="AB415" s="2">
        <f t="shared" si="104"/>
        <v>0.49429657794676807</v>
      </c>
      <c r="AC415" s="2">
        <f>'age distribution'!L409/100</f>
        <v>0.69118573797678284</v>
      </c>
      <c r="AE415" s="1">
        <v>44956</v>
      </c>
      <c r="AF415">
        <v>72</v>
      </c>
      <c r="AG415">
        <v>1</v>
      </c>
      <c r="AH415">
        <f t="shared" si="105"/>
        <v>493</v>
      </c>
    </row>
    <row r="416" spans="1:34" x14ac:dyDescent="0.25">
      <c r="A416" s="1">
        <v>44957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8</v>
      </c>
      <c r="H416">
        <v>1</v>
      </c>
      <c r="I416">
        <v>3</v>
      </c>
      <c r="J416">
        <v>13</v>
      </c>
      <c r="K416">
        <v>11</v>
      </c>
      <c r="L416">
        <v>37</v>
      </c>
      <c r="N416" s="1">
        <f t="shared" si="91"/>
        <v>44957</v>
      </c>
      <c r="O416" s="2">
        <f t="shared" si="92"/>
        <v>0</v>
      </c>
      <c r="P416" s="2">
        <f t="shared" si="93"/>
        <v>0</v>
      </c>
      <c r="Q416" s="2">
        <f t="shared" si="94"/>
        <v>0</v>
      </c>
      <c r="R416" s="2">
        <f t="shared" si="95"/>
        <v>0</v>
      </c>
      <c r="S416" s="2">
        <f t="shared" si="96"/>
        <v>0</v>
      </c>
      <c r="T416" s="2">
        <f t="shared" si="97"/>
        <v>0.14566929133858267</v>
      </c>
      <c r="U416" s="2">
        <f t="shared" si="98"/>
        <v>3.5433070866141732E-2</v>
      </c>
      <c r="V416" s="2">
        <f t="shared" si="99"/>
        <v>9.055118110236221E-2</v>
      </c>
      <c r="W416" s="2">
        <f t="shared" si="100"/>
        <v>0.41338582677165353</v>
      </c>
      <c r="X416" s="2">
        <f t="shared" si="101"/>
        <v>0.31496062992125984</v>
      </c>
      <c r="Z416">
        <f t="shared" si="102"/>
        <v>504</v>
      </c>
      <c r="AA416">
        <f t="shared" si="103"/>
        <v>254</v>
      </c>
      <c r="AB416" s="2">
        <f t="shared" si="104"/>
        <v>0.50396825396825395</v>
      </c>
      <c r="AC416" s="2">
        <f>'age distribution'!L410/100</f>
        <v>0.69347902097902092</v>
      </c>
      <c r="AE416" s="1">
        <v>44957</v>
      </c>
      <c r="AF416">
        <v>95</v>
      </c>
      <c r="AG416">
        <v>1</v>
      </c>
      <c r="AH416">
        <f t="shared" si="105"/>
        <v>503</v>
      </c>
    </row>
    <row r="417" spans="1:34" x14ac:dyDescent="0.25">
      <c r="A417" s="1">
        <v>44958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7</v>
      </c>
      <c r="H417">
        <v>2</v>
      </c>
      <c r="I417">
        <v>9</v>
      </c>
      <c r="J417">
        <v>20</v>
      </c>
      <c r="K417">
        <v>9</v>
      </c>
      <c r="L417">
        <v>49</v>
      </c>
      <c r="N417" s="1">
        <f t="shared" si="91"/>
        <v>44958</v>
      </c>
      <c r="O417" s="2">
        <f t="shared" si="92"/>
        <v>0</v>
      </c>
      <c r="P417" s="2">
        <f t="shared" si="93"/>
        <v>0</v>
      </c>
      <c r="Q417" s="2">
        <f t="shared" si="94"/>
        <v>0</v>
      </c>
      <c r="R417" s="2">
        <f t="shared" si="95"/>
        <v>0</v>
      </c>
      <c r="S417" s="2">
        <f t="shared" si="96"/>
        <v>0</v>
      </c>
      <c r="T417" s="2">
        <f t="shared" si="97"/>
        <v>0.13793103448275862</v>
      </c>
      <c r="U417" s="2">
        <f t="shared" si="98"/>
        <v>4.2145593869731802E-2</v>
      </c>
      <c r="V417" s="2">
        <f t="shared" si="99"/>
        <v>0.10344827586206896</v>
      </c>
      <c r="W417" s="2">
        <f t="shared" si="100"/>
        <v>0.41379310344827586</v>
      </c>
      <c r="X417" s="2">
        <f t="shared" si="101"/>
        <v>0.30268199233716475</v>
      </c>
      <c r="Z417">
        <f t="shared" si="102"/>
        <v>509</v>
      </c>
      <c r="AA417">
        <f t="shared" si="103"/>
        <v>261</v>
      </c>
      <c r="AB417" s="2">
        <f t="shared" si="104"/>
        <v>0.51277013752455791</v>
      </c>
      <c r="AC417" s="2">
        <f>'age distribution'!L411/100</f>
        <v>0.70028795811518318</v>
      </c>
      <c r="AE417" s="1">
        <v>44958</v>
      </c>
      <c r="AF417">
        <v>95</v>
      </c>
      <c r="AG417">
        <v>1</v>
      </c>
      <c r="AH417">
        <f t="shared" si="105"/>
        <v>531</v>
      </c>
    </row>
    <row r="418" spans="1:34" x14ac:dyDescent="0.25">
      <c r="A418" s="1">
        <v>44959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4</v>
      </c>
      <c r="H418">
        <v>1</v>
      </c>
      <c r="I418">
        <v>3</v>
      </c>
      <c r="J418">
        <v>22</v>
      </c>
      <c r="K418">
        <v>12</v>
      </c>
      <c r="L418">
        <v>54</v>
      </c>
      <c r="N418" s="1">
        <f t="shared" si="91"/>
        <v>44959</v>
      </c>
      <c r="O418" s="2">
        <f t="shared" si="92"/>
        <v>0</v>
      </c>
      <c r="P418" s="2">
        <f t="shared" si="93"/>
        <v>0</v>
      </c>
      <c r="Q418" s="2">
        <f t="shared" si="94"/>
        <v>0</v>
      </c>
      <c r="R418" s="2">
        <f t="shared" si="95"/>
        <v>0</v>
      </c>
      <c r="S418" s="2">
        <f t="shared" si="96"/>
        <v>0</v>
      </c>
      <c r="T418" s="2">
        <f t="shared" si="97"/>
        <v>0.12267657992565056</v>
      </c>
      <c r="U418" s="2">
        <f t="shared" si="98"/>
        <v>4.4609665427509292E-2</v>
      </c>
      <c r="V418" s="2">
        <f t="shared" si="99"/>
        <v>0.11152416356877323</v>
      </c>
      <c r="W418" s="2">
        <f t="shared" si="100"/>
        <v>0.43122676579925651</v>
      </c>
      <c r="X418" s="2">
        <f t="shared" si="101"/>
        <v>0.2899628252788104</v>
      </c>
      <c r="Z418">
        <f t="shared" si="102"/>
        <v>536</v>
      </c>
      <c r="AA418">
        <f t="shared" si="103"/>
        <v>269</v>
      </c>
      <c r="AB418" s="2">
        <f t="shared" si="104"/>
        <v>0.50186567164179108</v>
      </c>
      <c r="AC418" s="2">
        <f>'age distribution'!L412/100</f>
        <v>0.69964285714285712</v>
      </c>
      <c r="AE418" s="1">
        <v>44959</v>
      </c>
      <c r="AF418">
        <v>102</v>
      </c>
      <c r="AG418">
        <v>0</v>
      </c>
      <c r="AH418">
        <f t="shared" si="105"/>
        <v>559</v>
      </c>
    </row>
    <row r="419" spans="1:34" x14ac:dyDescent="0.25">
      <c r="A419" s="1">
        <v>44960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5</v>
      </c>
      <c r="H419">
        <v>1</v>
      </c>
      <c r="I419">
        <v>4</v>
      </c>
      <c r="J419">
        <v>27</v>
      </c>
      <c r="K419">
        <v>13</v>
      </c>
      <c r="L419">
        <v>52</v>
      </c>
      <c r="N419" s="1">
        <f t="shared" si="91"/>
        <v>44960</v>
      </c>
      <c r="O419" s="2">
        <f t="shared" si="92"/>
        <v>0</v>
      </c>
      <c r="P419" s="2">
        <f t="shared" si="93"/>
        <v>0</v>
      </c>
      <c r="Q419" s="2">
        <f t="shared" si="94"/>
        <v>0</v>
      </c>
      <c r="R419" s="2">
        <f t="shared" si="95"/>
        <v>0</v>
      </c>
      <c r="S419" s="2">
        <f t="shared" si="96"/>
        <v>0</v>
      </c>
      <c r="T419" s="2">
        <f t="shared" si="97"/>
        <v>0.13043478260869565</v>
      </c>
      <c r="U419" s="2">
        <f t="shared" si="98"/>
        <v>3.6231884057971016E-2</v>
      </c>
      <c r="V419" s="2">
        <f t="shared" si="99"/>
        <v>0.11231884057971014</v>
      </c>
      <c r="W419" s="2">
        <f t="shared" si="100"/>
        <v>0.45652173913043476</v>
      </c>
      <c r="X419" s="2">
        <f t="shared" si="101"/>
        <v>0.26449275362318841</v>
      </c>
      <c r="Z419">
        <f t="shared" si="102"/>
        <v>562</v>
      </c>
      <c r="AA419">
        <f t="shared" si="103"/>
        <v>276</v>
      </c>
      <c r="AB419" s="2">
        <f t="shared" si="104"/>
        <v>0.49110320284697506</v>
      </c>
      <c r="AC419" s="2">
        <f>'age distribution'!L413/100</f>
        <v>0.69057432432432431</v>
      </c>
      <c r="AE419" s="1">
        <v>44960</v>
      </c>
      <c r="AF419">
        <v>76</v>
      </c>
      <c r="AG419">
        <v>1</v>
      </c>
      <c r="AH419">
        <f t="shared" si="105"/>
        <v>575</v>
      </c>
    </row>
    <row r="420" spans="1:34" x14ac:dyDescent="0.25">
      <c r="A420" s="1">
        <v>44961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4</v>
      </c>
      <c r="H420">
        <v>1</v>
      </c>
      <c r="I420">
        <v>2</v>
      </c>
      <c r="J420">
        <v>19</v>
      </c>
      <c r="K420">
        <v>11</v>
      </c>
      <c r="L420">
        <v>40</v>
      </c>
      <c r="N420" s="1">
        <f t="shared" si="91"/>
        <v>44961</v>
      </c>
      <c r="O420" s="2">
        <f t="shared" si="92"/>
        <v>0</v>
      </c>
      <c r="P420" s="2">
        <f t="shared" si="93"/>
        <v>0</v>
      </c>
      <c r="Q420" s="2">
        <f t="shared" si="94"/>
        <v>0</v>
      </c>
      <c r="R420" s="2">
        <f t="shared" si="95"/>
        <v>0</v>
      </c>
      <c r="S420" s="2">
        <f t="shared" si="96"/>
        <v>0</v>
      </c>
      <c r="T420" s="2">
        <f t="shared" si="97"/>
        <v>0.14084507042253522</v>
      </c>
      <c r="U420" s="2">
        <f t="shared" si="98"/>
        <v>3.873239436619718E-2</v>
      </c>
      <c r="V420" s="2">
        <f t="shared" si="99"/>
        <v>0.10563380281690141</v>
      </c>
      <c r="W420" s="2">
        <f t="shared" si="100"/>
        <v>0.46126760563380281</v>
      </c>
      <c r="X420" s="2">
        <f t="shared" si="101"/>
        <v>0.25352112676056338</v>
      </c>
      <c r="Z420">
        <f t="shared" si="102"/>
        <v>577</v>
      </c>
      <c r="AA420">
        <f t="shared" si="103"/>
        <v>284</v>
      </c>
      <c r="AB420" s="2">
        <f t="shared" si="104"/>
        <v>0.49220103986135183</v>
      </c>
      <c r="AC420" s="2">
        <f>'age distribution'!L414/100</f>
        <v>0.70122641509433958</v>
      </c>
      <c r="AE420" s="1">
        <v>44961</v>
      </c>
      <c r="AF420">
        <v>62</v>
      </c>
      <c r="AG420">
        <v>2</v>
      </c>
      <c r="AH420">
        <f t="shared" si="105"/>
        <v>591</v>
      </c>
    </row>
    <row r="421" spans="1:34" x14ac:dyDescent="0.25">
      <c r="A421" s="1">
        <v>44962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2</v>
      </c>
      <c r="H421">
        <v>2</v>
      </c>
      <c r="I421">
        <v>3</v>
      </c>
      <c r="J421">
        <v>10</v>
      </c>
      <c r="K421">
        <v>7</v>
      </c>
      <c r="L421">
        <v>40</v>
      </c>
      <c r="N421" s="1">
        <f t="shared" si="91"/>
        <v>44962</v>
      </c>
      <c r="O421" s="2">
        <f t="shared" si="92"/>
        <v>0</v>
      </c>
      <c r="P421" s="2">
        <f t="shared" si="93"/>
        <v>0</v>
      </c>
      <c r="Q421" s="2">
        <f t="shared" si="94"/>
        <v>0</v>
      </c>
      <c r="R421" s="2">
        <f t="shared" si="95"/>
        <v>0</v>
      </c>
      <c r="S421" s="2">
        <f t="shared" si="96"/>
        <v>0</v>
      </c>
      <c r="T421" s="2">
        <f t="shared" si="97"/>
        <v>0.14234875444839859</v>
      </c>
      <c r="U421" s="2">
        <f t="shared" si="98"/>
        <v>3.5587188612099648E-2</v>
      </c>
      <c r="V421" s="2">
        <f t="shared" si="99"/>
        <v>9.9644128113879002E-2</v>
      </c>
      <c r="W421" s="2">
        <f t="shared" si="100"/>
        <v>0.46975088967971529</v>
      </c>
      <c r="X421" s="2">
        <f t="shared" si="101"/>
        <v>0.25266903914590749</v>
      </c>
      <c r="Z421">
        <f t="shared" si="102"/>
        <v>592</v>
      </c>
      <c r="AA421">
        <f t="shared" si="103"/>
        <v>281</v>
      </c>
      <c r="AB421" s="2">
        <f t="shared" si="104"/>
        <v>0.47466216216216217</v>
      </c>
      <c r="AC421" s="2">
        <f>'age distribution'!L415/100</f>
        <v>0.70189597315436247</v>
      </c>
      <c r="AE421" s="1">
        <v>44962</v>
      </c>
      <c r="AF421">
        <v>88</v>
      </c>
      <c r="AG421">
        <v>0</v>
      </c>
      <c r="AH421">
        <f t="shared" si="105"/>
        <v>596</v>
      </c>
    </row>
    <row r="422" spans="1:34" x14ac:dyDescent="0.25">
      <c r="A422" s="1">
        <v>44963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1</v>
      </c>
      <c r="H422">
        <v>3</v>
      </c>
      <c r="I422">
        <v>3</v>
      </c>
      <c r="J422">
        <v>28</v>
      </c>
      <c r="K422">
        <v>6</v>
      </c>
      <c r="L422">
        <v>48</v>
      </c>
      <c r="N422" s="1">
        <f t="shared" si="91"/>
        <v>44963</v>
      </c>
      <c r="O422" s="2">
        <f t="shared" si="92"/>
        <v>0</v>
      </c>
      <c r="P422" s="2">
        <f t="shared" si="93"/>
        <v>0</v>
      </c>
      <c r="Q422" s="2">
        <f t="shared" si="94"/>
        <v>0</v>
      </c>
      <c r="R422" s="2">
        <f t="shared" si="95"/>
        <v>0</v>
      </c>
      <c r="S422" s="2">
        <f t="shared" si="96"/>
        <v>0</v>
      </c>
      <c r="T422" s="2">
        <f t="shared" si="97"/>
        <v>0.11191335740072202</v>
      </c>
      <c r="U422" s="2">
        <f t="shared" si="98"/>
        <v>3.9711191335740074E-2</v>
      </c>
      <c r="V422" s="2">
        <f t="shared" si="99"/>
        <v>9.7472924187725629E-2</v>
      </c>
      <c r="W422" s="2">
        <f t="shared" si="100"/>
        <v>0.50180505415162457</v>
      </c>
      <c r="X422" s="2">
        <f t="shared" si="101"/>
        <v>0.24909747292418771</v>
      </c>
      <c r="Z422">
        <f t="shared" si="102"/>
        <v>597</v>
      </c>
      <c r="AA422">
        <f t="shared" si="103"/>
        <v>277</v>
      </c>
      <c r="AB422" s="2">
        <f t="shared" si="104"/>
        <v>0.46398659966499162</v>
      </c>
      <c r="AC422" s="2">
        <f>'age distribution'!L416/100</f>
        <v>0.69780388978930308</v>
      </c>
      <c r="AE422" s="1">
        <v>44963</v>
      </c>
      <c r="AF422">
        <v>114</v>
      </c>
      <c r="AG422">
        <v>1</v>
      </c>
      <c r="AH422">
        <f t="shared" si="105"/>
        <v>638</v>
      </c>
    </row>
    <row r="423" spans="1:34" x14ac:dyDescent="0.25">
      <c r="A423" s="1">
        <v>44964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6</v>
      </c>
      <c r="H423">
        <v>3</v>
      </c>
      <c r="I423">
        <v>7</v>
      </c>
      <c r="J423">
        <v>27</v>
      </c>
      <c r="K423">
        <v>18</v>
      </c>
      <c r="L423">
        <v>60</v>
      </c>
      <c r="N423" s="1">
        <f t="shared" si="91"/>
        <v>44964</v>
      </c>
      <c r="O423" s="2">
        <f t="shared" si="92"/>
        <v>0</v>
      </c>
      <c r="P423" s="2">
        <f t="shared" si="93"/>
        <v>0</v>
      </c>
      <c r="Q423" s="2">
        <f t="shared" si="94"/>
        <v>0</v>
      </c>
      <c r="R423" s="2">
        <f t="shared" si="95"/>
        <v>0</v>
      </c>
      <c r="S423" s="2">
        <f t="shared" si="96"/>
        <v>0</v>
      </c>
      <c r="T423" s="2">
        <f t="shared" si="97"/>
        <v>9.602649006622517E-2</v>
      </c>
      <c r="U423" s="2">
        <f t="shared" si="98"/>
        <v>4.3046357615894038E-2</v>
      </c>
      <c r="V423" s="2">
        <f t="shared" si="99"/>
        <v>0.10264900662251655</v>
      </c>
      <c r="W423" s="2">
        <f t="shared" si="100"/>
        <v>0.50662251655629142</v>
      </c>
      <c r="X423" s="2">
        <f t="shared" si="101"/>
        <v>0.25165562913907286</v>
      </c>
      <c r="Z423">
        <f t="shared" si="102"/>
        <v>645</v>
      </c>
      <c r="AA423">
        <f t="shared" si="103"/>
        <v>302</v>
      </c>
      <c r="AB423" s="2">
        <f t="shared" si="104"/>
        <v>0.46821705426356591</v>
      </c>
      <c r="AC423" s="2">
        <f>'age distribution'!L417/100</f>
        <v>0.69865624999999998</v>
      </c>
      <c r="AE423" s="1">
        <v>44964</v>
      </c>
      <c r="AF423">
        <v>120</v>
      </c>
      <c r="AG423">
        <v>1</v>
      </c>
      <c r="AH423">
        <f t="shared" si="105"/>
        <v>663</v>
      </c>
    </row>
    <row r="424" spans="1:34" x14ac:dyDescent="0.25">
      <c r="A424" s="1">
        <v>44965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7</v>
      </c>
      <c r="H424">
        <v>0</v>
      </c>
      <c r="I424">
        <v>9</v>
      </c>
      <c r="J424">
        <v>20</v>
      </c>
      <c r="K424">
        <v>17</v>
      </c>
      <c r="L424">
        <v>69</v>
      </c>
      <c r="N424" s="1">
        <f t="shared" si="91"/>
        <v>44965</v>
      </c>
      <c r="O424" s="2">
        <f t="shared" si="92"/>
        <v>0</v>
      </c>
      <c r="P424" s="2">
        <f t="shared" si="93"/>
        <v>0</v>
      </c>
      <c r="Q424" s="2">
        <f t="shared" si="94"/>
        <v>0</v>
      </c>
      <c r="R424" s="2">
        <f t="shared" si="95"/>
        <v>0</v>
      </c>
      <c r="S424" s="2">
        <f t="shared" si="96"/>
        <v>0</v>
      </c>
      <c r="T424" s="2">
        <f t="shared" si="97"/>
        <v>9.4155844155844159E-2</v>
      </c>
      <c r="U424" s="2">
        <f t="shared" si="98"/>
        <v>3.5714285714285712E-2</v>
      </c>
      <c r="V424" s="2">
        <f t="shared" si="99"/>
        <v>0.10064935064935066</v>
      </c>
      <c r="W424" s="2">
        <f t="shared" si="100"/>
        <v>0.49675324675324678</v>
      </c>
      <c r="X424" s="2">
        <f t="shared" si="101"/>
        <v>0.27272727272727271</v>
      </c>
      <c r="Z424">
        <f t="shared" si="102"/>
        <v>671</v>
      </c>
      <c r="AA424">
        <f t="shared" si="103"/>
        <v>308</v>
      </c>
      <c r="AB424" s="2">
        <f t="shared" si="104"/>
        <v>0.45901639344262296</v>
      </c>
      <c r="AC424" s="2">
        <f>'age distribution'!L418/100</f>
        <v>0.69464777947932621</v>
      </c>
      <c r="AE424" s="1">
        <v>44965</v>
      </c>
      <c r="AF424">
        <v>92</v>
      </c>
      <c r="AG424">
        <v>0</v>
      </c>
      <c r="AH424">
        <f t="shared" si="105"/>
        <v>659</v>
      </c>
    </row>
    <row r="425" spans="1:34" x14ac:dyDescent="0.25">
      <c r="A425" s="1">
        <v>44966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7</v>
      </c>
      <c r="H425">
        <v>4</v>
      </c>
      <c r="I425">
        <v>3</v>
      </c>
      <c r="J425">
        <v>22</v>
      </c>
      <c r="K425">
        <v>10</v>
      </c>
      <c r="L425">
        <v>48</v>
      </c>
      <c r="N425" s="1">
        <f t="shared" si="91"/>
        <v>44966</v>
      </c>
      <c r="O425" s="2">
        <f t="shared" si="92"/>
        <v>0</v>
      </c>
      <c r="P425" s="2">
        <f t="shared" si="93"/>
        <v>0</v>
      </c>
      <c r="Q425" s="2">
        <f t="shared" si="94"/>
        <v>0</v>
      </c>
      <c r="R425" s="2">
        <f t="shared" si="95"/>
        <v>0</v>
      </c>
      <c r="S425" s="2">
        <f t="shared" si="96"/>
        <v>0</v>
      </c>
      <c r="T425" s="2">
        <f t="shared" si="97"/>
        <v>0.10256410256410256</v>
      </c>
      <c r="U425" s="2">
        <f t="shared" si="98"/>
        <v>4.4871794871794872E-2</v>
      </c>
      <c r="V425" s="2">
        <f t="shared" si="99"/>
        <v>9.9358974358974353E-2</v>
      </c>
      <c r="W425" s="2">
        <f t="shared" si="100"/>
        <v>0.49038461538461536</v>
      </c>
      <c r="X425" s="2">
        <f t="shared" si="101"/>
        <v>0.26282051282051283</v>
      </c>
      <c r="Z425">
        <f t="shared" si="102"/>
        <v>669</v>
      </c>
      <c r="AA425">
        <f t="shared" si="103"/>
        <v>312</v>
      </c>
      <c r="AB425" s="2">
        <f t="shared" si="104"/>
        <v>0.46636771300448432</v>
      </c>
      <c r="AC425" s="2">
        <f>'age distribution'!L419/100</f>
        <v>0.68956828885400312</v>
      </c>
      <c r="AE425" s="1">
        <v>44966</v>
      </c>
      <c r="AF425">
        <v>109</v>
      </c>
      <c r="AG425">
        <v>0</v>
      </c>
      <c r="AH425">
        <f t="shared" si="105"/>
        <v>666</v>
      </c>
    </row>
    <row r="426" spans="1:34" x14ac:dyDescent="0.25">
      <c r="A426" s="1">
        <v>44967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2</v>
      </c>
      <c r="H426">
        <v>3</v>
      </c>
      <c r="I426">
        <v>5</v>
      </c>
      <c r="J426">
        <v>21</v>
      </c>
      <c r="K426">
        <v>12</v>
      </c>
      <c r="L426">
        <v>66</v>
      </c>
      <c r="N426" s="1">
        <f t="shared" si="91"/>
        <v>44967</v>
      </c>
      <c r="O426" s="2">
        <f t="shared" si="92"/>
        <v>0</v>
      </c>
      <c r="P426" s="2">
        <f t="shared" si="93"/>
        <v>0</v>
      </c>
      <c r="Q426" s="2">
        <f t="shared" si="94"/>
        <v>0</v>
      </c>
      <c r="R426" s="2">
        <f t="shared" si="95"/>
        <v>0</v>
      </c>
      <c r="S426" s="2">
        <f t="shared" si="96"/>
        <v>0</v>
      </c>
      <c r="T426" s="2">
        <f t="shared" si="97"/>
        <v>9.5081967213114751E-2</v>
      </c>
      <c r="U426" s="2">
        <f t="shared" si="98"/>
        <v>5.2459016393442623E-2</v>
      </c>
      <c r="V426" s="2">
        <f t="shared" si="99"/>
        <v>0.10491803278688525</v>
      </c>
      <c r="W426" s="2">
        <f t="shared" si="100"/>
        <v>0.4819672131147541</v>
      </c>
      <c r="X426" s="2">
        <f t="shared" si="101"/>
        <v>0.26557377049180325</v>
      </c>
      <c r="Z426">
        <f t="shared" si="102"/>
        <v>676</v>
      </c>
      <c r="AA426">
        <f t="shared" si="103"/>
        <v>305</v>
      </c>
      <c r="AB426" s="2">
        <f t="shared" si="104"/>
        <v>0.45118343195266269</v>
      </c>
      <c r="AC426" s="2">
        <f>'age distribution'!L420/100</f>
        <v>0.6841692789968653</v>
      </c>
      <c r="AE426" s="1">
        <v>44967</v>
      </c>
      <c r="AF426">
        <v>87</v>
      </c>
      <c r="AG426">
        <v>5</v>
      </c>
      <c r="AH426">
        <f t="shared" si="105"/>
        <v>681</v>
      </c>
    </row>
    <row r="427" spans="1:34" x14ac:dyDescent="0.25">
      <c r="A427" s="1">
        <v>44968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7</v>
      </c>
      <c r="H427">
        <v>6</v>
      </c>
      <c r="I427">
        <v>0</v>
      </c>
      <c r="J427">
        <v>22</v>
      </c>
      <c r="K427">
        <v>14</v>
      </c>
      <c r="L427">
        <v>44</v>
      </c>
      <c r="N427" s="1">
        <f t="shared" si="91"/>
        <v>44968</v>
      </c>
      <c r="O427" s="2">
        <f t="shared" si="92"/>
        <v>0</v>
      </c>
      <c r="P427" s="2">
        <f t="shared" si="93"/>
        <v>0</v>
      </c>
      <c r="Q427" s="2">
        <f t="shared" si="94"/>
        <v>0</v>
      </c>
      <c r="R427" s="2">
        <f t="shared" si="95"/>
        <v>0</v>
      </c>
      <c r="S427" s="2">
        <f t="shared" si="96"/>
        <v>0</v>
      </c>
      <c r="T427" s="2">
        <f t="shared" si="97"/>
        <v>0.10094637223974763</v>
      </c>
      <c r="U427" s="2">
        <f t="shared" si="98"/>
        <v>6.6246056782334389E-2</v>
      </c>
      <c r="V427" s="2">
        <f t="shared" si="99"/>
        <v>9.4637223974763401E-2</v>
      </c>
      <c r="W427" s="2">
        <f t="shared" si="100"/>
        <v>0.47318611987381703</v>
      </c>
      <c r="X427" s="2">
        <f t="shared" si="101"/>
        <v>0.26498422712933756</v>
      </c>
      <c r="Z427">
        <f t="shared" si="102"/>
        <v>692</v>
      </c>
      <c r="AA427">
        <f t="shared" si="103"/>
        <v>317</v>
      </c>
      <c r="AB427" s="2">
        <f t="shared" si="104"/>
        <v>0.45809248554913296</v>
      </c>
      <c r="AC427" s="2">
        <f>'age distribution'!L421/100</f>
        <v>0.68563540090771558</v>
      </c>
      <c r="AE427" s="1">
        <v>44968</v>
      </c>
      <c r="AF427">
        <v>86</v>
      </c>
      <c r="AG427">
        <v>0</v>
      </c>
      <c r="AH427">
        <f t="shared" si="105"/>
        <v>703</v>
      </c>
    </row>
    <row r="428" spans="1:34" x14ac:dyDescent="0.25">
      <c r="A428" s="1">
        <v>44969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3</v>
      </c>
      <c r="H428">
        <v>1</v>
      </c>
      <c r="I428">
        <v>1</v>
      </c>
      <c r="J428">
        <v>21</v>
      </c>
      <c r="K428">
        <v>8</v>
      </c>
      <c r="L428">
        <v>54</v>
      </c>
      <c r="N428" s="1">
        <f t="shared" si="91"/>
        <v>44969</v>
      </c>
      <c r="O428" s="2">
        <f t="shared" si="92"/>
        <v>0</v>
      </c>
      <c r="P428" s="2">
        <f t="shared" si="93"/>
        <v>0</v>
      </c>
      <c r="Q428" s="2">
        <f t="shared" si="94"/>
        <v>0</v>
      </c>
      <c r="R428" s="2">
        <f t="shared" si="95"/>
        <v>0</v>
      </c>
      <c r="S428" s="2">
        <f t="shared" si="96"/>
        <v>0</v>
      </c>
      <c r="T428" s="2">
        <f t="shared" si="97"/>
        <v>0.10091743119266056</v>
      </c>
      <c r="U428" s="2">
        <f t="shared" si="98"/>
        <v>6.1162079510703363E-2</v>
      </c>
      <c r="V428" s="2">
        <f t="shared" si="99"/>
        <v>8.5626911314984705E-2</v>
      </c>
      <c r="W428" s="2">
        <f t="shared" si="100"/>
        <v>0.49235474006116209</v>
      </c>
      <c r="X428" s="2">
        <f t="shared" si="101"/>
        <v>0.25993883792048927</v>
      </c>
      <c r="Z428">
        <f t="shared" si="102"/>
        <v>716</v>
      </c>
      <c r="AA428">
        <f t="shared" si="103"/>
        <v>327</v>
      </c>
      <c r="AB428" s="2">
        <f t="shared" si="104"/>
        <v>0.45670391061452514</v>
      </c>
      <c r="AC428" s="2">
        <f>'age distribution'!L422/100</f>
        <v>0.68892330383480826</v>
      </c>
      <c r="AE428" s="1">
        <v>44969</v>
      </c>
      <c r="AF428">
        <v>99</v>
      </c>
      <c r="AG428">
        <v>3</v>
      </c>
      <c r="AH428">
        <f t="shared" si="105"/>
        <v>717</v>
      </c>
    </row>
    <row r="429" spans="1:34" x14ac:dyDescent="0.25">
      <c r="A429" s="1">
        <v>44970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7</v>
      </c>
      <c r="H429">
        <v>6</v>
      </c>
      <c r="I429">
        <v>1</v>
      </c>
      <c r="J429">
        <v>24</v>
      </c>
      <c r="K429">
        <v>17</v>
      </c>
      <c r="L429">
        <v>53</v>
      </c>
      <c r="N429" s="1">
        <f t="shared" si="91"/>
        <v>44970</v>
      </c>
      <c r="O429" s="2">
        <f t="shared" si="92"/>
        <v>0</v>
      </c>
      <c r="P429" s="2">
        <f t="shared" si="93"/>
        <v>0</v>
      </c>
      <c r="Q429" s="2">
        <f t="shared" si="94"/>
        <v>0</v>
      </c>
      <c r="R429" s="2">
        <f t="shared" si="95"/>
        <v>0</v>
      </c>
      <c r="S429" s="2">
        <f t="shared" si="96"/>
        <v>0</v>
      </c>
      <c r="T429" s="2">
        <f t="shared" si="97"/>
        <v>0.11436950146627566</v>
      </c>
      <c r="U429" s="2">
        <f t="shared" si="98"/>
        <v>6.7448680351906154E-2</v>
      </c>
      <c r="V429" s="2">
        <f t="shared" si="99"/>
        <v>7.6246334310850442E-2</v>
      </c>
      <c r="W429" s="2">
        <f t="shared" si="100"/>
        <v>0.46041055718475071</v>
      </c>
      <c r="X429" s="2">
        <f t="shared" si="101"/>
        <v>0.28152492668621704</v>
      </c>
      <c r="Z429">
        <f t="shared" si="102"/>
        <v>735</v>
      </c>
      <c r="AA429">
        <f t="shared" si="103"/>
        <v>341</v>
      </c>
      <c r="AB429" s="2">
        <f t="shared" si="104"/>
        <v>0.46394557823129251</v>
      </c>
      <c r="AC429" s="2">
        <f>'age distribution'!L423/100</f>
        <v>0.69653737658674186</v>
      </c>
      <c r="AE429" s="1">
        <v>44970</v>
      </c>
      <c r="AF429">
        <v>127</v>
      </c>
      <c r="AG429">
        <v>3</v>
      </c>
      <c r="AH429">
        <f t="shared" si="105"/>
        <v>732</v>
      </c>
    </row>
    <row r="430" spans="1:34" x14ac:dyDescent="0.25">
      <c r="A430" s="1">
        <v>44971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5</v>
      </c>
      <c r="H430">
        <v>1</v>
      </c>
      <c r="I430">
        <v>3</v>
      </c>
      <c r="J430">
        <v>26</v>
      </c>
      <c r="K430">
        <v>19</v>
      </c>
      <c r="L430">
        <v>86</v>
      </c>
      <c r="N430" s="1">
        <f t="shared" si="91"/>
        <v>44971</v>
      </c>
      <c r="O430" s="2">
        <f t="shared" si="92"/>
        <v>0</v>
      </c>
      <c r="P430" s="2">
        <f t="shared" si="93"/>
        <v>0</v>
      </c>
      <c r="Q430" s="2">
        <f t="shared" si="94"/>
        <v>0</v>
      </c>
      <c r="R430" s="2">
        <f t="shared" si="95"/>
        <v>0</v>
      </c>
      <c r="S430" s="2">
        <f t="shared" si="96"/>
        <v>0</v>
      </c>
      <c r="T430" s="2">
        <f t="shared" si="97"/>
        <v>0.11377245508982035</v>
      </c>
      <c r="U430" s="2">
        <f t="shared" si="98"/>
        <v>6.2874251497005984E-2</v>
      </c>
      <c r="V430" s="2">
        <f t="shared" si="99"/>
        <v>6.5868263473053898E-2</v>
      </c>
      <c r="W430" s="2">
        <f t="shared" si="100"/>
        <v>0.46706586826347307</v>
      </c>
      <c r="X430" s="2">
        <f t="shared" si="101"/>
        <v>0.29041916167664672</v>
      </c>
      <c r="Z430">
        <f t="shared" si="102"/>
        <v>754</v>
      </c>
      <c r="AA430">
        <f t="shared" si="103"/>
        <v>334</v>
      </c>
      <c r="AB430" s="2">
        <f t="shared" si="104"/>
        <v>0.44297082228116713</v>
      </c>
      <c r="AC430" s="2">
        <f>'age distribution'!L424/100</f>
        <v>0.69246248294679402</v>
      </c>
      <c r="AE430" s="1">
        <v>44971</v>
      </c>
      <c r="AF430">
        <v>115</v>
      </c>
      <c r="AG430">
        <v>4</v>
      </c>
      <c r="AH430">
        <f t="shared" si="105"/>
        <v>730</v>
      </c>
    </row>
    <row r="431" spans="1:34" x14ac:dyDescent="0.25">
      <c r="A431" s="1">
        <v>44972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6</v>
      </c>
      <c r="H431">
        <v>3</v>
      </c>
      <c r="I431">
        <v>2</v>
      </c>
      <c r="J431">
        <v>21</v>
      </c>
      <c r="K431">
        <v>12</v>
      </c>
      <c r="L431">
        <v>78</v>
      </c>
      <c r="N431" s="1">
        <f t="shared" si="91"/>
        <v>44972</v>
      </c>
      <c r="O431" s="2">
        <f t="shared" si="92"/>
        <v>0</v>
      </c>
      <c r="P431" s="2">
        <f t="shared" si="93"/>
        <v>0</v>
      </c>
      <c r="Q431" s="2">
        <f t="shared" si="94"/>
        <v>0</v>
      </c>
      <c r="R431" s="2">
        <f t="shared" si="95"/>
        <v>0</v>
      </c>
      <c r="S431" s="2">
        <f t="shared" si="96"/>
        <v>0</v>
      </c>
      <c r="T431" s="2">
        <f t="shared" si="97"/>
        <v>0.11384615384615385</v>
      </c>
      <c r="U431" s="2">
        <f t="shared" si="98"/>
        <v>7.3846153846153853E-2</v>
      </c>
      <c r="V431" s="2">
        <f t="shared" si="99"/>
        <v>4.6153846153846156E-2</v>
      </c>
      <c r="W431" s="2">
        <f t="shared" si="100"/>
        <v>0.48307692307692307</v>
      </c>
      <c r="X431" s="2">
        <f t="shared" si="101"/>
        <v>0.28307692307692306</v>
      </c>
      <c r="Z431">
        <f t="shared" si="102"/>
        <v>754</v>
      </c>
      <c r="AA431">
        <f t="shared" si="103"/>
        <v>325</v>
      </c>
      <c r="AB431" s="2">
        <f t="shared" si="104"/>
        <v>0.43103448275862066</v>
      </c>
      <c r="AC431" s="2">
        <f>'age distribution'!L425/100</f>
        <v>0.6924932975871313</v>
      </c>
      <c r="AE431" s="1">
        <v>44972</v>
      </c>
      <c r="AF431">
        <v>138</v>
      </c>
      <c r="AG431">
        <v>5</v>
      </c>
      <c r="AH431">
        <f t="shared" si="105"/>
        <v>781</v>
      </c>
    </row>
    <row r="432" spans="1:34" x14ac:dyDescent="0.25">
      <c r="A432" s="1">
        <v>44973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11</v>
      </c>
      <c r="H432">
        <v>2</v>
      </c>
      <c r="I432">
        <v>4</v>
      </c>
      <c r="J432">
        <v>31</v>
      </c>
      <c r="K432">
        <v>18</v>
      </c>
      <c r="L432">
        <v>80</v>
      </c>
      <c r="N432" s="1">
        <f t="shared" si="91"/>
        <v>44973</v>
      </c>
      <c r="O432" s="2">
        <f t="shared" si="92"/>
        <v>0</v>
      </c>
      <c r="P432" s="2">
        <f t="shared" si="93"/>
        <v>0</v>
      </c>
      <c r="Q432" s="2">
        <f t="shared" si="94"/>
        <v>0</v>
      </c>
      <c r="R432" s="2">
        <f t="shared" si="95"/>
        <v>0</v>
      </c>
      <c r="S432" s="2">
        <f t="shared" si="96"/>
        <v>0</v>
      </c>
      <c r="T432" s="2">
        <f t="shared" si="97"/>
        <v>0.11884057971014493</v>
      </c>
      <c r="U432" s="2">
        <f t="shared" si="98"/>
        <v>6.3768115942028983E-2</v>
      </c>
      <c r="V432" s="2">
        <f t="shared" si="99"/>
        <v>4.6376811594202899E-2</v>
      </c>
      <c r="W432" s="2">
        <f t="shared" si="100"/>
        <v>0.48115942028985509</v>
      </c>
      <c r="X432" s="2">
        <f t="shared" si="101"/>
        <v>0.28985507246376813</v>
      </c>
      <c r="Z432">
        <f t="shared" si="102"/>
        <v>806</v>
      </c>
      <c r="AA432">
        <f t="shared" si="103"/>
        <v>345</v>
      </c>
      <c r="AB432" s="2">
        <f t="shared" si="104"/>
        <v>0.42803970223325061</v>
      </c>
      <c r="AC432" s="2">
        <f>'age distribution'!L426/100</f>
        <v>0.69087500000000002</v>
      </c>
      <c r="AE432" s="1">
        <v>44973</v>
      </c>
      <c r="AF432">
        <v>158</v>
      </c>
      <c r="AG432">
        <v>2</v>
      </c>
      <c r="AH432">
        <f t="shared" si="105"/>
        <v>832</v>
      </c>
    </row>
    <row r="433" spans="1:34" x14ac:dyDescent="0.25">
      <c r="A433" s="1">
        <v>44974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7</v>
      </c>
      <c r="H433">
        <v>2</v>
      </c>
      <c r="I433">
        <v>5</v>
      </c>
      <c r="J433">
        <v>32</v>
      </c>
      <c r="K433">
        <v>25</v>
      </c>
      <c r="L433">
        <v>90</v>
      </c>
      <c r="N433" s="1">
        <f t="shared" si="91"/>
        <v>44974</v>
      </c>
      <c r="O433" s="2">
        <f t="shared" si="92"/>
        <v>0</v>
      </c>
      <c r="P433" s="2">
        <f t="shared" si="93"/>
        <v>0</v>
      </c>
      <c r="Q433" s="2">
        <f t="shared" si="94"/>
        <v>0</v>
      </c>
      <c r="R433" s="2">
        <f t="shared" si="95"/>
        <v>0</v>
      </c>
      <c r="S433" s="2">
        <f t="shared" si="96"/>
        <v>0</v>
      </c>
      <c r="T433" s="2">
        <f t="shared" si="97"/>
        <v>0.12332439678284182</v>
      </c>
      <c r="U433" s="2">
        <f t="shared" si="98"/>
        <v>5.6300268096514748E-2</v>
      </c>
      <c r="V433" s="2">
        <f t="shared" si="99"/>
        <v>4.2895442359249331E-2</v>
      </c>
      <c r="W433" s="2">
        <f t="shared" si="100"/>
        <v>0.47453083109919569</v>
      </c>
      <c r="X433" s="2">
        <f t="shared" si="101"/>
        <v>0.30294906166219837</v>
      </c>
      <c r="Z433">
        <f t="shared" si="102"/>
        <v>858</v>
      </c>
      <c r="AA433">
        <f t="shared" si="103"/>
        <v>373</v>
      </c>
      <c r="AB433" s="2">
        <f t="shared" si="104"/>
        <v>0.43473193473193472</v>
      </c>
      <c r="AC433" s="2">
        <f>'age distribution'!L427/100</f>
        <v>0.69273109243697473</v>
      </c>
      <c r="AE433" s="1">
        <v>44974</v>
      </c>
      <c r="AF433">
        <v>111</v>
      </c>
      <c r="AG433">
        <v>2</v>
      </c>
      <c r="AH433">
        <f t="shared" si="105"/>
        <v>853</v>
      </c>
    </row>
    <row r="434" spans="1:34" x14ac:dyDescent="0.25">
      <c r="A434" s="1">
        <v>44975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10</v>
      </c>
      <c r="H434">
        <v>1</v>
      </c>
      <c r="I434">
        <v>7</v>
      </c>
      <c r="J434">
        <v>26</v>
      </c>
      <c r="K434">
        <v>16</v>
      </c>
      <c r="L434">
        <v>61</v>
      </c>
      <c r="N434" s="1">
        <f t="shared" si="91"/>
        <v>44975</v>
      </c>
      <c r="O434" s="2">
        <f t="shared" si="92"/>
        <v>0</v>
      </c>
      <c r="P434" s="2">
        <f t="shared" si="93"/>
        <v>0</v>
      </c>
      <c r="Q434" s="2">
        <f t="shared" si="94"/>
        <v>0</v>
      </c>
      <c r="R434" s="2">
        <f t="shared" si="95"/>
        <v>0</v>
      </c>
      <c r="S434" s="2">
        <f t="shared" si="96"/>
        <v>0</v>
      </c>
      <c r="T434" s="2">
        <f t="shared" si="97"/>
        <v>0.12760416666666666</v>
      </c>
      <c r="U434" s="2">
        <f t="shared" si="98"/>
        <v>4.1666666666666664E-2</v>
      </c>
      <c r="V434" s="2">
        <f t="shared" si="99"/>
        <v>5.9895833333333336E-2</v>
      </c>
      <c r="W434" s="2">
        <f t="shared" si="100"/>
        <v>0.47135416666666669</v>
      </c>
      <c r="X434" s="2">
        <f t="shared" si="101"/>
        <v>0.29947916666666669</v>
      </c>
      <c r="Z434">
        <f t="shared" si="102"/>
        <v>886</v>
      </c>
      <c r="AA434">
        <f t="shared" si="103"/>
        <v>384</v>
      </c>
      <c r="AB434" s="2">
        <f t="shared" si="104"/>
        <v>0.43340857787810383</v>
      </c>
      <c r="AC434" s="2">
        <f>'age distribution'!L428/100</f>
        <v>0.69016770186335408</v>
      </c>
      <c r="AE434" s="1">
        <v>44975</v>
      </c>
      <c r="AF434">
        <v>86</v>
      </c>
      <c r="AG434">
        <v>2</v>
      </c>
      <c r="AH434">
        <f t="shared" si="105"/>
        <v>855</v>
      </c>
    </row>
    <row r="435" spans="1:34" x14ac:dyDescent="0.25">
      <c r="A435" s="1">
        <v>44976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7</v>
      </c>
      <c r="H435">
        <v>2</v>
      </c>
      <c r="I435">
        <v>5</v>
      </c>
      <c r="J435">
        <v>19</v>
      </c>
      <c r="K435">
        <v>8</v>
      </c>
      <c r="L435">
        <v>49</v>
      </c>
      <c r="N435" s="1">
        <f t="shared" si="91"/>
        <v>44976</v>
      </c>
      <c r="O435" s="2">
        <f t="shared" si="92"/>
        <v>0</v>
      </c>
      <c r="P435" s="2">
        <f t="shared" si="93"/>
        <v>0</v>
      </c>
      <c r="Q435" s="2">
        <f t="shared" si="94"/>
        <v>0</v>
      </c>
      <c r="R435" s="2">
        <f t="shared" si="95"/>
        <v>0</v>
      </c>
      <c r="S435" s="2">
        <f t="shared" si="96"/>
        <v>0</v>
      </c>
      <c r="T435" s="2">
        <f t="shared" si="97"/>
        <v>0.13554987212276215</v>
      </c>
      <c r="U435" s="2">
        <f t="shared" si="98"/>
        <v>4.3478260869565216E-2</v>
      </c>
      <c r="V435" s="2">
        <f t="shared" si="99"/>
        <v>6.9053708439897693E-2</v>
      </c>
      <c r="W435" s="2">
        <f t="shared" si="100"/>
        <v>0.4578005115089514</v>
      </c>
      <c r="X435" s="2">
        <f t="shared" si="101"/>
        <v>0.29411764705882354</v>
      </c>
      <c r="Z435">
        <f t="shared" si="102"/>
        <v>888</v>
      </c>
      <c r="AA435">
        <f t="shared" si="103"/>
        <v>391</v>
      </c>
      <c r="AB435" s="2">
        <f t="shared" si="104"/>
        <v>0.44031531531531531</v>
      </c>
      <c r="AC435" s="2">
        <f>'age distribution'!L429/100</f>
        <v>0.69091194968553449</v>
      </c>
      <c r="AE435" s="1">
        <v>44976</v>
      </c>
      <c r="AF435">
        <v>145</v>
      </c>
      <c r="AG435">
        <v>4</v>
      </c>
      <c r="AH435">
        <f t="shared" si="105"/>
        <v>902</v>
      </c>
    </row>
    <row r="436" spans="1:34" x14ac:dyDescent="0.25">
      <c r="A436" s="1">
        <v>44977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10</v>
      </c>
      <c r="H436">
        <v>0</v>
      </c>
      <c r="I436">
        <v>8</v>
      </c>
      <c r="J436">
        <v>36</v>
      </c>
      <c r="K436">
        <v>18</v>
      </c>
      <c r="L436">
        <v>79</v>
      </c>
      <c r="N436" s="1">
        <f t="shared" si="91"/>
        <v>44977</v>
      </c>
      <c r="O436" s="2">
        <f t="shared" si="92"/>
        <v>0</v>
      </c>
      <c r="P436" s="2">
        <f t="shared" si="93"/>
        <v>0</v>
      </c>
      <c r="Q436" s="2">
        <f t="shared" si="94"/>
        <v>0</v>
      </c>
      <c r="R436" s="2">
        <f t="shared" si="95"/>
        <v>0</v>
      </c>
      <c r="S436" s="2">
        <f t="shared" si="96"/>
        <v>0</v>
      </c>
      <c r="T436" s="2">
        <f t="shared" si="97"/>
        <v>0.13725490196078433</v>
      </c>
      <c r="U436" s="2">
        <f t="shared" si="98"/>
        <v>2.6960784313725492E-2</v>
      </c>
      <c r="V436" s="2">
        <f t="shared" si="99"/>
        <v>8.3333333333333329E-2</v>
      </c>
      <c r="W436" s="2">
        <f t="shared" si="100"/>
        <v>0.46813725490196079</v>
      </c>
      <c r="X436" s="2">
        <f t="shared" si="101"/>
        <v>0.28431372549019607</v>
      </c>
      <c r="Z436">
        <f t="shared" si="102"/>
        <v>931</v>
      </c>
      <c r="AA436">
        <f t="shared" si="103"/>
        <v>408</v>
      </c>
      <c r="AB436" s="2">
        <f t="shared" si="104"/>
        <v>0.43823845327604727</v>
      </c>
      <c r="AC436" s="2">
        <f>'age distribution'!L430/100</f>
        <v>0.69330357142857135</v>
      </c>
      <c r="AE436" s="1">
        <v>44977</v>
      </c>
      <c r="AF436">
        <v>143</v>
      </c>
      <c r="AG436">
        <v>6</v>
      </c>
      <c r="AH436">
        <f t="shared" si="105"/>
        <v>921</v>
      </c>
    </row>
    <row r="437" spans="1:34" x14ac:dyDescent="0.25">
      <c r="A437" s="1">
        <v>44978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15</v>
      </c>
      <c r="H437">
        <v>2</v>
      </c>
      <c r="I437">
        <v>8</v>
      </c>
      <c r="J437">
        <v>29</v>
      </c>
      <c r="K437">
        <v>13</v>
      </c>
      <c r="L437">
        <v>83</v>
      </c>
      <c r="N437" s="1">
        <f t="shared" si="91"/>
        <v>44978</v>
      </c>
      <c r="O437" s="2">
        <f t="shared" si="92"/>
        <v>0</v>
      </c>
      <c r="P437" s="2">
        <f t="shared" si="93"/>
        <v>0</v>
      </c>
      <c r="Q437" s="2">
        <f t="shared" si="94"/>
        <v>0</v>
      </c>
      <c r="R437" s="2">
        <f t="shared" si="95"/>
        <v>0</v>
      </c>
      <c r="S437" s="2">
        <f t="shared" si="96"/>
        <v>0</v>
      </c>
      <c r="T437" s="2">
        <f t="shared" si="97"/>
        <v>0.15676959619952494</v>
      </c>
      <c r="U437" s="2">
        <f t="shared" si="98"/>
        <v>2.8503562945368172E-2</v>
      </c>
      <c r="V437" s="2">
        <f t="shared" si="99"/>
        <v>9.2636579572446559E-2</v>
      </c>
      <c r="W437" s="2">
        <f t="shared" si="100"/>
        <v>0.46080760095011875</v>
      </c>
      <c r="X437" s="2">
        <f t="shared" si="101"/>
        <v>0.26128266033254155</v>
      </c>
      <c r="Z437">
        <f t="shared" si="102"/>
        <v>941</v>
      </c>
      <c r="AA437">
        <f t="shared" si="103"/>
        <v>421</v>
      </c>
      <c r="AB437" s="2">
        <f t="shared" si="104"/>
        <v>0.44739638682252925</v>
      </c>
      <c r="AC437" s="2">
        <f>'age distribution'!L431/100</f>
        <v>0.69115301724137934</v>
      </c>
      <c r="AE437" s="1">
        <v>44978</v>
      </c>
      <c r="AF437">
        <v>173</v>
      </c>
      <c r="AG437">
        <v>2</v>
      </c>
      <c r="AH437">
        <f t="shared" si="105"/>
        <v>977</v>
      </c>
    </row>
    <row r="438" spans="1:34" x14ac:dyDescent="0.25">
      <c r="A438" s="1">
        <v>44979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14</v>
      </c>
      <c r="H438">
        <v>3</v>
      </c>
      <c r="I438">
        <v>5</v>
      </c>
      <c r="J438">
        <v>39</v>
      </c>
      <c r="K438">
        <v>24</v>
      </c>
      <c r="L438">
        <v>94</v>
      </c>
      <c r="N438" s="1">
        <f t="shared" si="91"/>
        <v>44979</v>
      </c>
      <c r="O438" s="2">
        <f t="shared" si="92"/>
        <v>0</v>
      </c>
      <c r="P438" s="2">
        <f t="shared" si="93"/>
        <v>0</v>
      </c>
      <c r="Q438" s="2">
        <f t="shared" si="94"/>
        <v>0</v>
      </c>
      <c r="R438" s="2">
        <f t="shared" si="95"/>
        <v>0</v>
      </c>
      <c r="S438" s="2">
        <f t="shared" si="96"/>
        <v>0</v>
      </c>
      <c r="T438" s="2">
        <f t="shared" si="97"/>
        <v>0.16017316017316016</v>
      </c>
      <c r="U438" s="2">
        <f t="shared" si="98"/>
        <v>2.5974025974025976E-2</v>
      </c>
      <c r="V438" s="2">
        <f t="shared" si="99"/>
        <v>9.0909090909090912E-2</v>
      </c>
      <c r="W438" s="2">
        <f t="shared" si="100"/>
        <v>0.45887445887445888</v>
      </c>
      <c r="X438" s="2">
        <f t="shared" si="101"/>
        <v>0.26406926406926406</v>
      </c>
      <c r="Z438">
        <f t="shared" si="102"/>
        <v>998</v>
      </c>
      <c r="AA438">
        <f t="shared" si="103"/>
        <v>462</v>
      </c>
      <c r="AB438" s="2">
        <f t="shared" si="104"/>
        <v>0.46292585170340683</v>
      </c>
      <c r="AC438" s="2">
        <f>'age distribution'!L432/100</f>
        <v>0.69596133751306166</v>
      </c>
      <c r="AE438" s="1">
        <v>44979</v>
      </c>
      <c r="AF438">
        <v>142</v>
      </c>
      <c r="AG438">
        <v>0</v>
      </c>
      <c r="AH438">
        <f t="shared" si="105"/>
        <v>976</v>
      </c>
    </row>
    <row r="439" spans="1:34" x14ac:dyDescent="0.25">
      <c r="A439" s="1">
        <v>44980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8</v>
      </c>
      <c r="H439">
        <v>5</v>
      </c>
      <c r="I439">
        <v>9</v>
      </c>
      <c r="J439">
        <v>28</v>
      </c>
      <c r="K439">
        <v>17</v>
      </c>
      <c r="L439">
        <v>76</v>
      </c>
      <c r="N439" s="1">
        <f t="shared" si="91"/>
        <v>44980</v>
      </c>
      <c r="O439" s="2">
        <f t="shared" si="92"/>
        <v>0</v>
      </c>
      <c r="P439" s="2">
        <f t="shared" si="93"/>
        <v>0</v>
      </c>
      <c r="Q439" s="2">
        <f t="shared" si="94"/>
        <v>0</v>
      </c>
      <c r="R439" s="2">
        <f t="shared" si="95"/>
        <v>0</v>
      </c>
      <c r="S439" s="2">
        <f t="shared" si="96"/>
        <v>0</v>
      </c>
      <c r="T439" s="2">
        <f t="shared" si="97"/>
        <v>0.15334773218142547</v>
      </c>
      <c r="U439" s="2">
        <f t="shared" si="98"/>
        <v>3.2397408207343416E-2</v>
      </c>
      <c r="V439" s="2">
        <f t="shared" si="99"/>
        <v>0.10151187904967603</v>
      </c>
      <c r="W439" s="2">
        <f t="shared" si="100"/>
        <v>0.45140388768898487</v>
      </c>
      <c r="X439" s="2">
        <f t="shared" si="101"/>
        <v>0.26133909287257018</v>
      </c>
      <c r="Z439">
        <f t="shared" si="102"/>
        <v>995</v>
      </c>
      <c r="AA439">
        <f t="shared" si="103"/>
        <v>463</v>
      </c>
      <c r="AB439" s="2">
        <f t="shared" si="104"/>
        <v>0.46532663316582917</v>
      </c>
      <c r="AC439" s="2">
        <f>'age distribution'!L433/100</f>
        <v>0.70072314049586781</v>
      </c>
      <c r="AE439" s="1">
        <v>44980</v>
      </c>
      <c r="AF439">
        <v>145</v>
      </c>
      <c r="AG439">
        <v>0</v>
      </c>
      <c r="AH439">
        <f t="shared" si="105"/>
        <v>961</v>
      </c>
    </row>
    <row r="440" spans="1:34" x14ac:dyDescent="0.25">
      <c r="A440" s="1">
        <v>44981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8</v>
      </c>
      <c r="H440">
        <v>3</v>
      </c>
      <c r="I440">
        <v>5</v>
      </c>
      <c r="J440">
        <v>39</v>
      </c>
      <c r="K440">
        <v>19</v>
      </c>
      <c r="L440">
        <v>75</v>
      </c>
      <c r="N440" s="1">
        <f t="shared" si="91"/>
        <v>44981</v>
      </c>
      <c r="O440" s="2">
        <f t="shared" si="92"/>
        <v>0</v>
      </c>
      <c r="P440" s="2">
        <f t="shared" si="93"/>
        <v>0</v>
      </c>
      <c r="Q440" s="2">
        <f t="shared" si="94"/>
        <v>0</v>
      </c>
      <c r="R440" s="2">
        <f t="shared" si="95"/>
        <v>0</v>
      </c>
      <c r="S440" s="2">
        <f t="shared" si="96"/>
        <v>0</v>
      </c>
      <c r="T440" s="2">
        <f t="shared" si="97"/>
        <v>0.15450643776824036</v>
      </c>
      <c r="U440" s="2">
        <f t="shared" si="98"/>
        <v>3.4334763948497854E-2</v>
      </c>
      <c r="V440" s="2">
        <f t="shared" si="99"/>
        <v>0.10085836909871244</v>
      </c>
      <c r="W440" s="2">
        <f t="shared" si="100"/>
        <v>0.46351931330472101</v>
      </c>
      <c r="X440" s="2">
        <f t="shared" si="101"/>
        <v>0.24678111587982832</v>
      </c>
      <c r="Z440">
        <f t="shared" si="102"/>
        <v>983</v>
      </c>
      <c r="AA440">
        <f t="shared" si="103"/>
        <v>466</v>
      </c>
      <c r="AB440" s="2">
        <f t="shared" si="104"/>
        <v>0.47405900305188198</v>
      </c>
      <c r="AC440" s="2">
        <f>'age distribution'!L434/100</f>
        <v>0.70388775510204082</v>
      </c>
      <c r="AE440" s="1">
        <v>44981</v>
      </c>
      <c r="AF440">
        <v>125</v>
      </c>
      <c r="AG440">
        <v>3</v>
      </c>
      <c r="AH440">
        <f t="shared" si="105"/>
        <v>976</v>
      </c>
    </row>
    <row r="441" spans="1:34" x14ac:dyDescent="0.25">
      <c r="A441" s="1">
        <v>44982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7</v>
      </c>
      <c r="H441">
        <v>0</v>
      </c>
      <c r="I441">
        <v>7</v>
      </c>
      <c r="J441">
        <v>22</v>
      </c>
      <c r="K441">
        <v>12</v>
      </c>
      <c r="L441">
        <v>81</v>
      </c>
      <c r="N441" s="1">
        <f t="shared" si="91"/>
        <v>44982</v>
      </c>
      <c r="O441" s="2">
        <f t="shared" si="92"/>
        <v>0</v>
      </c>
      <c r="P441" s="2">
        <f t="shared" si="93"/>
        <v>0</v>
      </c>
      <c r="Q441" s="2">
        <f t="shared" si="94"/>
        <v>0</v>
      </c>
      <c r="R441" s="2">
        <f t="shared" si="95"/>
        <v>0</v>
      </c>
      <c r="S441" s="2">
        <f t="shared" si="96"/>
        <v>0</v>
      </c>
      <c r="T441" s="2">
        <f t="shared" si="97"/>
        <v>0.15198237885462554</v>
      </c>
      <c r="U441" s="2">
        <f t="shared" si="98"/>
        <v>3.3039647577092511E-2</v>
      </c>
      <c r="V441" s="2">
        <f t="shared" si="99"/>
        <v>0.10352422907488987</v>
      </c>
      <c r="W441" s="2">
        <f t="shared" si="100"/>
        <v>0.46696035242290751</v>
      </c>
      <c r="X441" s="2">
        <f t="shared" si="101"/>
        <v>0.24449339207048459</v>
      </c>
      <c r="Z441">
        <f t="shared" si="102"/>
        <v>991</v>
      </c>
      <c r="AA441">
        <f t="shared" si="103"/>
        <v>454</v>
      </c>
      <c r="AB441" s="2">
        <f t="shared" si="104"/>
        <v>0.45812310797174571</v>
      </c>
      <c r="AC441" s="2">
        <f>'age distribution'!L435/100</f>
        <v>0.69790999999999992</v>
      </c>
      <c r="AE441" s="1">
        <v>44982</v>
      </c>
      <c r="AF441">
        <v>99</v>
      </c>
      <c r="AG441">
        <v>1</v>
      </c>
      <c r="AH441">
        <f t="shared" si="105"/>
        <v>988</v>
      </c>
    </row>
    <row r="442" spans="1:34" x14ac:dyDescent="0.25">
      <c r="A442" s="1">
        <v>44983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2</v>
      </c>
      <c r="H442">
        <v>1</v>
      </c>
      <c r="I442">
        <v>2</v>
      </c>
      <c r="J442">
        <v>15</v>
      </c>
      <c r="K442">
        <v>19</v>
      </c>
      <c r="L442">
        <v>65</v>
      </c>
      <c r="N442" s="1">
        <f t="shared" si="91"/>
        <v>44983</v>
      </c>
      <c r="O442" s="2">
        <f t="shared" si="92"/>
        <v>0</v>
      </c>
      <c r="P442" s="2">
        <f t="shared" si="93"/>
        <v>0</v>
      </c>
      <c r="Q442" s="2">
        <f t="shared" si="94"/>
        <v>0</v>
      </c>
      <c r="R442" s="2">
        <f t="shared" si="95"/>
        <v>0</v>
      </c>
      <c r="S442" s="2">
        <f t="shared" si="96"/>
        <v>0</v>
      </c>
      <c r="T442" s="2">
        <f t="shared" si="97"/>
        <v>0.1415929203539823</v>
      </c>
      <c r="U442" s="2">
        <f t="shared" si="98"/>
        <v>3.0973451327433628E-2</v>
      </c>
      <c r="V442" s="2">
        <f t="shared" si="99"/>
        <v>9.7345132743362831E-2</v>
      </c>
      <c r="W442" s="2">
        <f t="shared" si="100"/>
        <v>0.46017699115044247</v>
      </c>
      <c r="X442" s="2">
        <f t="shared" si="101"/>
        <v>0.26991150442477874</v>
      </c>
      <c r="Z442">
        <f t="shared" si="102"/>
        <v>1005</v>
      </c>
      <c r="AA442">
        <f t="shared" si="103"/>
        <v>452</v>
      </c>
      <c r="AB442" s="2">
        <f t="shared" si="104"/>
        <v>0.44975124378109455</v>
      </c>
      <c r="AC442" s="2">
        <f>'age distribution'!L436/100</f>
        <v>0.69888554216867471</v>
      </c>
      <c r="AE442" s="1">
        <v>44983</v>
      </c>
      <c r="AF442">
        <v>137</v>
      </c>
      <c r="AG442">
        <v>5</v>
      </c>
      <c r="AH442">
        <f t="shared" si="105"/>
        <v>981</v>
      </c>
    </row>
    <row r="443" spans="1:34" x14ac:dyDescent="0.25">
      <c r="A443" s="1">
        <v>44984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9</v>
      </c>
      <c r="H443">
        <v>3</v>
      </c>
      <c r="I443">
        <v>5</v>
      </c>
      <c r="J443">
        <v>26</v>
      </c>
      <c r="K443">
        <v>23</v>
      </c>
      <c r="L443">
        <v>77</v>
      </c>
      <c r="N443" s="1">
        <f t="shared" si="91"/>
        <v>44984</v>
      </c>
      <c r="O443" s="2">
        <f t="shared" si="92"/>
        <v>0</v>
      </c>
      <c r="P443" s="2">
        <f t="shared" si="93"/>
        <v>0</v>
      </c>
      <c r="Q443" s="2">
        <f t="shared" si="94"/>
        <v>0</v>
      </c>
      <c r="R443" s="2">
        <f t="shared" si="95"/>
        <v>0</v>
      </c>
      <c r="S443" s="2">
        <f t="shared" si="96"/>
        <v>0</v>
      </c>
      <c r="T443" s="2">
        <f t="shared" si="97"/>
        <v>0.14125560538116591</v>
      </c>
      <c r="U443" s="2">
        <f t="shared" si="98"/>
        <v>3.811659192825112E-2</v>
      </c>
      <c r="V443" s="2">
        <f t="shared" si="99"/>
        <v>9.1928251121076235E-2</v>
      </c>
      <c r="W443" s="2">
        <f t="shared" si="100"/>
        <v>0.44394618834080718</v>
      </c>
      <c r="X443" s="2">
        <f t="shared" si="101"/>
        <v>0.28475336322869954</v>
      </c>
      <c r="Z443">
        <f t="shared" si="102"/>
        <v>997</v>
      </c>
      <c r="AA443">
        <f t="shared" si="103"/>
        <v>446</v>
      </c>
      <c r="AB443" s="2">
        <f t="shared" si="104"/>
        <v>0.4473420260782347</v>
      </c>
      <c r="AC443" s="2">
        <f>'age distribution'!L437/100</f>
        <v>0.69805719921104536</v>
      </c>
      <c r="AE443" s="1">
        <v>44984</v>
      </c>
      <c r="AF443">
        <v>147</v>
      </c>
      <c r="AG443">
        <v>3</v>
      </c>
      <c r="AH443">
        <f t="shared" si="105"/>
        <v>982</v>
      </c>
    </row>
    <row r="444" spans="1:34" x14ac:dyDescent="0.25">
      <c r="A444" s="1">
        <v>44985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6</v>
      </c>
      <c r="H444">
        <v>1</v>
      </c>
      <c r="I444">
        <v>7</v>
      </c>
      <c r="J444">
        <v>25</v>
      </c>
      <c r="K444">
        <v>25</v>
      </c>
      <c r="L444">
        <v>89</v>
      </c>
      <c r="N444" s="1">
        <f t="shared" si="91"/>
        <v>44985</v>
      </c>
      <c r="O444" s="2">
        <f t="shared" si="92"/>
        <v>0</v>
      </c>
      <c r="P444" s="2">
        <f t="shared" si="93"/>
        <v>0</v>
      </c>
      <c r="Q444" s="2">
        <f t="shared" si="94"/>
        <v>0</v>
      </c>
      <c r="R444" s="2">
        <f t="shared" si="95"/>
        <v>0</v>
      </c>
      <c r="S444" s="2">
        <f t="shared" si="96"/>
        <v>0</v>
      </c>
      <c r="T444" s="2">
        <f t="shared" si="97"/>
        <v>0.12189616252821671</v>
      </c>
      <c r="U444" s="2">
        <f t="shared" si="98"/>
        <v>3.6117381489841983E-2</v>
      </c>
      <c r="V444" s="2">
        <f t="shared" si="99"/>
        <v>9.0293453724604969E-2</v>
      </c>
      <c r="W444" s="2">
        <f t="shared" si="100"/>
        <v>0.43792325056433407</v>
      </c>
      <c r="X444" s="2">
        <f t="shared" si="101"/>
        <v>0.31376975169300225</v>
      </c>
      <c r="Z444">
        <f t="shared" si="102"/>
        <v>1000</v>
      </c>
      <c r="AA444">
        <f t="shared" si="103"/>
        <v>443</v>
      </c>
      <c r="AB444" s="2">
        <f t="shared" si="104"/>
        <v>0.443</v>
      </c>
      <c r="AC444" s="2">
        <f>'age distribution'!L438/100</f>
        <v>0.69569238377843723</v>
      </c>
      <c r="AE444" s="1">
        <v>44985</v>
      </c>
      <c r="AF444">
        <v>154</v>
      </c>
      <c r="AG444">
        <v>1</v>
      </c>
      <c r="AH444">
        <f t="shared" si="105"/>
        <v>962</v>
      </c>
    </row>
    <row r="445" spans="1:34" x14ac:dyDescent="0.25">
      <c r="A445" s="1">
        <v>44986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5</v>
      </c>
      <c r="H445">
        <v>2</v>
      </c>
      <c r="I445">
        <v>6</v>
      </c>
      <c r="J445">
        <v>42</v>
      </c>
      <c r="K445">
        <v>20</v>
      </c>
      <c r="L445">
        <v>83</v>
      </c>
      <c r="N445" s="1">
        <f t="shared" si="91"/>
        <v>44986</v>
      </c>
      <c r="O445" s="2">
        <f t="shared" si="92"/>
        <v>0</v>
      </c>
      <c r="P445" s="2">
        <f t="shared" si="93"/>
        <v>0</v>
      </c>
      <c r="Q445" s="2">
        <f t="shared" si="94"/>
        <v>0</v>
      </c>
      <c r="R445" s="2">
        <f t="shared" si="95"/>
        <v>0</v>
      </c>
      <c r="S445" s="2">
        <f t="shared" si="96"/>
        <v>0</v>
      </c>
      <c r="T445" s="2">
        <f t="shared" si="97"/>
        <v>0.10392609699769054</v>
      </c>
      <c r="U445" s="2">
        <f t="shared" si="98"/>
        <v>3.4642032332563508E-2</v>
      </c>
      <c r="V445" s="2">
        <f t="shared" si="99"/>
        <v>9.4688221709006926E-2</v>
      </c>
      <c r="W445" s="2">
        <f t="shared" si="100"/>
        <v>0.45496535796766746</v>
      </c>
      <c r="X445" s="2">
        <f t="shared" si="101"/>
        <v>0.31177829099307158</v>
      </c>
      <c r="Z445">
        <f t="shared" si="102"/>
        <v>979</v>
      </c>
      <c r="AA445">
        <f t="shared" si="103"/>
        <v>433</v>
      </c>
      <c r="AB445" s="2">
        <f t="shared" si="104"/>
        <v>0.44228804902962204</v>
      </c>
      <c r="AC445" s="2">
        <f>'age distribution'!L439/100</f>
        <v>0.69764529058116242</v>
      </c>
      <c r="AE445" s="1">
        <v>44986</v>
      </c>
      <c r="AF445">
        <v>143</v>
      </c>
      <c r="AG445">
        <v>2</v>
      </c>
      <c r="AH445">
        <f t="shared" si="105"/>
        <v>965</v>
      </c>
    </row>
    <row r="446" spans="1:34" x14ac:dyDescent="0.25">
      <c r="A446" s="1">
        <v>44987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10</v>
      </c>
      <c r="H446">
        <v>4</v>
      </c>
      <c r="I446">
        <v>6</v>
      </c>
      <c r="J446">
        <v>32</v>
      </c>
      <c r="K446">
        <v>11</v>
      </c>
      <c r="L446">
        <v>83</v>
      </c>
      <c r="N446" s="1">
        <f t="shared" si="91"/>
        <v>44987</v>
      </c>
      <c r="O446" s="2">
        <f t="shared" si="92"/>
        <v>0</v>
      </c>
      <c r="P446" s="2">
        <f t="shared" si="93"/>
        <v>0</v>
      </c>
      <c r="Q446" s="2">
        <f t="shared" si="94"/>
        <v>0</v>
      </c>
      <c r="R446" s="2">
        <f t="shared" si="95"/>
        <v>0</v>
      </c>
      <c r="S446" s="2">
        <f t="shared" si="96"/>
        <v>0</v>
      </c>
      <c r="T446" s="2">
        <f t="shared" si="97"/>
        <v>0.10955710955710955</v>
      </c>
      <c r="U446" s="2">
        <f t="shared" si="98"/>
        <v>3.2634032634032632E-2</v>
      </c>
      <c r="V446" s="2">
        <f t="shared" si="99"/>
        <v>8.8578088578088576E-2</v>
      </c>
      <c r="W446" s="2">
        <f t="shared" si="100"/>
        <v>0.46853146853146854</v>
      </c>
      <c r="X446" s="2">
        <f t="shared" si="101"/>
        <v>0.30069930069930068</v>
      </c>
      <c r="Z446">
        <f t="shared" si="102"/>
        <v>982</v>
      </c>
      <c r="AA446">
        <f t="shared" si="103"/>
        <v>429</v>
      </c>
      <c r="AB446" s="2">
        <f t="shared" si="104"/>
        <v>0.43686354378818737</v>
      </c>
      <c r="AC446" s="2">
        <f>'age distribution'!L440/100</f>
        <v>0.70009783728115349</v>
      </c>
      <c r="AE446" s="1">
        <v>44987</v>
      </c>
      <c r="AF446">
        <v>142</v>
      </c>
      <c r="AG446">
        <v>4</v>
      </c>
      <c r="AH446">
        <f t="shared" si="105"/>
        <v>966</v>
      </c>
    </row>
    <row r="447" spans="1:34" x14ac:dyDescent="0.25">
      <c r="A447" s="1">
        <v>44988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13</v>
      </c>
      <c r="H447">
        <v>4</v>
      </c>
      <c r="I447">
        <v>9</v>
      </c>
      <c r="J447">
        <v>20</v>
      </c>
      <c r="K447">
        <v>10</v>
      </c>
      <c r="L447">
        <v>95</v>
      </c>
      <c r="N447" s="1">
        <f t="shared" si="91"/>
        <v>44988</v>
      </c>
      <c r="O447" s="2">
        <f t="shared" si="92"/>
        <v>0</v>
      </c>
      <c r="P447" s="2">
        <f t="shared" si="93"/>
        <v>0</v>
      </c>
      <c r="Q447" s="2">
        <f t="shared" si="94"/>
        <v>0</v>
      </c>
      <c r="R447" s="2">
        <f t="shared" si="95"/>
        <v>0</v>
      </c>
      <c r="S447" s="2">
        <f t="shared" si="96"/>
        <v>0</v>
      </c>
      <c r="T447" s="2">
        <f t="shared" si="97"/>
        <v>0.12652068126520682</v>
      </c>
      <c r="U447" s="2">
        <f t="shared" si="98"/>
        <v>3.6496350364963501E-2</v>
      </c>
      <c r="V447" s="2">
        <f t="shared" si="99"/>
        <v>0.10218978102189781</v>
      </c>
      <c r="W447" s="2">
        <f t="shared" si="100"/>
        <v>0.44282238442822386</v>
      </c>
      <c r="X447" s="2">
        <f t="shared" si="101"/>
        <v>0.29197080291970801</v>
      </c>
      <c r="Z447">
        <f t="shared" si="102"/>
        <v>984</v>
      </c>
      <c r="AA447">
        <f t="shared" si="103"/>
        <v>411</v>
      </c>
      <c r="AB447" s="2">
        <f t="shared" si="104"/>
        <v>0.41768292682926828</v>
      </c>
      <c r="AC447" s="2">
        <f>'age distribution'!L441/100</f>
        <v>0.69979017400204713</v>
      </c>
      <c r="AE447" s="1">
        <v>44988</v>
      </c>
      <c r="AF447">
        <v>93</v>
      </c>
      <c r="AG447">
        <v>3</v>
      </c>
      <c r="AH447">
        <f t="shared" si="105"/>
        <v>934</v>
      </c>
    </row>
    <row r="448" spans="1:34" x14ac:dyDescent="0.25">
      <c r="A448" s="1">
        <v>44989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5</v>
      </c>
      <c r="H448">
        <v>2</v>
      </c>
      <c r="I448">
        <v>3</v>
      </c>
      <c r="J448">
        <v>12</v>
      </c>
      <c r="K448">
        <v>11</v>
      </c>
      <c r="L448">
        <v>66</v>
      </c>
      <c r="N448" s="1">
        <f t="shared" si="91"/>
        <v>44989</v>
      </c>
      <c r="O448" s="2">
        <f t="shared" si="92"/>
        <v>0</v>
      </c>
      <c r="P448" s="2">
        <f t="shared" si="93"/>
        <v>0</v>
      </c>
      <c r="Q448" s="2">
        <f t="shared" si="94"/>
        <v>0</v>
      </c>
      <c r="R448" s="2">
        <f t="shared" si="95"/>
        <v>0</v>
      </c>
      <c r="S448" s="2">
        <f t="shared" si="96"/>
        <v>0</v>
      </c>
      <c r="T448" s="2">
        <f t="shared" si="97"/>
        <v>0.12626262626262627</v>
      </c>
      <c r="U448" s="2">
        <f t="shared" si="98"/>
        <v>4.2929292929292928E-2</v>
      </c>
      <c r="V448" s="2">
        <f t="shared" si="99"/>
        <v>9.5959595959595953E-2</v>
      </c>
      <c r="W448" s="2">
        <f t="shared" si="100"/>
        <v>0.43434343434343436</v>
      </c>
      <c r="X448" s="2">
        <f t="shared" si="101"/>
        <v>0.3005050505050505</v>
      </c>
      <c r="Z448">
        <f t="shared" si="102"/>
        <v>954</v>
      </c>
      <c r="AA448">
        <f t="shared" si="103"/>
        <v>396</v>
      </c>
      <c r="AB448" s="2">
        <f t="shared" si="104"/>
        <v>0.41509433962264153</v>
      </c>
      <c r="AC448" s="2">
        <f>'age distribution'!L442/100</f>
        <v>0.69971991701244818</v>
      </c>
      <c r="AE448" s="1">
        <v>44989</v>
      </c>
      <c r="AF448">
        <v>81</v>
      </c>
      <c r="AG448">
        <v>5</v>
      </c>
      <c r="AH448">
        <f t="shared" si="105"/>
        <v>920</v>
      </c>
    </row>
    <row r="449" spans="1:34" x14ac:dyDescent="0.25">
      <c r="A449" s="1">
        <v>44990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9</v>
      </c>
      <c r="H449">
        <v>0</v>
      </c>
      <c r="I449">
        <v>4</v>
      </c>
      <c r="J449">
        <v>14</v>
      </c>
      <c r="K449">
        <v>13</v>
      </c>
      <c r="L449">
        <v>50</v>
      </c>
      <c r="N449" s="1">
        <f t="shared" si="91"/>
        <v>44990</v>
      </c>
      <c r="O449" s="2">
        <f t="shared" si="92"/>
        <v>0</v>
      </c>
      <c r="P449" s="2">
        <f t="shared" si="93"/>
        <v>0</v>
      </c>
      <c r="Q449" s="2">
        <f t="shared" si="94"/>
        <v>0</v>
      </c>
      <c r="R449" s="2">
        <f t="shared" si="95"/>
        <v>0</v>
      </c>
      <c r="S449" s="2">
        <f t="shared" si="96"/>
        <v>0</v>
      </c>
      <c r="T449" s="2">
        <f t="shared" si="97"/>
        <v>0.14357682619647355</v>
      </c>
      <c r="U449" s="2">
        <f t="shared" si="98"/>
        <v>4.0302267002518891E-2</v>
      </c>
      <c r="V449" s="2">
        <f t="shared" si="99"/>
        <v>0.10075566750629723</v>
      </c>
      <c r="W449" s="2">
        <f t="shared" si="100"/>
        <v>0.43073047858942065</v>
      </c>
      <c r="X449" s="2">
        <f t="shared" si="101"/>
        <v>0.28463476070528965</v>
      </c>
      <c r="Z449">
        <f t="shared" si="102"/>
        <v>940</v>
      </c>
      <c r="AA449">
        <f t="shared" si="103"/>
        <v>397</v>
      </c>
      <c r="AB449" s="2">
        <f t="shared" si="104"/>
        <v>0.42234042553191492</v>
      </c>
      <c r="AC449" s="2">
        <f>'age distribution'!L443/100</f>
        <v>0.70212851405622489</v>
      </c>
      <c r="AE449" s="1">
        <v>44990</v>
      </c>
      <c r="AF449">
        <v>127</v>
      </c>
      <c r="AG449">
        <v>1</v>
      </c>
      <c r="AH449">
        <f t="shared" si="105"/>
        <v>906</v>
      </c>
    </row>
    <row r="450" spans="1:34" x14ac:dyDescent="0.25">
      <c r="A450" s="1">
        <v>44991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6</v>
      </c>
      <c r="H450">
        <v>1</v>
      </c>
      <c r="I450">
        <v>5</v>
      </c>
      <c r="J450">
        <v>23</v>
      </c>
      <c r="K450">
        <v>16</v>
      </c>
      <c r="L450">
        <v>79</v>
      </c>
      <c r="N450" s="1">
        <f t="shared" si="91"/>
        <v>44991</v>
      </c>
      <c r="O450" s="2">
        <f t="shared" si="92"/>
        <v>0</v>
      </c>
      <c r="P450" s="2">
        <f t="shared" si="93"/>
        <v>0</v>
      </c>
      <c r="Q450" s="2">
        <f t="shared" si="94"/>
        <v>0</v>
      </c>
      <c r="R450" s="2">
        <f t="shared" si="95"/>
        <v>0</v>
      </c>
      <c r="S450" s="2">
        <f t="shared" si="96"/>
        <v>0</v>
      </c>
      <c r="T450" s="2">
        <f t="shared" si="97"/>
        <v>0.14136125654450263</v>
      </c>
      <c r="U450" s="2">
        <f t="shared" si="98"/>
        <v>3.6649214659685861E-2</v>
      </c>
      <c r="V450" s="2">
        <f t="shared" si="99"/>
        <v>0.10471204188481675</v>
      </c>
      <c r="W450" s="2">
        <f t="shared" si="100"/>
        <v>0.43979057591623039</v>
      </c>
      <c r="X450" s="2">
        <f t="shared" si="101"/>
        <v>0.27748691099476441</v>
      </c>
      <c r="Z450">
        <f t="shared" si="102"/>
        <v>927</v>
      </c>
      <c r="AA450">
        <f t="shared" si="103"/>
        <v>382</v>
      </c>
      <c r="AB450" s="2">
        <f t="shared" si="104"/>
        <v>0.4120819848975189</v>
      </c>
      <c r="AC450" s="2">
        <f>'age distribution'!L444/100</f>
        <v>0.7052675916749257</v>
      </c>
      <c r="AE450" s="1">
        <v>44991</v>
      </c>
      <c r="AF450">
        <v>167</v>
      </c>
      <c r="AG450">
        <v>3</v>
      </c>
      <c r="AH450">
        <f t="shared" si="105"/>
        <v>926</v>
      </c>
    </row>
    <row r="451" spans="1:34" x14ac:dyDescent="0.25">
      <c r="A451" s="1">
        <v>44992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12</v>
      </c>
      <c r="H451">
        <v>2</v>
      </c>
      <c r="I451">
        <v>7</v>
      </c>
      <c r="J451">
        <v>38</v>
      </c>
      <c r="K451">
        <v>23</v>
      </c>
      <c r="L451">
        <v>94</v>
      </c>
      <c r="N451" s="1">
        <f t="shared" si="91"/>
        <v>44992</v>
      </c>
      <c r="O451" s="2">
        <f t="shared" si="92"/>
        <v>0</v>
      </c>
      <c r="P451" s="2">
        <f t="shared" si="93"/>
        <v>0</v>
      </c>
      <c r="Q451" s="2">
        <f t="shared" si="94"/>
        <v>0</v>
      </c>
      <c r="R451" s="2">
        <f t="shared" si="95"/>
        <v>0</v>
      </c>
      <c r="S451" s="2">
        <f t="shared" si="96"/>
        <v>0</v>
      </c>
      <c r="T451" s="2">
        <f t="shared" si="97"/>
        <v>0.15</v>
      </c>
      <c r="U451" s="2">
        <f t="shared" si="98"/>
        <v>3.7499999999999999E-2</v>
      </c>
      <c r="V451" s="2">
        <f t="shared" si="99"/>
        <v>0.1</v>
      </c>
      <c r="W451" s="2">
        <f t="shared" si="100"/>
        <v>0.45250000000000001</v>
      </c>
      <c r="X451" s="2">
        <f t="shared" si="101"/>
        <v>0.26</v>
      </c>
      <c r="Z451">
        <f t="shared" si="102"/>
        <v>950</v>
      </c>
      <c r="AA451">
        <f t="shared" si="103"/>
        <v>400</v>
      </c>
      <c r="AB451" s="2">
        <f t="shared" si="104"/>
        <v>0.42105263157894735</v>
      </c>
      <c r="AC451" s="2">
        <f>'age distribution'!L445/100</f>
        <v>0.70107692307692304</v>
      </c>
      <c r="AE451" s="1">
        <v>44992</v>
      </c>
      <c r="AF451">
        <v>143</v>
      </c>
      <c r="AG451">
        <v>3</v>
      </c>
      <c r="AH451">
        <f t="shared" si="105"/>
        <v>917</v>
      </c>
    </row>
    <row r="452" spans="1:34" x14ac:dyDescent="0.25">
      <c r="A452" s="1">
        <v>44993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6</v>
      </c>
      <c r="H452">
        <v>2</v>
      </c>
      <c r="I452">
        <v>5</v>
      </c>
      <c r="J452">
        <v>33</v>
      </c>
      <c r="K452">
        <v>25</v>
      </c>
      <c r="L452">
        <v>81</v>
      </c>
      <c r="N452" s="1">
        <f t="shared" si="91"/>
        <v>44993</v>
      </c>
      <c r="O452" s="2">
        <f t="shared" si="92"/>
        <v>0</v>
      </c>
      <c r="P452" s="2">
        <f t="shared" si="93"/>
        <v>0</v>
      </c>
      <c r="Q452" s="2">
        <f t="shared" si="94"/>
        <v>0</v>
      </c>
      <c r="R452" s="2">
        <f t="shared" si="95"/>
        <v>0</v>
      </c>
      <c r="S452" s="2">
        <f t="shared" si="96"/>
        <v>0</v>
      </c>
      <c r="T452" s="2">
        <f t="shared" si="97"/>
        <v>0.15404040404040403</v>
      </c>
      <c r="U452" s="2">
        <f t="shared" si="98"/>
        <v>3.787878787878788E-2</v>
      </c>
      <c r="V452" s="2">
        <f t="shared" si="99"/>
        <v>9.8484848484848481E-2</v>
      </c>
      <c r="W452" s="2">
        <f t="shared" si="100"/>
        <v>0.43434343434343436</v>
      </c>
      <c r="X452" s="2">
        <f t="shared" si="101"/>
        <v>0.27525252525252525</v>
      </c>
      <c r="Z452">
        <f t="shared" si="102"/>
        <v>944</v>
      </c>
      <c r="AA452">
        <f t="shared" si="103"/>
        <v>396</v>
      </c>
      <c r="AB452" s="2">
        <f t="shared" si="104"/>
        <v>0.41949152542372881</v>
      </c>
      <c r="AC452" s="2">
        <f>'age distribution'!L446/100</f>
        <v>0.69892823418319172</v>
      </c>
      <c r="AE452" s="1">
        <v>44993</v>
      </c>
      <c r="AF452">
        <v>118</v>
      </c>
      <c r="AG452">
        <v>3</v>
      </c>
      <c r="AH452">
        <f t="shared" si="105"/>
        <v>893</v>
      </c>
    </row>
    <row r="453" spans="1:34" x14ac:dyDescent="0.25">
      <c r="A453" s="1">
        <v>44994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6</v>
      </c>
      <c r="H453">
        <v>1</v>
      </c>
      <c r="I453">
        <v>4</v>
      </c>
      <c r="J453">
        <v>25</v>
      </c>
      <c r="K453">
        <v>12</v>
      </c>
      <c r="L453">
        <v>76</v>
      </c>
      <c r="N453" s="1">
        <f t="shared" si="91"/>
        <v>44994</v>
      </c>
      <c r="O453" s="2">
        <f t="shared" si="92"/>
        <v>0</v>
      </c>
      <c r="P453" s="2">
        <f t="shared" si="93"/>
        <v>0</v>
      </c>
      <c r="Q453" s="2">
        <f t="shared" si="94"/>
        <v>0</v>
      </c>
      <c r="R453" s="2">
        <f t="shared" si="95"/>
        <v>0</v>
      </c>
      <c r="S453" s="2">
        <f t="shared" si="96"/>
        <v>0</v>
      </c>
      <c r="T453" s="2">
        <f t="shared" si="97"/>
        <v>0.14960629921259844</v>
      </c>
      <c r="U453" s="2">
        <f t="shared" si="98"/>
        <v>3.1496062992125984E-2</v>
      </c>
      <c r="V453" s="2">
        <f t="shared" si="99"/>
        <v>9.711286089238845E-2</v>
      </c>
      <c r="W453" s="2">
        <f t="shared" si="100"/>
        <v>0.43307086614173229</v>
      </c>
      <c r="X453" s="2">
        <f t="shared" si="101"/>
        <v>0.28871391076115488</v>
      </c>
      <c r="Z453">
        <f t="shared" si="102"/>
        <v>922</v>
      </c>
      <c r="AA453">
        <f t="shared" si="103"/>
        <v>381</v>
      </c>
      <c r="AB453" s="2">
        <f t="shared" si="104"/>
        <v>0.41323210412147504</v>
      </c>
      <c r="AC453" s="2">
        <f>'age distribution'!L447/100</f>
        <v>0.69993942218080152</v>
      </c>
      <c r="AE453" s="1">
        <v>44994</v>
      </c>
      <c r="AF453">
        <v>153</v>
      </c>
      <c r="AG453">
        <v>1</v>
      </c>
      <c r="AH453">
        <f t="shared" si="105"/>
        <v>901</v>
      </c>
    </row>
    <row r="454" spans="1:34" x14ac:dyDescent="0.25">
      <c r="A454" s="1">
        <v>44995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7</v>
      </c>
      <c r="H454">
        <v>3</v>
      </c>
      <c r="I454">
        <v>5</v>
      </c>
      <c r="J454">
        <v>34</v>
      </c>
      <c r="K454">
        <v>20</v>
      </c>
      <c r="L454">
        <v>90</v>
      </c>
      <c r="N454" s="1">
        <f t="shared" si="91"/>
        <v>44995</v>
      </c>
      <c r="O454" s="2">
        <f t="shared" si="92"/>
        <v>0</v>
      </c>
      <c r="P454" s="2">
        <f t="shared" si="93"/>
        <v>0</v>
      </c>
      <c r="Q454" s="2">
        <f t="shared" si="94"/>
        <v>0</v>
      </c>
      <c r="R454" s="2">
        <f t="shared" si="95"/>
        <v>0</v>
      </c>
      <c r="S454" s="2">
        <f t="shared" si="96"/>
        <v>0</v>
      </c>
      <c r="T454" s="2">
        <f t="shared" si="97"/>
        <v>0.12944162436548223</v>
      </c>
      <c r="U454" s="2">
        <f t="shared" si="98"/>
        <v>2.7918781725888325E-2</v>
      </c>
      <c r="V454" s="2">
        <f t="shared" si="99"/>
        <v>8.3756345177664976E-2</v>
      </c>
      <c r="W454" s="2">
        <f t="shared" si="100"/>
        <v>0.45431472081218272</v>
      </c>
      <c r="X454" s="2">
        <f t="shared" si="101"/>
        <v>0.30456852791878175</v>
      </c>
      <c r="Z454">
        <f t="shared" si="102"/>
        <v>930</v>
      </c>
      <c r="AA454">
        <f t="shared" si="103"/>
        <v>394</v>
      </c>
      <c r="AB454" s="2">
        <f t="shared" si="104"/>
        <v>0.42365591397849461</v>
      </c>
      <c r="AC454" s="2">
        <f>'age distribution'!L448/100</f>
        <v>0.69808123249299725</v>
      </c>
      <c r="AE454" s="1">
        <v>44995</v>
      </c>
      <c r="AF454">
        <v>118</v>
      </c>
      <c r="AG454">
        <v>1</v>
      </c>
      <c r="AH454">
        <f t="shared" si="105"/>
        <v>924</v>
      </c>
    </row>
    <row r="455" spans="1:34" x14ac:dyDescent="0.25">
      <c r="A455" s="1">
        <v>44996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7</v>
      </c>
      <c r="H455">
        <v>3</v>
      </c>
      <c r="I455">
        <v>1</v>
      </c>
      <c r="J455">
        <v>22</v>
      </c>
      <c r="K455">
        <v>13</v>
      </c>
      <c r="L455">
        <v>74</v>
      </c>
      <c r="N455" s="1">
        <f t="shared" si="91"/>
        <v>44996</v>
      </c>
      <c r="O455" s="2">
        <f t="shared" si="92"/>
        <v>0</v>
      </c>
      <c r="P455" s="2">
        <f t="shared" si="93"/>
        <v>0</v>
      </c>
      <c r="Q455" s="2">
        <f t="shared" si="94"/>
        <v>0</v>
      </c>
      <c r="R455" s="2">
        <f t="shared" si="95"/>
        <v>0</v>
      </c>
      <c r="S455" s="2">
        <f t="shared" si="96"/>
        <v>0</v>
      </c>
      <c r="T455" s="2">
        <f t="shared" si="97"/>
        <v>0.13022113022113022</v>
      </c>
      <c r="U455" s="2">
        <f t="shared" si="98"/>
        <v>2.9484029484029485E-2</v>
      </c>
      <c r="V455" s="2">
        <f t="shared" si="99"/>
        <v>7.6167076167076173E-2</v>
      </c>
      <c r="W455" s="2">
        <f t="shared" si="100"/>
        <v>0.46437346437346438</v>
      </c>
      <c r="X455" s="2">
        <f t="shared" si="101"/>
        <v>0.29975429975429974</v>
      </c>
      <c r="Z455">
        <f t="shared" si="102"/>
        <v>951</v>
      </c>
      <c r="AA455">
        <f t="shared" si="103"/>
        <v>407</v>
      </c>
      <c r="AB455" s="2">
        <f t="shared" si="104"/>
        <v>0.42797055730809674</v>
      </c>
      <c r="AC455" s="2">
        <f>'age distribution'!L449/100</f>
        <v>0.70097340930674268</v>
      </c>
      <c r="AE455" s="1">
        <v>44996</v>
      </c>
      <c r="AF455">
        <v>90</v>
      </c>
      <c r="AG455">
        <v>1</v>
      </c>
      <c r="AH455">
        <f t="shared" si="105"/>
        <v>929</v>
      </c>
    </row>
    <row r="456" spans="1:34" x14ac:dyDescent="0.25">
      <c r="A456" s="1">
        <v>44997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2</v>
      </c>
      <c r="H456">
        <v>2</v>
      </c>
      <c r="I456">
        <v>5</v>
      </c>
      <c r="J456">
        <v>15</v>
      </c>
      <c r="K456">
        <v>14</v>
      </c>
      <c r="L456">
        <v>59</v>
      </c>
      <c r="N456" s="1">
        <f t="shared" si="91"/>
        <v>44997</v>
      </c>
      <c r="O456" s="2">
        <f t="shared" si="92"/>
        <v>0</v>
      </c>
      <c r="P456" s="2">
        <f t="shared" si="93"/>
        <v>0</v>
      </c>
      <c r="Q456" s="2">
        <f t="shared" si="94"/>
        <v>0</v>
      </c>
      <c r="R456" s="2">
        <f t="shared" si="95"/>
        <v>0</v>
      </c>
      <c r="S456" s="2">
        <f t="shared" si="96"/>
        <v>0</v>
      </c>
      <c r="T456" s="2">
        <f t="shared" si="97"/>
        <v>0.11358024691358025</v>
      </c>
      <c r="U456" s="2">
        <f t="shared" si="98"/>
        <v>3.4567901234567898E-2</v>
      </c>
      <c r="V456" s="2">
        <f t="shared" si="99"/>
        <v>7.9012345679012344E-2</v>
      </c>
      <c r="W456" s="2">
        <f t="shared" si="100"/>
        <v>0.46913580246913578</v>
      </c>
      <c r="X456" s="2">
        <f t="shared" si="101"/>
        <v>0.3037037037037037</v>
      </c>
      <c r="Z456">
        <f t="shared" si="102"/>
        <v>958</v>
      </c>
      <c r="AA456">
        <f t="shared" si="103"/>
        <v>405</v>
      </c>
      <c r="AB456" s="2">
        <f t="shared" si="104"/>
        <v>0.42275574112734865</v>
      </c>
      <c r="AC456" s="2">
        <f>'age distribution'!L450/100</f>
        <v>0.70248141263940522</v>
      </c>
      <c r="AE456" s="1">
        <v>44997</v>
      </c>
      <c r="AF456">
        <v>135</v>
      </c>
      <c r="AG456">
        <v>4</v>
      </c>
      <c r="AH456">
        <f t="shared" si="105"/>
        <v>940</v>
      </c>
    </row>
    <row r="457" spans="1:34" x14ac:dyDescent="0.25">
      <c r="A457" s="1">
        <v>44998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8</v>
      </c>
      <c r="H457">
        <v>3</v>
      </c>
      <c r="I457">
        <v>5</v>
      </c>
      <c r="J457">
        <v>26</v>
      </c>
      <c r="K457">
        <v>23</v>
      </c>
      <c r="L457">
        <v>76</v>
      </c>
      <c r="N457" s="1">
        <f t="shared" ref="N457:N520" si="106">A457</f>
        <v>44998</v>
      </c>
      <c r="O457" s="2">
        <f t="shared" ref="O457:O520" si="107">SUM(B451:B457)/SUM($B451:$K457)</f>
        <v>0</v>
      </c>
      <c r="P457" s="2">
        <f t="shared" ref="P457:P520" si="108">SUM(C451:C457)/SUM($B451:$K457)</f>
        <v>0</v>
      </c>
      <c r="Q457" s="2">
        <f t="shared" ref="Q457:Q520" si="109">SUM(D451:D457)/SUM($B451:$K457)</f>
        <v>0</v>
      </c>
      <c r="R457" s="2">
        <f t="shared" ref="R457:R520" si="110">SUM(E451:E457)/SUM($B451:$K457)</f>
        <v>0</v>
      </c>
      <c r="S457" s="2">
        <f t="shared" ref="S457:S520" si="111">SUM(F451:F457)/SUM($B451:$K457)</f>
        <v>0</v>
      </c>
      <c r="T457" s="2">
        <f t="shared" ref="T457:T520" si="112">SUM(G451:G457)/SUM($B451:$K457)</f>
        <v>0.11455847255369929</v>
      </c>
      <c r="U457" s="2">
        <f t="shared" ref="U457:U520" si="113">SUM(H451:H457)/SUM($B451:$K457)</f>
        <v>3.8186157517899763E-2</v>
      </c>
      <c r="V457" s="2">
        <f t="shared" ref="V457:V520" si="114">SUM(I451:I457)/SUM($B451:$K457)</f>
        <v>7.6372315035799526E-2</v>
      </c>
      <c r="W457" s="2">
        <f t="shared" ref="W457:W520" si="115">SUM(J451:J457)/SUM($B451:$K457)</f>
        <v>0.46062052505966589</v>
      </c>
      <c r="X457" s="2">
        <f t="shared" ref="X457:X520" si="116">SUM(K451:K457)/SUM($B451:$K457)</f>
        <v>0.31026252983293556</v>
      </c>
      <c r="Z457">
        <f t="shared" ref="Z457:Z520" si="117">SUM(B451:L457)</f>
        <v>969</v>
      </c>
      <c r="AA457">
        <f t="shared" ref="AA457:AA520" si="118">SUM(B451:K457)</f>
        <v>419</v>
      </c>
      <c r="AB457" s="2">
        <f t="shared" ref="AB457:AB520" si="119">AA457/Z457</f>
        <v>0.43240454076367391</v>
      </c>
      <c r="AC457" s="2">
        <f>'age distribution'!L451/100</f>
        <v>0.70169051878354205</v>
      </c>
      <c r="AE457" s="1">
        <v>44998</v>
      </c>
      <c r="AF457">
        <v>165</v>
      </c>
      <c r="AG457">
        <v>2</v>
      </c>
      <c r="AH457">
        <f t="shared" ref="AH457:AH520" si="120">SUM(AF451:AG457)</f>
        <v>937</v>
      </c>
    </row>
    <row r="458" spans="1:34" x14ac:dyDescent="0.25">
      <c r="A458" s="1">
        <v>44999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5</v>
      </c>
      <c r="H458">
        <v>5</v>
      </c>
      <c r="I458">
        <v>7</v>
      </c>
      <c r="J458">
        <v>31</v>
      </c>
      <c r="K458">
        <v>19</v>
      </c>
      <c r="L458">
        <v>102</v>
      </c>
      <c r="N458" s="1">
        <f t="shared" si="106"/>
        <v>44999</v>
      </c>
      <c r="O458" s="2">
        <f t="shared" si="107"/>
        <v>0</v>
      </c>
      <c r="P458" s="2">
        <f t="shared" si="108"/>
        <v>0</v>
      </c>
      <c r="Q458" s="2">
        <f t="shared" si="109"/>
        <v>0</v>
      </c>
      <c r="R458" s="2">
        <f t="shared" si="110"/>
        <v>0</v>
      </c>
      <c r="S458" s="2">
        <f t="shared" si="111"/>
        <v>0</v>
      </c>
      <c r="T458" s="2">
        <f t="shared" si="112"/>
        <v>0.10148514851485149</v>
      </c>
      <c r="U458" s="2">
        <f t="shared" si="113"/>
        <v>4.702970297029703E-2</v>
      </c>
      <c r="V458" s="2">
        <f t="shared" si="114"/>
        <v>7.9207920792079209E-2</v>
      </c>
      <c r="W458" s="2">
        <f t="shared" si="115"/>
        <v>0.46039603960396042</v>
      </c>
      <c r="X458" s="2">
        <f t="shared" si="116"/>
        <v>0.31188118811881188</v>
      </c>
      <c r="Z458">
        <f t="shared" si="117"/>
        <v>962</v>
      </c>
      <c r="AA458">
        <f t="shared" si="118"/>
        <v>404</v>
      </c>
      <c r="AB458" s="2">
        <f t="shared" si="119"/>
        <v>0.41995841995841998</v>
      </c>
      <c r="AC458" s="2">
        <f>'age distribution'!L452/100</f>
        <v>0.69386842105263158</v>
      </c>
      <c r="AE458" s="1">
        <v>44999</v>
      </c>
      <c r="AF458">
        <v>156</v>
      </c>
      <c r="AG458">
        <v>4</v>
      </c>
      <c r="AH458">
        <f t="shared" si="120"/>
        <v>951</v>
      </c>
    </row>
    <row r="459" spans="1:34" x14ac:dyDescent="0.25">
      <c r="A459" s="1">
        <v>45000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13</v>
      </c>
      <c r="H459">
        <v>4</v>
      </c>
      <c r="I459">
        <v>5</v>
      </c>
      <c r="J459">
        <v>24</v>
      </c>
      <c r="K459">
        <v>18</v>
      </c>
      <c r="L459">
        <v>97</v>
      </c>
      <c r="N459" s="1">
        <f t="shared" si="106"/>
        <v>45000</v>
      </c>
      <c r="O459" s="2">
        <f t="shared" si="107"/>
        <v>0</v>
      </c>
      <c r="P459" s="2">
        <f t="shared" si="108"/>
        <v>0</v>
      </c>
      <c r="Q459" s="2">
        <f t="shared" si="109"/>
        <v>0</v>
      </c>
      <c r="R459" s="2">
        <f t="shared" si="110"/>
        <v>0</v>
      </c>
      <c r="S459" s="2">
        <f t="shared" si="111"/>
        <v>0</v>
      </c>
      <c r="T459" s="2">
        <f t="shared" si="112"/>
        <v>0.12090680100755667</v>
      </c>
      <c r="U459" s="2">
        <f t="shared" si="113"/>
        <v>5.2896725440806043E-2</v>
      </c>
      <c r="V459" s="2">
        <f t="shared" si="114"/>
        <v>8.0604534005037781E-2</v>
      </c>
      <c r="W459" s="2">
        <f t="shared" si="115"/>
        <v>0.44584382871536526</v>
      </c>
      <c r="X459" s="2">
        <f t="shared" si="116"/>
        <v>0.29974811083123426</v>
      </c>
      <c r="Z459">
        <f t="shared" si="117"/>
        <v>971</v>
      </c>
      <c r="AA459">
        <f t="shared" si="118"/>
        <v>397</v>
      </c>
      <c r="AB459" s="2">
        <f t="shared" si="119"/>
        <v>0.40885684860968075</v>
      </c>
      <c r="AC459" s="2">
        <f>'age distribution'!L453/100</f>
        <v>0.69457317073170732</v>
      </c>
      <c r="AE459" s="1">
        <v>45000</v>
      </c>
      <c r="AF459">
        <v>173</v>
      </c>
      <c r="AG459">
        <v>0</v>
      </c>
      <c r="AH459">
        <f t="shared" si="120"/>
        <v>1003</v>
      </c>
    </row>
    <row r="460" spans="1:34" x14ac:dyDescent="0.25">
      <c r="A460" s="1">
        <v>45001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7</v>
      </c>
      <c r="H460">
        <v>6</v>
      </c>
      <c r="I460">
        <v>5</v>
      </c>
      <c r="J460">
        <v>42</v>
      </c>
      <c r="K460">
        <v>18</v>
      </c>
      <c r="L460">
        <v>99</v>
      </c>
      <c r="N460" s="1">
        <f t="shared" si="106"/>
        <v>45001</v>
      </c>
      <c r="O460" s="2">
        <f t="shared" si="107"/>
        <v>0</v>
      </c>
      <c r="P460" s="2">
        <f t="shared" si="108"/>
        <v>0</v>
      </c>
      <c r="Q460" s="2">
        <f t="shared" si="109"/>
        <v>0</v>
      </c>
      <c r="R460" s="2">
        <f t="shared" si="110"/>
        <v>0</v>
      </c>
      <c r="S460" s="2">
        <f t="shared" si="111"/>
        <v>0</v>
      </c>
      <c r="T460" s="2">
        <f t="shared" si="112"/>
        <v>0.11475409836065574</v>
      </c>
      <c r="U460" s="2">
        <f t="shared" si="113"/>
        <v>6.0889929742388757E-2</v>
      </c>
      <c r="V460" s="2">
        <f t="shared" si="114"/>
        <v>7.7283372365339581E-2</v>
      </c>
      <c r="W460" s="2">
        <f t="shared" si="115"/>
        <v>0.45433255269320844</v>
      </c>
      <c r="X460" s="2">
        <f t="shared" si="116"/>
        <v>0.29274004683840749</v>
      </c>
      <c r="Z460">
        <f t="shared" si="117"/>
        <v>1024</v>
      </c>
      <c r="AA460">
        <f t="shared" si="118"/>
        <v>427</v>
      </c>
      <c r="AB460" s="2">
        <f t="shared" si="119"/>
        <v>0.4169921875</v>
      </c>
      <c r="AC460" s="2">
        <f>'age distribution'!L454/100</f>
        <v>0.69772493573264782</v>
      </c>
      <c r="AE460" s="1">
        <v>45001</v>
      </c>
      <c r="AF460">
        <v>156</v>
      </c>
      <c r="AG460">
        <v>1</v>
      </c>
      <c r="AH460">
        <f t="shared" si="120"/>
        <v>1006</v>
      </c>
    </row>
    <row r="461" spans="1:34" x14ac:dyDescent="0.25">
      <c r="A461" s="1">
        <v>45002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5</v>
      </c>
      <c r="H461">
        <v>2</v>
      </c>
      <c r="I461">
        <v>6</v>
      </c>
      <c r="J461">
        <v>33</v>
      </c>
      <c r="K461">
        <v>29</v>
      </c>
      <c r="L461">
        <v>86</v>
      </c>
      <c r="N461" s="1">
        <f t="shared" si="106"/>
        <v>45002</v>
      </c>
      <c r="O461" s="2">
        <f t="shared" si="107"/>
        <v>0</v>
      </c>
      <c r="P461" s="2">
        <f t="shared" si="108"/>
        <v>0</v>
      </c>
      <c r="Q461" s="2">
        <f t="shared" si="109"/>
        <v>0</v>
      </c>
      <c r="R461" s="2">
        <f t="shared" si="110"/>
        <v>0</v>
      </c>
      <c r="S461" s="2">
        <f t="shared" si="111"/>
        <v>0</v>
      </c>
      <c r="T461" s="2">
        <f t="shared" si="112"/>
        <v>0.10854503464203233</v>
      </c>
      <c r="U461" s="2">
        <f t="shared" si="113"/>
        <v>5.7736720554272515E-2</v>
      </c>
      <c r="V461" s="2">
        <f t="shared" si="114"/>
        <v>7.8521939953810627E-2</v>
      </c>
      <c r="W461" s="2">
        <f t="shared" si="115"/>
        <v>0.44572748267898382</v>
      </c>
      <c r="X461" s="2">
        <f t="shared" si="116"/>
        <v>0.30946882217090071</v>
      </c>
      <c r="Z461">
        <f t="shared" si="117"/>
        <v>1026</v>
      </c>
      <c r="AA461">
        <f t="shared" si="118"/>
        <v>433</v>
      </c>
      <c r="AB461" s="2">
        <f t="shared" si="119"/>
        <v>0.42202729044834308</v>
      </c>
      <c r="AC461" s="2">
        <f>'age distribution'!L455/100</f>
        <v>0.69769787234042557</v>
      </c>
      <c r="AE461" s="1">
        <v>45002</v>
      </c>
      <c r="AF461">
        <v>101</v>
      </c>
      <c r="AG461">
        <v>1</v>
      </c>
      <c r="AH461">
        <f t="shared" si="120"/>
        <v>989</v>
      </c>
    </row>
    <row r="462" spans="1:34" x14ac:dyDescent="0.25">
      <c r="A462" s="1">
        <v>45003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9</v>
      </c>
      <c r="H462">
        <v>1</v>
      </c>
      <c r="I462">
        <v>3</v>
      </c>
      <c r="J462">
        <v>18</v>
      </c>
      <c r="K462">
        <v>13</v>
      </c>
      <c r="L462">
        <v>59</v>
      </c>
      <c r="N462" s="1">
        <f t="shared" si="106"/>
        <v>45003</v>
      </c>
      <c r="O462" s="2">
        <f t="shared" si="107"/>
        <v>0</v>
      </c>
      <c r="P462" s="2">
        <f t="shared" si="108"/>
        <v>0</v>
      </c>
      <c r="Q462" s="2">
        <f t="shared" si="109"/>
        <v>0</v>
      </c>
      <c r="R462" s="2">
        <f t="shared" si="110"/>
        <v>0</v>
      </c>
      <c r="S462" s="2">
        <f t="shared" si="111"/>
        <v>0</v>
      </c>
      <c r="T462" s="2">
        <f t="shared" si="112"/>
        <v>0.1136890951276102</v>
      </c>
      <c r="U462" s="2">
        <f t="shared" si="113"/>
        <v>5.336426914153132E-2</v>
      </c>
      <c r="V462" s="2">
        <f t="shared" si="114"/>
        <v>8.3526682134570762E-2</v>
      </c>
      <c r="W462" s="2">
        <f t="shared" si="115"/>
        <v>0.43851508120649652</v>
      </c>
      <c r="X462" s="2">
        <f t="shared" si="116"/>
        <v>0.3109048723897912</v>
      </c>
      <c r="Z462">
        <f t="shared" si="117"/>
        <v>1009</v>
      </c>
      <c r="AA462">
        <f t="shared" si="118"/>
        <v>431</v>
      </c>
      <c r="AB462" s="2">
        <f t="shared" si="119"/>
        <v>0.42715559960356791</v>
      </c>
      <c r="AC462" s="2">
        <f>'age distribution'!L456/100</f>
        <v>0.69515625000000003</v>
      </c>
      <c r="AE462" s="1">
        <v>45003</v>
      </c>
      <c r="AF462">
        <v>82</v>
      </c>
      <c r="AG462">
        <v>1</v>
      </c>
      <c r="AH462">
        <f t="shared" si="120"/>
        <v>981</v>
      </c>
    </row>
    <row r="463" spans="1:34" x14ac:dyDescent="0.25">
      <c r="A463" s="1">
        <v>45004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3</v>
      </c>
      <c r="H463">
        <v>1</v>
      </c>
      <c r="I463">
        <v>3</v>
      </c>
      <c r="J463">
        <v>18</v>
      </c>
      <c r="K463">
        <v>9</v>
      </c>
      <c r="L463">
        <v>50</v>
      </c>
      <c r="N463" s="1">
        <f t="shared" si="106"/>
        <v>45004</v>
      </c>
      <c r="O463" s="2">
        <f t="shared" si="107"/>
        <v>0</v>
      </c>
      <c r="P463" s="2">
        <f t="shared" si="108"/>
        <v>0</v>
      </c>
      <c r="Q463" s="2">
        <f t="shared" si="109"/>
        <v>0</v>
      </c>
      <c r="R463" s="2">
        <f t="shared" si="110"/>
        <v>0</v>
      </c>
      <c r="S463" s="2">
        <f t="shared" si="111"/>
        <v>0</v>
      </c>
      <c r="T463" s="2">
        <f t="shared" si="112"/>
        <v>0.117096018735363</v>
      </c>
      <c r="U463" s="2">
        <f t="shared" si="113"/>
        <v>5.1522248243559721E-2</v>
      </c>
      <c r="V463" s="2">
        <f t="shared" si="114"/>
        <v>7.9625292740046844E-2</v>
      </c>
      <c r="W463" s="2">
        <f t="shared" si="115"/>
        <v>0.44964871194379391</v>
      </c>
      <c r="X463" s="2">
        <f t="shared" si="116"/>
        <v>0.30210772833723654</v>
      </c>
      <c r="Z463">
        <f t="shared" si="117"/>
        <v>996</v>
      </c>
      <c r="AA463">
        <f t="shared" si="118"/>
        <v>427</v>
      </c>
      <c r="AB463" s="2">
        <f t="shared" si="119"/>
        <v>0.42871485943775101</v>
      </c>
      <c r="AC463" s="2">
        <f>'age distribution'!L457/100</f>
        <v>0.69619791666666675</v>
      </c>
      <c r="AE463" s="1">
        <v>45004</v>
      </c>
      <c r="AF463">
        <v>144</v>
      </c>
      <c r="AG463">
        <v>1</v>
      </c>
      <c r="AH463">
        <f t="shared" si="120"/>
        <v>987</v>
      </c>
    </row>
    <row r="464" spans="1:34" x14ac:dyDescent="0.25">
      <c r="A464" s="1">
        <v>45005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4</v>
      </c>
      <c r="H464">
        <v>2</v>
      </c>
      <c r="I464">
        <v>5</v>
      </c>
      <c r="J464">
        <v>28</v>
      </c>
      <c r="K464">
        <v>27</v>
      </c>
      <c r="L464">
        <v>81</v>
      </c>
      <c r="N464" s="1">
        <f t="shared" si="106"/>
        <v>45005</v>
      </c>
      <c r="O464" s="2">
        <f t="shared" si="107"/>
        <v>0</v>
      </c>
      <c r="P464" s="2">
        <f t="shared" si="108"/>
        <v>0</v>
      </c>
      <c r="Q464" s="2">
        <f t="shared" si="109"/>
        <v>0</v>
      </c>
      <c r="R464" s="2">
        <f t="shared" si="110"/>
        <v>0</v>
      </c>
      <c r="S464" s="2">
        <f t="shared" si="111"/>
        <v>0</v>
      </c>
      <c r="T464" s="2">
        <f t="shared" si="112"/>
        <v>0.10747663551401869</v>
      </c>
      <c r="U464" s="2">
        <f t="shared" si="113"/>
        <v>4.9065420560747662E-2</v>
      </c>
      <c r="V464" s="2">
        <f t="shared" si="114"/>
        <v>7.9439252336448593E-2</v>
      </c>
      <c r="W464" s="2">
        <f t="shared" si="115"/>
        <v>0.45327102803738317</v>
      </c>
      <c r="X464" s="2">
        <f t="shared" si="116"/>
        <v>0.31074766355140188</v>
      </c>
      <c r="Z464">
        <f t="shared" si="117"/>
        <v>1002</v>
      </c>
      <c r="AA464">
        <f t="shared" si="118"/>
        <v>428</v>
      </c>
      <c r="AB464" s="2">
        <f t="shared" si="119"/>
        <v>0.42714570858283435</v>
      </c>
      <c r="AC464" s="2">
        <f>'age distribution'!L458/100</f>
        <v>0.69899659863945574</v>
      </c>
      <c r="AE464" s="1">
        <v>45005</v>
      </c>
      <c r="AF464">
        <v>162</v>
      </c>
      <c r="AG464">
        <v>6</v>
      </c>
      <c r="AH464">
        <f t="shared" si="120"/>
        <v>988</v>
      </c>
    </row>
    <row r="465" spans="1:34" x14ac:dyDescent="0.25">
      <c r="A465" s="1">
        <v>45006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11</v>
      </c>
      <c r="H465">
        <v>0</v>
      </c>
      <c r="I465">
        <v>2</v>
      </c>
      <c r="J465">
        <v>34</v>
      </c>
      <c r="K465">
        <v>20</v>
      </c>
      <c r="L465">
        <v>106</v>
      </c>
      <c r="N465" s="1">
        <f t="shared" si="106"/>
        <v>45006</v>
      </c>
      <c r="O465" s="2">
        <f t="shared" si="107"/>
        <v>0</v>
      </c>
      <c r="P465" s="2">
        <f t="shared" si="108"/>
        <v>0</v>
      </c>
      <c r="Q465" s="2">
        <f t="shared" si="109"/>
        <v>0</v>
      </c>
      <c r="R465" s="2">
        <f t="shared" si="110"/>
        <v>0</v>
      </c>
      <c r="S465" s="2">
        <f t="shared" si="111"/>
        <v>0</v>
      </c>
      <c r="T465" s="2">
        <f t="shared" si="112"/>
        <v>0.12149532710280374</v>
      </c>
      <c r="U465" s="2">
        <f t="shared" si="113"/>
        <v>3.7383177570093455E-2</v>
      </c>
      <c r="V465" s="2">
        <f t="shared" si="114"/>
        <v>6.7757009345794386E-2</v>
      </c>
      <c r="W465" s="2">
        <f t="shared" si="115"/>
        <v>0.46028037383177572</v>
      </c>
      <c r="X465" s="2">
        <f t="shared" si="116"/>
        <v>0.31308411214953269</v>
      </c>
      <c r="Z465">
        <f t="shared" si="117"/>
        <v>1006</v>
      </c>
      <c r="AA465">
        <f t="shared" si="118"/>
        <v>428</v>
      </c>
      <c r="AB465" s="2">
        <f t="shared" si="119"/>
        <v>0.42544731610337971</v>
      </c>
      <c r="AC465" s="2">
        <f>'age distribution'!L459/100</f>
        <v>0.69950852965069044</v>
      </c>
      <c r="AE465" s="1">
        <v>45006</v>
      </c>
      <c r="AF465">
        <v>138</v>
      </c>
      <c r="AG465">
        <v>6</v>
      </c>
      <c r="AH465">
        <f t="shared" si="120"/>
        <v>972</v>
      </c>
    </row>
    <row r="466" spans="1:34" x14ac:dyDescent="0.25">
      <c r="A466" s="1">
        <v>45007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15</v>
      </c>
      <c r="H466">
        <v>0</v>
      </c>
      <c r="I466">
        <v>7</v>
      </c>
      <c r="J466">
        <v>23</v>
      </c>
      <c r="K466">
        <v>20</v>
      </c>
      <c r="L466">
        <v>79</v>
      </c>
      <c r="N466" s="1">
        <f t="shared" si="106"/>
        <v>45007</v>
      </c>
      <c r="O466" s="2">
        <f t="shared" si="107"/>
        <v>0</v>
      </c>
      <c r="P466" s="2">
        <f t="shared" si="108"/>
        <v>0</v>
      </c>
      <c r="Q466" s="2">
        <f t="shared" si="109"/>
        <v>0</v>
      </c>
      <c r="R466" s="2">
        <f t="shared" si="110"/>
        <v>0</v>
      </c>
      <c r="S466" s="2">
        <f t="shared" si="111"/>
        <v>0</v>
      </c>
      <c r="T466" s="2">
        <f t="shared" si="112"/>
        <v>0.12587412587412589</v>
      </c>
      <c r="U466" s="2">
        <f t="shared" si="113"/>
        <v>2.7972027972027972E-2</v>
      </c>
      <c r="V466" s="2">
        <f t="shared" si="114"/>
        <v>7.2261072261072257E-2</v>
      </c>
      <c r="W466" s="2">
        <f t="shared" si="115"/>
        <v>0.45687645687645689</v>
      </c>
      <c r="X466" s="2">
        <f t="shared" si="116"/>
        <v>0.317016317016317</v>
      </c>
      <c r="Z466">
        <f t="shared" si="117"/>
        <v>989</v>
      </c>
      <c r="AA466">
        <f t="shared" si="118"/>
        <v>429</v>
      </c>
      <c r="AB466" s="2">
        <f t="shared" si="119"/>
        <v>0.43377148634984836</v>
      </c>
      <c r="AC466" s="2">
        <f>'age distribution'!L460/100</f>
        <v>0.69574011774600508</v>
      </c>
      <c r="AE466" s="1">
        <v>45007</v>
      </c>
      <c r="AF466">
        <v>152</v>
      </c>
      <c r="AG466">
        <v>1</v>
      </c>
      <c r="AH466">
        <f t="shared" si="120"/>
        <v>952</v>
      </c>
    </row>
    <row r="467" spans="1:34" x14ac:dyDescent="0.25">
      <c r="A467" s="1">
        <v>45008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8</v>
      </c>
      <c r="H467">
        <v>5</v>
      </c>
      <c r="I467">
        <v>2</v>
      </c>
      <c r="J467">
        <v>34</v>
      </c>
      <c r="K467">
        <v>15</v>
      </c>
      <c r="L467">
        <v>90</v>
      </c>
      <c r="N467" s="1">
        <f t="shared" si="106"/>
        <v>45008</v>
      </c>
      <c r="O467" s="2">
        <f t="shared" si="107"/>
        <v>0</v>
      </c>
      <c r="P467" s="2">
        <f t="shared" si="108"/>
        <v>0</v>
      </c>
      <c r="Q467" s="2">
        <f t="shared" si="109"/>
        <v>0</v>
      </c>
      <c r="R467" s="2">
        <f t="shared" si="110"/>
        <v>0</v>
      </c>
      <c r="S467" s="2">
        <f t="shared" si="111"/>
        <v>0</v>
      </c>
      <c r="T467" s="2">
        <f t="shared" si="112"/>
        <v>0.13253012048192772</v>
      </c>
      <c r="U467" s="2">
        <f t="shared" si="113"/>
        <v>2.6506024096385541E-2</v>
      </c>
      <c r="V467" s="2">
        <f t="shared" si="114"/>
        <v>6.746987951807229E-2</v>
      </c>
      <c r="W467" s="2">
        <f t="shared" si="115"/>
        <v>0.45301204819277108</v>
      </c>
      <c r="X467" s="2">
        <f t="shared" si="116"/>
        <v>0.32048192771084338</v>
      </c>
      <c r="Z467">
        <f t="shared" si="117"/>
        <v>966</v>
      </c>
      <c r="AA467">
        <f t="shared" si="118"/>
        <v>415</v>
      </c>
      <c r="AB467" s="2">
        <f t="shared" si="119"/>
        <v>0.42960662525879917</v>
      </c>
      <c r="AC467" s="2">
        <f>'age distribution'!L461/100</f>
        <v>0.70003378378378367</v>
      </c>
      <c r="AE467" s="1">
        <v>45008</v>
      </c>
      <c r="AF467">
        <v>137</v>
      </c>
      <c r="AG467">
        <v>7</v>
      </c>
      <c r="AH467">
        <f t="shared" si="120"/>
        <v>939</v>
      </c>
    </row>
    <row r="468" spans="1:34" x14ac:dyDescent="0.25">
      <c r="A468" s="1">
        <v>45009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9</v>
      </c>
      <c r="H468">
        <v>3</v>
      </c>
      <c r="I468">
        <v>3</v>
      </c>
      <c r="J468">
        <v>27</v>
      </c>
      <c r="K468">
        <v>12</v>
      </c>
      <c r="L468">
        <v>93</v>
      </c>
      <c r="N468" s="1">
        <f t="shared" si="106"/>
        <v>45009</v>
      </c>
      <c r="O468" s="2">
        <f t="shared" si="107"/>
        <v>0</v>
      </c>
      <c r="P468" s="2">
        <f t="shared" si="108"/>
        <v>0</v>
      </c>
      <c r="Q468" s="2">
        <f t="shared" si="109"/>
        <v>0</v>
      </c>
      <c r="R468" s="2">
        <f t="shared" si="110"/>
        <v>0</v>
      </c>
      <c r="S468" s="2">
        <f t="shared" si="111"/>
        <v>0</v>
      </c>
      <c r="T468" s="2">
        <f t="shared" si="112"/>
        <v>0.14974619289340102</v>
      </c>
      <c r="U468" s="2">
        <f t="shared" si="113"/>
        <v>3.0456852791878174E-2</v>
      </c>
      <c r="V468" s="2">
        <f t="shared" si="114"/>
        <v>6.3451776649746189E-2</v>
      </c>
      <c r="W468" s="2">
        <f t="shared" si="115"/>
        <v>0.46192893401015228</v>
      </c>
      <c r="X468" s="2">
        <f t="shared" si="116"/>
        <v>0.29441624365482233</v>
      </c>
      <c r="Z468">
        <f t="shared" si="117"/>
        <v>952</v>
      </c>
      <c r="AA468">
        <f t="shared" si="118"/>
        <v>394</v>
      </c>
      <c r="AB468" s="2">
        <f t="shared" si="119"/>
        <v>0.41386554621848737</v>
      </c>
      <c r="AC468" s="2">
        <f>'age distribution'!L462/100</f>
        <v>0.6979478260869566</v>
      </c>
      <c r="AE468" s="1">
        <v>45009</v>
      </c>
      <c r="AF468">
        <v>98</v>
      </c>
      <c r="AG468">
        <v>2</v>
      </c>
      <c r="AH468">
        <f t="shared" si="120"/>
        <v>937</v>
      </c>
    </row>
    <row r="469" spans="1:34" x14ac:dyDescent="0.25">
      <c r="A469" s="1">
        <v>45010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7</v>
      </c>
      <c r="H469">
        <v>1</v>
      </c>
      <c r="I469">
        <v>2</v>
      </c>
      <c r="J469">
        <v>19</v>
      </c>
      <c r="K469">
        <v>10</v>
      </c>
      <c r="L469">
        <v>62</v>
      </c>
      <c r="N469" s="1">
        <f t="shared" si="106"/>
        <v>45010</v>
      </c>
      <c r="O469" s="2">
        <f t="shared" si="107"/>
        <v>0</v>
      </c>
      <c r="P469" s="2">
        <f t="shared" si="108"/>
        <v>0</v>
      </c>
      <c r="Q469" s="2">
        <f t="shared" si="109"/>
        <v>0</v>
      </c>
      <c r="R469" s="2">
        <f t="shared" si="110"/>
        <v>0</v>
      </c>
      <c r="S469" s="2">
        <f t="shared" si="111"/>
        <v>0</v>
      </c>
      <c r="T469" s="2">
        <f t="shared" si="112"/>
        <v>0.14652956298200515</v>
      </c>
      <c r="U469" s="2">
        <f t="shared" si="113"/>
        <v>3.0848329048843187E-2</v>
      </c>
      <c r="V469" s="2">
        <f t="shared" si="114"/>
        <v>6.1696658097686374E-2</v>
      </c>
      <c r="W469" s="2">
        <f t="shared" si="115"/>
        <v>0.4704370179948586</v>
      </c>
      <c r="X469" s="2">
        <f t="shared" si="116"/>
        <v>0.29048843187660667</v>
      </c>
      <c r="Z469">
        <f t="shared" si="117"/>
        <v>950</v>
      </c>
      <c r="AA469">
        <f t="shared" si="118"/>
        <v>389</v>
      </c>
      <c r="AB469" s="2">
        <f t="shared" si="119"/>
        <v>0.40947368421052632</v>
      </c>
      <c r="AC469" s="2">
        <f>'age distribution'!L463/100</f>
        <v>0.70012389380530982</v>
      </c>
      <c r="AE469" s="1">
        <v>45010</v>
      </c>
      <c r="AF469">
        <v>67</v>
      </c>
      <c r="AG469">
        <v>1</v>
      </c>
      <c r="AH469">
        <f t="shared" si="120"/>
        <v>922</v>
      </c>
    </row>
    <row r="470" spans="1:34" x14ac:dyDescent="0.25">
      <c r="A470" s="1">
        <v>45011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4</v>
      </c>
      <c r="H470">
        <v>2</v>
      </c>
      <c r="I470">
        <v>4</v>
      </c>
      <c r="J470">
        <v>10</v>
      </c>
      <c r="K470">
        <v>9</v>
      </c>
      <c r="L470">
        <v>41</v>
      </c>
      <c r="N470" s="1">
        <f t="shared" si="106"/>
        <v>45011</v>
      </c>
      <c r="O470" s="2">
        <f t="shared" si="107"/>
        <v>0</v>
      </c>
      <c r="P470" s="2">
        <f t="shared" si="108"/>
        <v>0</v>
      </c>
      <c r="Q470" s="2">
        <f t="shared" si="109"/>
        <v>0</v>
      </c>
      <c r="R470" s="2">
        <f t="shared" si="110"/>
        <v>0</v>
      </c>
      <c r="S470" s="2">
        <f t="shared" si="111"/>
        <v>0</v>
      </c>
      <c r="T470" s="2">
        <f t="shared" si="112"/>
        <v>0.15104166666666666</v>
      </c>
      <c r="U470" s="2">
        <f t="shared" si="113"/>
        <v>3.3854166666666664E-2</v>
      </c>
      <c r="V470" s="2">
        <f t="shared" si="114"/>
        <v>6.5104166666666671E-2</v>
      </c>
      <c r="W470" s="2">
        <f t="shared" si="115"/>
        <v>0.45572916666666669</v>
      </c>
      <c r="X470" s="2">
        <f t="shared" si="116"/>
        <v>0.29427083333333331</v>
      </c>
      <c r="Z470">
        <f t="shared" si="117"/>
        <v>936</v>
      </c>
      <c r="AA470">
        <f t="shared" si="118"/>
        <v>384</v>
      </c>
      <c r="AB470" s="2">
        <f t="shared" si="119"/>
        <v>0.41025641025641024</v>
      </c>
      <c r="AC470" s="2">
        <f>'age distribution'!L464/100</f>
        <v>0.69943438914027156</v>
      </c>
      <c r="AE470" s="1">
        <v>45011</v>
      </c>
      <c r="AF470">
        <v>133</v>
      </c>
      <c r="AG470">
        <v>3</v>
      </c>
      <c r="AH470">
        <f t="shared" si="120"/>
        <v>913</v>
      </c>
    </row>
    <row r="471" spans="1:34" x14ac:dyDescent="0.25">
      <c r="A471" s="1">
        <v>45012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5</v>
      </c>
      <c r="H471">
        <v>0</v>
      </c>
      <c r="I471">
        <v>4</v>
      </c>
      <c r="J471">
        <v>32</v>
      </c>
      <c r="K471">
        <v>13</v>
      </c>
      <c r="L471">
        <v>84</v>
      </c>
      <c r="N471" s="1">
        <f t="shared" si="106"/>
        <v>45012</v>
      </c>
      <c r="O471" s="2">
        <f t="shared" si="107"/>
        <v>0</v>
      </c>
      <c r="P471" s="2">
        <f t="shared" si="108"/>
        <v>0</v>
      </c>
      <c r="Q471" s="2">
        <f t="shared" si="109"/>
        <v>0</v>
      </c>
      <c r="R471" s="2">
        <f t="shared" si="110"/>
        <v>0</v>
      </c>
      <c r="S471" s="2">
        <f t="shared" si="111"/>
        <v>0</v>
      </c>
      <c r="T471" s="2">
        <f t="shared" si="112"/>
        <v>0.15860215053763441</v>
      </c>
      <c r="U471" s="2">
        <f t="shared" si="113"/>
        <v>2.9569892473118281E-2</v>
      </c>
      <c r="V471" s="2">
        <f t="shared" si="114"/>
        <v>6.4516129032258063E-2</v>
      </c>
      <c r="W471" s="2">
        <f t="shared" si="115"/>
        <v>0.48118279569892475</v>
      </c>
      <c r="X471" s="2">
        <f t="shared" si="116"/>
        <v>0.2661290322580645</v>
      </c>
      <c r="Z471">
        <f t="shared" si="117"/>
        <v>927</v>
      </c>
      <c r="AA471">
        <f t="shared" si="118"/>
        <v>372</v>
      </c>
      <c r="AB471" s="2">
        <f t="shared" si="119"/>
        <v>0.40129449838187703</v>
      </c>
      <c r="AC471" s="2">
        <f>'age distribution'!L465/100</f>
        <v>0.70134598411297444</v>
      </c>
      <c r="AE471" s="1">
        <v>45012</v>
      </c>
      <c r="AF471">
        <v>135</v>
      </c>
      <c r="AG471">
        <v>0</v>
      </c>
      <c r="AH471">
        <f t="shared" si="120"/>
        <v>880</v>
      </c>
    </row>
    <row r="472" spans="1:34" x14ac:dyDescent="0.25">
      <c r="A472" s="1">
        <v>45013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3</v>
      </c>
      <c r="H472">
        <v>4</v>
      </c>
      <c r="I472">
        <v>1</v>
      </c>
      <c r="J472">
        <v>34</v>
      </c>
      <c r="K472">
        <v>24</v>
      </c>
      <c r="L472">
        <v>71</v>
      </c>
      <c r="N472" s="1">
        <f t="shared" si="106"/>
        <v>45013</v>
      </c>
      <c r="O472" s="2">
        <f t="shared" si="107"/>
        <v>0</v>
      </c>
      <c r="P472" s="2">
        <f t="shared" si="108"/>
        <v>0</v>
      </c>
      <c r="Q472" s="2">
        <f t="shared" si="109"/>
        <v>0</v>
      </c>
      <c r="R472" s="2">
        <f t="shared" si="110"/>
        <v>0</v>
      </c>
      <c r="S472" s="2">
        <f t="shared" si="111"/>
        <v>0</v>
      </c>
      <c r="T472" s="2">
        <f t="shared" si="112"/>
        <v>0.13746630727762804</v>
      </c>
      <c r="U472" s="2">
        <f t="shared" si="113"/>
        <v>4.0431266846361183E-2</v>
      </c>
      <c r="V472" s="2">
        <f t="shared" si="114"/>
        <v>6.1994609164420483E-2</v>
      </c>
      <c r="W472" s="2">
        <f t="shared" si="115"/>
        <v>0.48247978436657685</v>
      </c>
      <c r="X472" s="2">
        <f t="shared" si="116"/>
        <v>0.27762803234501349</v>
      </c>
      <c r="Z472">
        <f t="shared" si="117"/>
        <v>891</v>
      </c>
      <c r="AA472">
        <f t="shared" si="118"/>
        <v>371</v>
      </c>
      <c r="AB472" s="2">
        <f t="shared" si="119"/>
        <v>0.41638608305274971</v>
      </c>
      <c r="AC472" s="2">
        <f>'age distribution'!L466/100</f>
        <v>0.70363468634686344</v>
      </c>
      <c r="AE472" s="1">
        <v>45013</v>
      </c>
      <c r="AF472">
        <v>112</v>
      </c>
      <c r="AG472">
        <v>3</v>
      </c>
      <c r="AH472">
        <f t="shared" si="120"/>
        <v>851</v>
      </c>
    </row>
    <row r="473" spans="1:34" x14ac:dyDescent="0.25">
      <c r="A473" s="1">
        <v>45014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2</v>
      </c>
      <c r="H473">
        <v>1</v>
      </c>
      <c r="I473">
        <v>6</v>
      </c>
      <c r="J473">
        <v>22</v>
      </c>
      <c r="K473">
        <v>7</v>
      </c>
      <c r="L473">
        <v>80</v>
      </c>
      <c r="N473" s="1">
        <f t="shared" si="106"/>
        <v>45014</v>
      </c>
      <c r="O473" s="2">
        <f t="shared" si="107"/>
        <v>0</v>
      </c>
      <c r="P473" s="2">
        <f t="shared" si="108"/>
        <v>0</v>
      </c>
      <c r="Q473" s="2">
        <f t="shared" si="109"/>
        <v>0</v>
      </c>
      <c r="R473" s="2">
        <f t="shared" si="110"/>
        <v>0</v>
      </c>
      <c r="S473" s="2">
        <f t="shared" si="111"/>
        <v>0</v>
      </c>
      <c r="T473" s="2">
        <f t="shared" si="112"/>
        <v>0.11046511627906977</v>
      </c>
      <c r="U473" s="2">
        <f t="shared" si="113"/>
        <v>4.6511627906976744E-2</v>
      </c>
      <c r="V473" s="2">
        <f t="shared" si="114"/>
        <v>6.3953488372093026E-2</v>
      </c>
      <c r="W473" s="2">
        <f t="shared" si="115"/>
        <v>0.51744186046511631</v>
      </c>
      <c r="X473" s="2">
        <f t="shared" si="116"/>
        <v>0.26162790697674421</v>
      </c>
      <c r="Z473">
        <f t="shared" si="117"/>
        <v>865</v>
      </c>
      <c r="AA473">
        <f t="shared" si="118"/>
        <v>344</v>
      </c>
      <c r="AB473" s="2">
        <f t="shared" si="119"/>
        <v>0.39768786127167632</v>
      </c>
      <c r="AC473" s="2">
        <f>'age distribution'!L467/100</f>
        <v>0.69918024928092037</v>
      </c>
      <c r="AE473" s="1">
        <v>45014</v>
      </c>
      <c r="AF473">
        <v>107</v>
      </c>
      <c r="AG473">
        <v>2</v>
      </c>
      <c r="AH473">
        <f t="shared" si="120"/>
        <v>807</v>
      </c>
    </row>
    <row r="474" spans="1:34" x14ac:dyDescent="0.25">
      <c r="A474" s="1">
        <v>45015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4</v>
      </c>
      <c r="H474">
        <v>1</v>
      </c>
      <c r="I474">
        <v>2</v>
      </c>
      <c r="J474">
        <v>23</v>
      </c>
      <c r="K474">
        <v>23</v>
      </c>
      <c r="L474">
        <v>57</v>
      </c>
      <c r="N474" s="1">
        <f t="shared" si="106"/>
        <v>45015</v>
      </c>
      <c r="O474" s="2">
        <f t="shared" si="107"/>
        <v>0</v>
      </c>
      <c r="P474" s="2">
        <f t="shared" si="108"/>
        <v>0</v>
      </c>
      <c r="Q474" s="2">
        <f t="shared" si="109"/>
        <v>0</v>
      </c>
      <c r="R474" s="2">
        <f t="shared" si="110"/>
        <v>0</v>
      </c>
      <c r="S474" s="2">
        <f t="shared" si="111"/>
        <v>0</v>
      </c>
      <c r="T474" s="2">
        <f t="shared" si="112"/>
        <v>0.1021021021021021</v>
      </c>
      <c r="U474" s="2">
        <f t="shared" si="113"/>
        <v>3.6036036036036036E-2</v>
      </c>
      <c r="V474" s="2">
        <f t="shared" si="114"/>
        <v>6.6066066066066062E-2</v>
      </c>
      <c r="W474" s="2">
        <f t="shared" si="115"/>
        <v>0.50150150150150152</v>
      </c>
      <c r="X474" s="2">
        <f t="shared" si="116"/>
        <v>0.29429429429429427</v>
      </c>
      <c r="Z474">
        <f t="shared" si="117"/>
        <v>821</v>
      </c>
      <c r="AA474">
        <f t="shared" si="118"/>
        <v>333</v>
      </c>
      <c r="AB474" s="2">
        <f t="shared" si="119"/>
        <v>0.4056029232643118</v>
      </c>
      <c r="AC474" s="2">
        <f>'age distribution'!L468/100</f>
        <v>0.69765166340508811</v>
      </c>
      <c r="AE474" s="1">
        <v>45015</v>
      </c>
      <c r="AF474">
        <v>112</v>
      </c>
      <c r="AG474">
        <v>2</v>
      </c>
      <c r="AH474">
        <f t="shared" si="120"/>
        <v>777</v>
      </c>
    </row>
    <row r="475" spans="1:34" x14ac:dyDescent="0.25">
      <c r="A475" s="1">
        <v>45016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12</v>
      </c>
      <c r="H475">
        <v>2</v>
      </c>
      <c r="I475">
        <v>5</v>
      </c>
      <c r="J475">
        <v>22</v>
      </c>
      <c r="K475">
        <v>21</v>
      </c>
      <c r="L475">
        <v>52</v>
      </c>
      <c r="N475" s="1">
        <f t="shared" si="106"/>
        <v>45016</v>
      </c>
      <c r="O475" s="2">
        <f t="shared" si="107"/>
        <v>0</v>
      </c>
      <c r="P475" s="2">
        <f t="shared" si="108"/>
        <v>0</v>
      </c>
      <c r="Q475" s="2">
        <f t="shared" si="109"/>
        <v>0</v>
      </c>
      <c r="R475" s="2">
        <f t="shared" si="110"/>
        <v>0</v>
      </c>
      <c r="S475" s="2">
        <f t="shared" si="111"/>
        <v>0</v>
      </c>
      <c r="T475" s="2">
        <f t="shared" si="112"/>
        <v>0.10850439882697947</v>
      </c>
      <c r="U475" s="2">
        <f t="shared" si="113"/>
        <v>3.2258064516129031E-2</v>
      </c>
      <c r="V475" s="2">
        <f t="shared" si="114"/>
        <v>7.0381231671554259E-2</v>
      </c>
      <c r="W475" s="2">
        <f t="shared" si="115"/>
        <v>0.47507331378299122</v>
      </c>
      <c r="X475" s="2">
        <f t="shared" si="116"/>
        <v>0.31378299120234604</v>
      </c>
      <c r="Z475">
        <f t="shared" si="117"/>
        <v>788</v>
      </c>
      <c r="AA475">
        <f t="shared" si="118"/>
        <v>341</v>
      </c>
      <c r="AB475" s="2">
        <f t="shared" si="119"/>
        <v>0.43274111675126903</v>
      </c>
      <c r="AC475" s="2">
        <f>'age distribution'!L469/100</f>
        <v>0.69864798426745323</v>
      </c>
      <c r="AE475" s="1">
        <v>45016</v>
      </c>
      <c r="AF475">
        <v>81</v>
      </c>
      <c r="AG475">
        <v>0</v>
      </c>
      <c r="AH475">
        <f t="shared" si="120"/>
        <v>758</v>
      </c>
    </row>
    <row r="476" spans="1:34" x14ac:dyDescent="0.25">
      <c r="A476" s="1">
        <v>45017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4</v>
      </c>
      <c r="H476">
        <v>4</v>
      </c>
      <c r="I476">
        <v>4</v>
      </c>
      <c r="J476">
        <v>10</v>
      </c>
      <c r="K476">
        <v>12</v>
      </c>
      <c r="L476">
        <v>49</v>
      </c>
      <c r="N476" s="1">
        <f t="shared" si="106"/>
        <v>45017</v>
      </c>
      <c r="O476" s="2">
        <f t="shared" si="107"/>
        <v>0</v>
      </c>
      <c r="P476" s="2">
        <f t="shared" si="108"/>
        <v>0</v>
      </c>
      <c r="Q476" s="2">
        <f t="shared" si="109"/>
        <v>0</v>
      </c>
      <c r="R476" s="2">
        <f t="shared" si="110"/>
        <v>0</v>
      </c>
      <c r="S476" s="2">
        <f t="shared" si="111"/>
        <v>0</v>
      </c>
      <c r="T476" s="2">
        <f t="shared" si="112"/>
        <v>0.10119047619047619</v>
      </c>
      <c r="U476" s="2">
        <f t="shared" si="113"/>
        <v>4.1666666666666664E-2</v>
      </c>
      <c r="V476" s="2">
        <f t="shared" si="114"/>
        <v>7.7380952380952384E-2</v>
      </c>
      <c r="W476" s="2">
        <f t="shared" si="115"/>
        <v>0.45535714285714285</v>
      </c>
      <c r="X476" s="2">
        <f t="shared" si="116"/>
        <v>0.32440476190476192</v>
      </c>
      <c r="Z476">
        <f t="shared" si="117"/>
        <v>770</v>
      </c>
      <c r="AA476">
        <f t="shared" si="118"/>
        <v>336</v>
      </c>
      <c r="AB476" s="2">
        <f t="shared" si="119"/>
        <v>0.43636363636363634</v>
      </c>
      <c r="AC476" s="2">
        <f>'age distribution'!L470/100</f>
        <v>0.70195912263210369</v>
      </c>
      <c r="AE476" s="1">
        <v>45017</v>
      </c>
      <c r="AF476">
        <v>72</v>
      </c>
      <c r="AG476">
        <v>0</v>
      </c>
      <c r="AH476">
        <f t="shared" si="120"/>
        <v>762</v>
      </c>
    </row>
    <row r="477" spans="1:34" x14ac:dyDescent="0.25">
      <c r="A477" s="1">
        <v>45018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2</v>
      </c>
      <c r="H477">
        <v>1</v>
      </c>
      <c r="I477">
        <v>2</v>
      </c>
      <c r="J477">
        <v>16</v>
      </c>
      <c r="K477">
        <v>10</v>
      </c>
      <c r="L477">
        <v>41</v>
      </c>
      <c r="N477" s="1">
        <f t="shared" si="106"/>
        <v>45018</v>
      </c>
      <c r="O477" s="2">
        <f t="shared" si="107"/>
        <v>0</v>
      </c>
      <c r="P477" s="2">
        <f t="shared" si="108"/>
        <v>0</v>
      </c>
      <c r="Q477" s="2">
        <f t="shared" si="109"/>
        <v>0</v>
      </c>
      <c r="R477" s="2">
        <f t="shared" si="110"/>
        <v>0</v>
      </c>
      <c r="S477" s="2">
        <f t="shared" si="111"/>
        <v>0</v>
      </c>
      <c r="T477" s="2">
        <f t="shared" si="112"/>
        <v>9.4674556213017749E-2</v>
      </c>
      <c r="U477" s="2">
        <f t="shared" si="113"/>
        <v>3.8461538461538464E-2</v>
      </c>
      <c r="V477" s="2">
        <f t="shared" si="114"/>
        <v>7.1005917159763315E-2</v>
      </c>
      <c r="W477" s="2">
        <f t="shared" si="115"/>
        <v>0.47041420118343197</v>
      </c>
      <c r="X477" s="2">
        <f t="shared" si="116"/>
        <v>0.32544378698224852</v>
      </c>
      <c r="Z477">
        <f t="shared" si="117"/>
        <v>772</v>
      </c>
      <c r="AA477">
        <f t="shared" si="118"/>
        <v>338</v>
      </c>
      <c r="AB477" s="2">
        <f t="shared" si="119"/>
        <v>0.43782383419689119</v>
      </c>
      <c r="AC477" s="2">
        <f>'age distribution'!L471/100</f>
        <v>0.70374745417515272</v>
      </c>
      <c r="AE477" s="1">
        <v>45018</v>
      </c>
      <c r="AF477">
        <v>77</v>
      </c>
      <c r="AG477">
        <v>1</v>
      </c>
      <c r="AH477">
        <f t="shared" si="120"/>
        <v>704</v>
      </c>
    </row>
    <row r="478" spans="1:34" x14ac:dyDescent="0.25">
      <c r="A478" s="1">
        <v>45019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4</v>
      </c>
      <c r="H478">
        <v>1</v>
      </c>
      <c r="I478">
        <v>2</v>
      </c>
      <c r="J478">
        <v>19</v>
      </c>
      <c r="K478">
        <v>7</v>
      </c>
      <c r="L478">
        <v>47</v>
      </c>
      <c r="N478" s="1">
        <f t="shared" si="106"/>
        <v>45019</v>
      </c>
      <c r="O478" s="2">
        <f t="shared" si="107"/>
        <v>0</v>
      </c>
      <c r="P478" s="2">
        <f t="shared" si="108"/>
        <v>0</v>
      </c>
      <c r="Q478" s="2">
        <f t="shared" si="109"/>
        <v>0</v>
      </c>
      <c r="R478" s="2">
        <f t="shared" si="110"/>
        <v>0</v>
      </c>
      <c r="S478" s="2">
        <f t="shared" si="111"/>
        <v>0</v>
      </c>
      <c r="T478" s="2">
        <f t="shared" si="112"/>
        <v>9.7791798107255523E-2</v>
      </c>
      <c r="U478" s="2">
        <f t="shared" si="113"/>
        <v>4.4164037854889593E-2</v>
      </c>
      <c r="V478" s="2">
        <f t="shared" si="114"/>
        <v>6.9400630914826497E-2</v>
      </c>
      <c r="W478" s="2">
        <f t="shared" si="115"/>
        <v>0.4605678233438486</v>
      </c>
      <c r="X478" s="2">
        <f t="shared" si="116"/>
        <v>0.32807570977917982</v>
      </c>
      <c r="Z478">
        <f t="shared" si="117"/>
        <v>714</v>
      </c>
      <c r="AA478">
        <f t="shared" si="118"/>
        <v>317</v>
      </c>
      <c r="AB478" s="2">
        <f t="shared" si="119"/>
        <v>0.44397759103641454</v>
      </c>
      <c r="AC478" s="2">
        <f>'age distribution'!L472/100</f>
        <v>0.70454059829059834</v>
      </c>
      <c r="AE478" s="1">
        <v>45019</v>
      </c>
      <c r="AF478">
        <v>98</v>
      </c>
      <c r="AG478">
        <v>1</v>
      </c>
      <c r="AH478">
        <f t="shared" si="120"/>
        <v>668</v>
      </c>
    </row>
    <row r="479" spans="1:34" x14ac:dyDescent="0.25">
      <c r="A479" s="1">
        <v>45020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3</v>
      </c>
      <c r="H479">
        <v>3</v>
      </c>
      <c r="I479">
        <v>2</v>
      </c>
      <c r="J479">
        <v>22</v>
      </c>
      <c r="K479">
        <v>12</v>
      </c>
      <c r="L479">
        <v>60</v>
      </c>
      <c r="N479" s="1">
        <f t="shared" si="106"/>
        <v>45020</v>
      </c>
      <c r="O479" s="2">
        <f t="shared" si="107"/>
        <v>0</v>
      </c>
      <c r="P479" s="2">
        <f t="shared" si="108"/>
        <v>0</v>
      </c>
      <c r="Q479" s="2">
        <f t="shared" si="109"/>
        <v>0</v>
      </c>
      <c r="R479" s="2">
        <f t="shared" si="110"/>
        <v>0</v>
      </c>
      <c r="S479" s="2">
        <f t="shared" si="111"/>
        <v>0</v>
      </c>
      <c r="T479" s="2">
        <f t="shared" si="112"/>
        <v>0.10580204778156997</v>
      </c>
      <c r="U479" s="2">
        <f t="shared" si="113"/>
        <v>4.4368600682593858E-2</v>
      </c>
      <c r="V479" s="2">
        <f t="shared" si="114"/>
        <v>7.8498293515358364E-2</v>
      </c>
      <c r="W479" s="2">
        <f t="shared" si="115"/>
        <v>0.45733788395904434</v>
      </c>
      <c r="X479" s="2">
        <f t="shared" si="116"/>
        <v>0.31399317406143346</v>
      </c>
      <c r="Z479">
        <f t="shared" si="117"/>
        <v>679</v>
      </c>
      <c r="AA479">
        <f t="shared" si="118"/>
        <v>293</v>
      </c>
      <c r="AB479" s="2">
        <f t="shared" si="119"/>
        <v>0.43151693667157587</v>
      </c>
      <c r="AC479" s="2">
        <f>'age distribution'!L473/100</f>
        <v>0.70104121475054226</v>
      </c>
      <c r="AE479" s="1">
        <v>45020</v>
      </c>
      <c r="AF479">
        <v>98</v>
      </c>
      <c r="AG479">
        <v>2</v>
      </c>
      <c r="AH479">
        <f t="shared" si="120"/>
        <v>653</v>
      </c>
    </row>
    <row r="480" spans="1:34" x14ac:dyDescent="0.25">
      <c r="A480" s="1">
        <v>45021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4</v>
      </c>
      <c r="H480">
        <v>3</v>
      </c>
      <c r="I480">
        <v>8</v>
      </c>
      <c r="J480">
        <v>14</v>
      </c>
      <c r="K480">
        <v>8</v>
      </c>
      <c r="L480">
        <v>63</v>
      </c>
      <c r="N480" s="1">
        <f t="shared" si="106"/>
        <v>45021</v>
      </c>
      <c r="O480" s="2">
        <f t="shared" si="107"/>
        <v>0</v>
      </c>
      <c r="P480" s="2">
        <f t="shared" si="108"/>
        <v>0</v>
      </c>
      <c r="Q480" s="2">
        <f t="shared" si="109"/>
        <v>0</v>
      </c>
      <c r="R480" s="2">
        <f t="shared" si="110"/>
        <v>0</v>
      </c>
      <c r="S480" s="2">
        <f t="shared" si="111"/>
        <v>0</v>
      </c>
      <c r="T480" s="2">
        <f t="shared" si="112"/>
        <v>0.11301369863013698</v>
      </c>
      <c r="U480" s="2">
        <f t="shared" si="113"/>
        <v>5.1369863013698627E-2</v>
      </c>
      <c r="V480" s="2">
        <f t="shared" si="114"/>
        <v>8.5616438356164379E-2</v>
      </c>
      <c r="W480" s="2">
        <f t="shared" si="115"/>
        <v>0.4315068493150685</v>
      </c>
      <c r="X480" s="2">
        <f t="shared" si="116"/>
        <v>0.3184931506849315</v>
      </c>
      <c r="Z480">
        <f t="shared" si="117"/>
        <v>661</v>
      </c>
      <c r="AA480">
        <f t="shared" si="118"/>
        <v>292</v>
      </c>
      <c r="AB480" s="2">
        <f t="shared" si="119"/>
        <v>0.44175491679273826</v>
      </c>
      <c r="AC480" s="2">
        <f>'age distribution'!L474/100</f>
        <v>0.69941309255079009</v>
      </c>
      <c r="AE480" s="1">
        <v>45021</v>
      </c>
      <c r="AF480">
        <v>81</v>
      </c>
      <c r="AG480">
        <v>2</v>
      </c>
      <c r="AH480">
        <f t="shared" si="120"/>
        <v>627</v>
      </c>
    </row>
    <row r="481" spans="1:34" x14ac:dyDescent="0.25">
      <c r="A481" s="1">
        <v>45022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3</v>
      </c>
      <c r="H481">
        <v>2</v>
      </c>
      <c r="I481">
        <v>1</v>
      </c>
      <c r="J481">
        <v>16</v>
      </c>
      <c r="K481">
        <v>7</v>
      </c>
      <c r="L481">
        <v>55</v>
      </c>
      <c r="N481" s="1">
        <f t="shared" si="106"/>
        <v>45022</v>
      </c>
      <c r="O481" s="2">
        <f t="shared" si="107"/>
        <v>0</v>
      </c>
      <c r="P481" s="2">
        <f t="shared" si="108"/>
        <v>0</v>
      </c>
      <c r="Q481" s="2">
        <f t="shared" si="109"/>
        <v>0</v>
      </c>
      <c r="R481" s="2">
        <f t="shared" si="110"/>
        <v>0</v>
      </c>
      <c r="S481" s="2">
        <f t="shared" si="111"/>
        <v>0</v>
      </c>
      <c r="T481" s="2">
        <f t="shared" si="112"/>
        <v>0.11940298507462686</v>
      </c>
      <c r="U481" s="2">
        <f t="shared" si="113"/>
        <v>5.9701492537313432E-2</v>
      </c>
      <c r="V481" s="2">
        <f t="shared" si="114"/>
        <v>8.9552238805970144E-2</v>
      </c>
      <c r="W481" s="2">
        <f t="shared" si="115"/>
        <v>0.44402985074626866</v>
      </c>
      <c r="X481" s="2">
        <f t="shared" si="116"/>
        <v>0.28731343283582089</v>
      </c>
      <c r="Z481">
        <f t="shared" si="117"/>
        <v>635</v>
      </c>
      <c r="AA481">
        <f t="shared" si="118"/>
        <v>268</v>
      </c>
      <c r="AB481" s="2">
        <f t="shared" si="119"/>
        <v>0.42204724409448818</v>
      </c>
      <c r="AC481" s="2">
        <f>'age distribution'!L475/100</f>
        <v>0.70333729216152019</v>
      </c>
      <c r="AE481" s="1">
        <v>45022</v>
      </c>
      <c r="AF481">
        <v>59</v>
      </c>
      <c r="AG481">
        <v>3</v>
      </c>
      <c r="AH481">
        <f t="shared" si="120"/>
        <v>575</v>
      </c>
    </row>
    <row r="482" spans="1:34" x14ac:dyDescent="0.25">
      <c r="A482" s="1">
        <v>45023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5</v>
      </c>
      <c r="H482">
        <v>0</v>
      </c>
      <c r="I482">
        <v>2</v>
      </c>
      <c r="J482">
        <v>4</v>
      </c>
      <c r="K482">
        <v>8</v>
      </c>
      <c r="L482">
        <v>43</v>
      </c>
      <c r="N482" s="1">
        <f t="shared" si="106"/>
        <v>45023</v>
      </c>
      <c r="O482" s="2">
        <f t="shared" si="107"/>
        <v>0</v>
      </c>
      <c r="P482" s="2">
        <f t="shared" si="108"/>
        <v>0</v>
      </c>
      <c r="Q482" s="2">
        <f t="shared" si="109"/>
        <v>0</v>
      </c>
      <c r="R482" s="2">
        <f t="shared" si="110"/>
        <v>0</v>
      </c>
      <c r="S482" s="2">
        <f t="shared" si="111"/>
        <v>0</v>
      </c>
      <c r="T482" s="2">
        <f t="shared" si="112"/>
        <v>0.1111111111111111</v>
      </c>
      <c r="U482" s="2">
        <f t="shared" si="113"/>
        <v>6.222222222222222E-2</v>
      </c>
      <c r="V482" s="2">
        <f t="shared" si="114"/>
        <v>9.3333333333333338E-2</v>
      </c>
      <c r="W482" s="2">
        <f t="shared" si="115"/>
        <v>0.44888888888888889</v>
      </c>
      <c r="X482" s="2">
        <f t="shared" si="116"/>
        <v>0.28444444444444444</v>
      </c>
      <c r="Z482">
        <f t="shared" si="117"/>
        <v>583</v>
      </c>
      <c r="AA482">
        <f t="shared" si="118"/>
        <v>225</v>
      </c>
      <c r="AB482" s="2">
        <f t="shared" si="119"/>
        <v>0.38593481989708406</v>
      </c>
      <c r="AC482" s="2">
        <f>'age distribution'!L476/100</f>
        <v>0.70425093632958802</v>
      </c>
      <c r="AE482" s="1">
        <v>45023</v>
      </c>
      <c r="AF482">
        <v>53</v>
      </c>
      <c r="AG482">
        <v>0</v>
      </c>
      <c r="AH482">
        <f t="shared" si="120"/>
        <v>547</v>
      </c>
    </row>
    <row r="483" spans="1:34" x14ac:dyDescent="0.25">
      <c r="A483" s="1">
        <v>45024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3</v>
      </c>
      <c r="H483">
        <v>2</v>
      </c>
      <c r="I483">
        <v>4</v>
      </c>
      <c r="J483">
        <v>6</v>
      </c>
      <c r="K483">
        <v>9</v>
      </c>
      <c r="L483">
        <v>30</v>
      </c>
      <c r="N483" s="1">
        <f t="shared" si="106"/>
        <v>45024</v>
      </c>
      <c r="O483" s="2">
        <f t="shared" si="107"/>
        <v>0</v>
      </c>
      <c r="P483" s="2">
        <f t="shared" si="108"/>
        <v>0</v>
      </c>
      <c r="Q483" s="2">
        <f t="shared" si="109"/>
        <v>0</v>
      </c>
      <c r="R483" s="2">
        <f t="shared" si="110"/>
        <v>0</v>
      </c>
      <c r="S483" s="2">
        <f t="shared" si="111"/>
        <v>0</v>
      </c>
      <c r="T483" s="2">
        <f t="shared" si="112"/>
        <v>0.11162790697674418</v>
      </c>
      <c r="U483" s="2">
        <f t="shared" si="113"/>
        <v>5.5813953488372092E-2</v>
      </c>
      <c r="V483" s="2">
        <f t="shared" si="114"/>
        <v>9.7674418604651161E-2</v>
      </c>
      <c r="W483" s="2">
        <f t="shared" si="115"/>
        <v>0.4511627906976744</v>
      </c>
      <c r="X483" s="2">
        <f t="shared" si="116"/>
        <v>0.28372093023255812</v>
      </c>
      <c r="Z483">
        <f t="shared" si="117"/>
        <v>554</v>
      </c>
      <c r="AA483">
        <f t="shared" si="118"/>
        <v>215</v>
      </c>
      <c r="AB483" s="2">
        <f t="shared" si="119"/>
        <v>0.388086642599278</v>
      </c>
      <c r="AC483" s="2">
        <f>'age distribution'!L477/100</f>
        <v>0.70225848563968674</v>
      </c>
      <c r="AE483" s="1">
        <v>45024</v>
      </c>
      <c r="AF483">
        <v>75</v>
      </c>
      <c r="AG483">
        <v>0</v>
      </c>
      <c r="AH483">
        <f t="shared" si="120"/>
        <v>550</v>
      </c>
    </row>
    <row r="484" spans="1:34" x14ac:dyDescent="0.25">
      <c r="A484" s="1">
        <v>45025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4</v>
      </c>
      <c r="H484">
        <v>1</v>
      </c>
      <c r="I484">
        <v>2</v>
      </c>
      <c r="J484">
        <v>13</v>
      </c>
      <c r="K484">
        <v>7</v>
      </c>
      <c r="L484">
        <v>49</v>
      </c>
      <c r="N484" s="1">
        <f t="shared" si="106"/>
        <v>45025</v>
      </c>
      <c r="O484" s="2">
        <f t="shared" si="107"/>
        <v>0</v>
      </c>
      <c r="P484" s="2">
        <f t="shared" si="108"/>
        <v>0</v>
      </c>
      <c r="Q484" s="2">
        <f t="shared" si="109"/>
        <v>0</v>
      </c>
      <c r="R484" s="2">
        <f t="shared" si="110"/>
        <v>0</v>
      </c>
      <c r="S484" s="2">
        <f t="shared" si="111"/>
        <v>0</v>
      </c>
      <c r="T484" s="2">
        <f t="shared" si="112"/>
        <v>0.12322274881516587</v>
      </c>
      <c r="U484" s="2">
        <f t="shared" si="113"/>
        <v>5.6872037914691941E-2</v>
      </c>
      <c r="V484" s="2">
        <f t="shared" si="114"/>
        <v>9.9526066350710901E-2</v>
      </c>
      <c r="W484" s="2">
        <f t="shared" si="115"/>
        <v>0.44549763033175355</v>
      </c>
      <c r="X484" s="2">
        <f t="shared" si="116"/>
        <v>0.27488151658767773</v>
      </c>
      <c r="Z484">
        <f t="shared" si="117"/>
        <v>558</v>
      </c>
      <c r="AA484">
        <f t="shared" si="118"/>
        <v>211</v>
      </c>
      <c r="AB484" s="2">
        <f t="shared" si="119"/>
        <v>0.37813620071684589</v>
      </c>
      <c r="AC484" s="2">
        <f>'age distribution'!L478/100</f>
        <v>0.70206874189364454</v>
      </c>
      <c r="AE484" s="1">
        <v>45025</v>
      </c>
      <c r="AF484">
        <v>50</v>
      </c>
      <c r="AG484">
        <v>0</v>
      </c>
      <c r="AH484">
        <f t="shared" si="120"/>
        <v>522</v>
      </c>
    </row>
    <row r="485" spans="1:34" x14ac:dyDescent="0.25">
      <c r="A485" s="1">
        <v>45026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4</v>
      </c>
      <c r="H485">
        <v>1</v>
      </c>
      <c r="I485">
        <v>2</v>
      </c>
      <c r="J485">
        <v>7</v>
      </c>
      <c r="K485">
        <v>6</v>
      </c>
      <c r="L485">
        <v>32</v>
      </c>
      <c r="N485" s="1">
        <f t="shared" si="106"/>
        <v>45026</v>
      </c>
      <c r="O485" s="2">
        <f t="shared" si="107"/>
        <v>0</v>
      </c>
      <c r="P485" s="2">
        <f t="shared" si="108"/>
        <v>0</v>
      </c>
      <c r="Q485" s="2">
        <f t="shared" si="109"/>
        <v>0</v>
      </c>
      <c r="R485" s="2">
        <f t="shared" si="110"/>
        <v>0</v>
      </c>
      <c r="S485" s="2">
        <f t="shared" si="111"/>
        <v>0</v>
      </c>
      <c r="T485" s="2">
        <f t="shared" si="112"/>
        <v>0.13131313131313133</v>
      </c>
      <c r="U485" s="2">
        <f t="shared" si="113"/>
        <v>6.0606060606060608E-2</v>
      </c>
      <c r="V485" s="2">
        <f t="shared" si="114"/>
        <v>0.10606060606060606</v>
      </c>
      <c r="W485" s="2">
        <f t="shared" si="115"/>
        <v>0.41414141414141414</v>
      </c>
      <c r="X485" s="2">
        <f t="shared" si="116"/>
        <v>0.2878787878787879</v>
      </c>
      <c r="Z485">
        <f t="shared" si="117"/>
        <v>530</v>
      </c>
      <c r="AA485">
        <f t="shared" si="118"/>
        <v>198</v>
      </c>
      <c r="AB485" s="2">
        <f t="shared" si="119"/>
        <v>0.37358490566037733</v>
      </c>
      <c r="AC485" s="2">
        <f>'age distribution'!L479/100</f>
        <v>0.7007047872340425</v>
      </c>
      <c r="AE485" s="1">
        <v>45026</v>
      </c>
      <c r="AF485">
        <v>64</v>
      </c>
      <c r="AG485">
        <v>0</v>
      </c>
      <c r="AH485">
        <f t="shared" si="120"/>
        <v>487</v>
      </c>
    </row>
    <row r="486" spans="1:34" x14ac:dyDescent="0.25">
      <c r="A486" s="1">
        <v>45027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1</v>
      </c>
      <c r="H486">
        <v>1</v>
      </c>
      <c r="I486">
        <v>4</v>
      </c>
      <c r="J486">
        <v>21</v>
      </c>
      <c r="K486">
        <v>6</v>
      </c>
      <c r="L486">
        <v>32</v>
      </c>
      <c r="N486" s="1">
        <f t="shared" si="106"/>
        <v>45027</v>
      </c>
      <c r="O486" s="2">
        <f t="shared" si="107"/>
        <v>0</v>
      </c>
      <c r="P486" s="2">
        <f t="shared" si="108"/>
        <v>0</v>
      </c>
      <c r="Q486" s="2">
        <f t="shared" si="109"/>
        <v>0</v>
      </c>
      <c r="R486" s="2">
        <f t="shared" si="110"/>
        <v>0</v>
      </c>
      <c r="S486" s="2">
        <f t="shared" si="111"/>
        <v>0</v>
      </c>
      <c r="T486" s="2">
        <f t="shared" si="112"/>
        <v>0.12698412698412698</v>
      </c>
      <c r="U486" s="2">
        <f t="shared" si="113"/>
        <v>5.2910052910052907E-2</v>
      </c>
      <c r="V486" s="2">
        <f t="shared" si="114"/>
        <v>0.12169312169312169</v>
      </c>
      <c r="W486" s="2">
        <f t="shared" si="115"/>
        <v>0.42857142857142855</v>
      </c>
      <c r="X486" s="2">
        <f t="shared" si="116"/>
        <v>0.26984126984126983</v>
      </c>
      <c r="Z486">
        <f t="shared" si="117"/>
        <v>493</v>
      </c>
      <c r="AA486">
        <f t="shared" si="118"/>
        <v>189</v>
      </c>
      <c r="AB486" s="2">
        <f t="shared" si="119"/>
        <v>0.38336713995943206</v>
      </c>
      <c r="AC486" s="2">
        <f>'age distribution'!L480/100</f>
        <v>0.70228346456692914</v>
      </c>
      <c r="AE486" s="1">
        <v>45027</v>
      </c>
      <c r="AF486">
        <v>79</v>
      </c>
      <c r="AG486">
        <v>3</v>
      </c>
      <c r="AH486">
        <f t="shared" si="120"/>
        <v>469</v>
      </c>
    </row>
    <row r="487" spans="1:34" x14ac:dyDescent="0.25">
      <c r="A487" s="1">
        <v>45028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8</v>
      </c>
      <c r="H487">
        <v>3</v>
      </c>
      <c r="I487">
        <v>3</v>
      </c>
      <c r="J487">
        <v>14</v>
      </c>
      <c r="K487">
        <v>5</v>
      </c>
      <c r="L487">
        <v>51</v>
      </c>
      <c r="N487" s="1">
        <f t="shared" si="106"/>
        <v>45028</v>
      </c>
      <c r="O487" s="2">
        <f t="shared" si="107"/>
        <v>0</v>
      </c>
      <c r="P487" s="2">
        <f t="shared" si="108"/>
        <v>0</v>
      </c>
      <c r="Q487" s="2">
        <f t="shared" si="109"/>
        <v>0</v>
      </c>
      <c r="R487" s="2">
        <f t="shared" si="110"/>
        <v>0</v>
      </c>
      <c r="S487" s="2">
        <f t="shared" si="111"/>
        <v>0</v>
      </c>
      <c r="T487" s="2">
        <f t="shared" si="112"/>
        <v>0.15135135135135136</v>
      </c>
      <c r="U487" s="2">
        <f t="shared" si="113"/>
        <v>5.4054054054054057E-2</v>
      </c>
      <c r="V487" s="2">
        <f t="shared" si="114"/>
        <v>9.7297297297297303E-2</v>
      </c>
      <c r="W487" s="2">
        <f t="shared" si="115"/>
        <v>0.43783783783783786</v>
      </c>
      <c r="X487" s="2">
        <f t="shared" si="116"/>
        <v>0.25945945945945947</v>
      </c>
      <c r="Z487">
        <f t="shared" si="117"/>
        <v>477</v>
      </c>
      <c r="AA487">
        <f t="shared" si="118"/>
        <v>185</v>
      </c>
      <c r="AB487" s="2">
        <f t="shared" si="119"/>
        <v>0.38784067085953877</v>
      </c>
      <c r="AC487" s="2">
        <f>'age distribution'!L481/100</f>
        <v>0.70011756569847861</v>
      </c>
      <c r="AE487" s="1">
        <v>45028</v>
      </c>
      <c r="AF487">
        <v>67</v>
      </c>
      <c r="AG487">
        <v>2</v>
      </c>
      <c r="AH487">
        <f t="shared" si="120"/>
        <v>455</v>
      </c>
    </row>
    <row r="488" spans="1:34" x14ac:dyDescent="0.25">
      <c r="A488" s="1">
        <v>45029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1</v>
      </c>
      <c r="H488">
        <v>0</v>
      </c>
      <c r="I488">
        <v>2</v>
      </c>
      <c r="J488">
        <v>9</v>
      </c>
      <c r="K488">
        <v>9</v>
      </c>
      <c r="L488">
        <v>48</v>
      </c>
      <c r="N488" s="1">
        <f t="shared" si="106"/>
        <v>45029</v>
      </c>
      <c r="O488" s="2">
        <f t="shared" si="107"/>
        <v>0</v>
      </c>
      <c r="P488" s="2">
        <f t="shared" si="108"/>
        <v>0</v>
      </c>
      <c r="Q488" s="2">
        <f t="shared" si="109"/>
        <v>0</v>
      </c>
      <c r="R488" s="2">
        <f t="shared" si="110"/>
        <v>0</v>
      </c>
      <c r="S488" s="2">
        <f t="shared" si="111"/>
        <v>0</v>
      </c>
      <c r="T488" s="2">
        <f t="shared" si="112"/>
        <v>0.14689265536723164</v>
      </c>
      <c r="U488" s="2">
        <f t="shared" si="113"/>
        <v>4.519774011299435E-2</v>
      </c>
      <c r="V488" s="2">
        <f t="shared" si="114"/>
        <v>0.10734463276836158</v>
      </c>
      <c r="W488" s="2">
        <f t="shared" si="115"/>
        <v>0.41807909604519772</v>
      </c>
      <c r="X488" s="2">
        <f t="shared" si="116"/>
        <v>0.2824858757062147</v>
      </c>
      <c r="Z488">
        <f t="shared" si="117"/>
        <v>462</v>
      </c>
      <c r="AA488">
        <f t="shared" si="118"/>
        <v>177</v>
      </c>
      <c r="AB488" s="2">
        <f t="shared" si="119"/>
        <v>0.38311688311688313</v>
      </c>
      <c r="AC488" s="2">
        <f>'age distribution'!L482/100</f>
        <v>0.7034985835694052</v>
      </c>
      <c r="AE488" s="1">
        <v>45029</v>
      </c>
      <c r="AF488">
        <v>67</v>
      </c>
      <c r="AG488">
        <v>1</v>
      </c>
      <c r="AH488">
        <f t="shared" si="120"/>
        <v>461</v>
      </c>
    </row>
    <row r="489" spans="1:34" x14ac:dyDescent="0.25">
      <c r="A489" s="1">
        <v>45030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4</v>
      </c>
      <c r="H489">
        <v>2</v>
      </c>
      <c r="I489">
        <v>5</v>
      </c>
      <c r="J489">
        <v>12</v>
      </c>
      <c r="K489">
        <v>8</v>
      </c>
      <c r="L489">
        <v>38</v>
      </c>
      <c r="N489" s="1">
        <f t="shared" si="106"/>
        <v>45030</v>
      </c>
      <c r="O489" s="2">
        <f t="shared" si="107"/>
        <v>0</v>
      </c>
      <c r="P489" s="2">
        <f t="shared" si="108"/>
        <v>0</v>
      </c>
      <c r="Q489" s="2">
        <f t="shared" si="109"/>
        <v>0</v>
      </c>
      <c r="R489" s="2">
        <f t="shared" si="110"/>
        <v>0</v>
      </c>
      <c r="S489" s="2">
        <f t="shared" si="111"/>
        <v>0</v>
      </c>
      <c r="T489" s="2">
        <f t="shared" si="112"/>
        <v>0.13227513227513227</v>
      </c>
      <c r="U489" s="2">
        <f t="shared" si="113"/>
        <v>5.2910052910052907E-2</v>
      </c>
      <c r="V489" s="2">
        <f t="shared" si="114"/>
        <v>0.1164021164021164</v>
      </c>
      <c r="W489" s="2">
        <f t="shared" si="115"/>
        <v>0.43386243386243384</v>
      </c>
      <c r="X489" s="2">
        <f t="shared" si="116"/>
        <v>0.26455026455026454</v>
      </c>
      <c r="Z489">
        <f t="shared" si="117"/>
        <v>469</v>
      </c>
      <c r="AA489">
        <f t="shared" si="118"/>
        <v>189</v>
      </c>
      <c r="AB489" s="2">
        <f t="shared" si="119"/>
        <v>0.40298507462686567</v>
      </c>
      <c r="AC489" s="2">
        <f>'age distribution'!L483/100</f>
        <v>0.70408957415565343</v>
      </c>
      <c r="AE489" s="1">
        <v>45030</v>
      </c>
      <c r="AF489">
        <v>56</v>
      </c>
      <c r="AG489">
        <v>1</v>
      </c>
      <c r="AH489">
        <f t="shared" si="120"/>
        <v>465</v>
      </c>
    </row>
    <row r="490" spans="1:34" x14ac:dyDescent="0.25">
      <c r="A490" s="1">
        <v>45031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2</v>
      </c>
      <c r="H490">
        <v>0</v>
      </c>
      <c r="I490">
        <v>1</v>
      </c>
      <c r="J490">
        <v>10</v>
      </c>
      <c r="K490">
        <v>9</v>
      </c>
      <c r="L490">
        <v>35</v>
      </c>
      <c r="N490" s="1">
        <f t="shared" si="106"/>
        <v>45031</v>
      </c>
      <c r="O490" s="2">
        <f t="shared" si="107"/>
        <v>0</v>
      </c>
      <c r="P490" s="2">
        <f t="shared" si="108"/>
        <v>0</v>
      </c>
      <c r="Q490" s="2">
        <f t="shared" si="109"/>
        <v>0</v>
      </c>
      <c r="R490" s="2">
        <f t="shared" si="110"/>
        <v>0</v>
      </c>
      <c r="S490" s="2">
        <f t="shared" si="111"/>
        <v>0</v>
      </c>
      <c r="T490" s="2">
        <f t="shared" si="112"/>
        <v>0.12834224598930483</v>
      </c>
      <c r="U490" s="2">
        <f t="shared" si="113"/>
        <v>4.2780748663101602E-2</v>
      </c>
      <c r="V490" s="2">
        <f t="shared" si="114"/>
        <v>0.10160427807486631</v>
      </c>
      <c r="W490" s="2">
        <f t="shared" si="115"/>
        <v>0.45989304812834225</v>
      </c>
      <c r="X490" s="2">
        <f t="shared" si="116"/>
        <v>0.26737967914438504</v>
      </c>
      <c r="Z490">
        <f t="shared" si="117"/>
        <v>472</v>
      </c>
      <c r="AA490">
        <f t="shared" si="118"/>
        <v>187</v>
      </c>
      <c r="AB490" s="2">
        <f t="shared" si="119"/>
        <v>0.3961864406779661</v>
      </c>
      <c r="AC490" s="2">
        <f>'age distribution'!L484/100</f>
        <v>0.70814074074074074</v>
      </c>
      <c r="AE490" s="1">
        <v>45031</v>
      </c>
      <c r="AF490">
        <v>48</v>
      </c>
      <c r="AG490">
        <v>1</v>
      </c>
      <c r="AH490">
        <f t="shared" si="120"/>
        <v>439</v>
      </c>
    </row>
    <row r="491" spans="1:34" x14ac:dyDescent="0.25">
      <c r="A491" s="1">
        <v>45032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3</v>
      </c>
      <c r="H491">
        <v>0</v>
      </c>
      <c r="I491">
        <v>3</v>
      </c>
      <c r="J491">
        <v>7</v>
      </c>
      <c r="K491">
        <v>4</v>
      </c>
      <c r="L491">
        <v>33</v>
      </c>
      <c r="N491" s="1">
        <f t="shared" si="106"/>
        <v>45032</v>
      </c>
      <c r="O491" s="2">
        <f t="shared" si="107"/>
        <v>0</v>
      </c>
      <c r="P491" s="2">
        <f t="shared" si="108"/>
        <v>0</v>
      </c>
      <c r="Q491" s="2">
        <f t="shared" si="109"/>
        <v>0</v>
      </c>
      <c r="R491" s="2">
        <f t="shared" si="110"/>
        <v>0</v>
      </c>
      <c r="S491" s="2">
        <f t="shared" si="111"/>
        <v>0</v>
      </c>
      <c r="T491" s="2">
        <f t="shared" si="112"/>
        <v>0.12994350282485875</v>
      </c>
      <c r="U491" s="2">
        <f t="shared" si="113"/>
        <v>3.954802259887006E-2</v>
      </c>
      <c r="V491" s="2">
        <f t="shared" si="114"/>
        <v>0.11299435028248588</v>
      </c>
      <c r="W491" s="2">
        <f t="shared" si="115"/>
        <v>0.4519774011299435</v>
      </c>
      <c r="X491" s="2">
        <f t="shared" si="116"/>
        <v>0.2655367231638418</v>
      </c>
      <c r="Z491">
        <f t="shared" si="117"/>
        <v>446</v>
      </c>
      <c r="AA491">
        <f t="shared" si="118"/>
        <v>177</v>
      </c>
      <c r="AB491" s="2">
        <f t="shared" si="119"/>
        <v>0.39686098654708518</v>
      </c>
      <c r="AC491" s="2">
        <f>'age distribution'!L485/100</f>
        <v>0.70396240601503768</v>
      </c>
      <c r="AE491" s="1">
        <v>45032</v>
      </c>
      <c r="AF491">
        <v>74</v>
      </c>
      <c r="AG491">
        <v>0</v>
      </c>
      <c r="AH491">
        <f t="shared" si="120"/>
        <v>463</v>
      </c>
    </row>
    <row r="492" spans="1:34" x14ac:dyDescent="0.25">
      <c r="A492" s="1">
        <v>45033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2</v>
      </c>
      <c r="H492">
        <v>1</v>
      </c>
      <c r="I492">
        <v>1</v>
      </c>
      <c r="J492">
        <v>20</v>
      </c>
      <c r="K492">
        <v>4</v>
      </c>
      <c r="L492">
        <v>48</v>
      </c>
      <c r="N492" s="1">
        <f t="shared" si="106"/>
        <v>45033</v>
      </c>
      <c r="O492" s="2">
        <f t="shared" si="107"/>
        <v>0</v>
      </c>
      <c r="P492" s="2">
        <f t="shared" si="108"/>
        <v>0</v>
      </c>
      <c r="Q492" s="2">
        <f t="shared" si="109"/>
        <v>0</v>
      </c>
      <c r="R492" s="2">
        <f t="shared" si="110"/>
        <v>0</v>
      </c>
      <c r="S492" s="2">
        <f t="shared" si="111"/>
        <v>0</v>
      </c>
      <c r="T492" s="2">
        <f t="shared" si="112"/>
        <v>0.11351351351351352</v>
      </c>
      <c r="U492" s="2">
        <f t="shared" si="113"/>
        <v>3.783783783783784E-2</v>
      </c>
      <c r="V492" s="2">
        <f t="shared" si="114"/>
        <v>0.10270270270270271</v>
      </c>
      <c r="W492" s="2">
        <f t="shared" si="115"/>
        <v>0.50270270270270268</v>
      </c>
      <c r="X492" s="2">
        <f t="shared" si="116"/>
        <v>0.24324324324324326</v>
      </c>
      <c r="Z492">
        <f t="shared" si="117"/>
        <v>470</v>
      </c>
      <c r="AA492">
        <f t="shared" si="118"/>
        <v>185</v>
      </c>
      <c r="AB492" s="2">
        <f t="shared" si="119"/>
        <v>0.39361702127659576</v>
      </c>
      <c r="AC492" s="2">
        <f>'age distribution'!L486/100</f>
        <v>0.70411450381679386</v>
      </c>
      <c r="AE492" s="1">
        <v>45033</v>
      </c>
      <c r="AF492">
        <v>67</v>
      </c>
      <c r="AG492">
        <v>3</v>
      </c>
      <c r="AH492">
        <f t="shared" si="120"/>
        <v>469</v>
      </c>
    </row>
    <row r="493" spans="1:34" x14ac:dyDescent="0.25">
      <c r="A493" s="1">
        <v>45034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5</v>
      </c>
      <c r="H493">
        <v>0</v>
      </c>
      <c r="I493">
        <v>1</v>
      </c>
      <c r="J493">
        <v>11</v>
      </c>
      <c r="K493">
        <v>4</v>
      </c>
      <c r="L493">
        <v>50</v>
      </c>
      <c r="N493" s="1">
        <f t="shared" si="106"/>
        <v>45034</v>
      </c>
      <c r="O493" s="2">
        <f t="shared" si="107"/>
        <v>0</v>
      </c>
      <c r="P493" s="2">
        <f t="shared" si="108"/>
        <v>0</v>
      </c>
      <c r="Q493" s="2">
        <f t="shared" si="109"/>
        <v>0</v>
      </c>
      <c r="R493" s="2">
        <f t="shared" si="110"/>
        <v>0</v>
      </c>
      <c r="S493" s="2">
        <f t="shared" si="111"/>
        <v>0</v>
      </c>
      <c r="T493" s="2">
        <f t="shared" si="112"/>
        <v>0.14450867052023122</v>
      </c>
      <c r="U493" s="2">
        <f t="shared" si="113"/>
        <v>3.4682080924855488E-2</v>
      </c>
      <c r="V493" s="2">
        <f t="shared" si="114"/>
        <v>9.2485549132947972E-2</v>
      </c>
      <c r="W493" s="2">
        <f t="shared" si="115"/>
        <v>0.47976878612716761</v>
      </c>
      <c r="X493" s="2">
        <f t="shared" si="116"/>
        <v>0.24855491329479767</v>
      </c>
      <c r="Z493">
        <f t="shared" si="117"/>
        <v>476</v>
      </c>
      <c r="AA493">
        <f t="shared" si="118"/>
        <v>173</v>
      </c>
      <c r="AB493" s="2">
        <f t="shared" si="119"/>
        <v>0.36344537815126049</v>
      </c>
      <c r="AC493" s="2">
        <f>'age distribution'!L487/100</f>
        <v>0.70598918083462137</v>
      </c>
      <c r="AE493" s="1">
        <v>45034</v>
      </c>
      <c r="AF493">
        <v>66</v>
      </c>
      <c r="AG493">
        <v>2</v>
      </c>
      <c r="AH493">
        <f t="shared" si="120"/>
        <v>455</v>
      </c>
    </row>
    <row r="494" spans="1:34" x14ac:dyDescent="0.25">
      <c r="A494" s="1">
        <v>45035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4</v>
      </c>
      <c r="H494">
        <v>1</v>
      </c>
      <c r="I494">
        <v>2</v>
      </c>
      <c r="J494">
        <v>13</v>
      </c>
      <c r="K494">
        <v>5</v>
      </c>
      <c r="L494">
        <v>44</v>
      </c>
      <c r="N494" s="1">
        <f t="shared" si="106"/>
        <v>45035</v>
      </c>
      <c r="O494" s="2">
        <f t="shared" si="107"/>
        <v>0</v>
      </c>
      <c r="P494" s="2">
        <f t="shared" si="108"/>
        <v>0</v>
      </c>
      <c r="Q494" s="2">
        <f t="shared" si="109"/>
        <v>0</v>
      </c>
      <c r="R494" s="2">
        <f t="shared" si="110"/>
        <v>0</v>
      </c>
      <c r="S494" s="2">
        <f t="shared" si="111"/>
        <v>0</v>
      </c>
      <c r="T494" s="2">
        <f t="shared" si="112"/>
        <v>0.12727272727272726</v>
      </c>
      <c r="U494" s="2">
        <f t="shared" si="113"/>
        <v>2.4242424242424242E-2</v>
      </c>
      <c r="V494" s="2">
        <f t="shared" si="114"/>
        <v>9.0909090909090912E-2</v>
      </c>
      <c r="W494" s="2">
        <f t="shared" si="115"/>
        <v>0.49696969696969695</v>
      </c>
      <c r="X494" s="2">
        <f t="shared" si="116"/>
        <v>0.26060606060606062</v>
      </c>
      <c r="Z494">
        <f t="shared" si="117"/>
        <v>461</v>
      </c>
      <c r="AA494">
        <f t="shared" si="118"/>
        <v>165</v>
      </c>
      <c r="AB494" s="2">
        <f t="shared" si="119"/>
        <v>0.35791757049891543</v>
      </c>
      <c r="AC494" s="2">
        <f>'age distribution'!L488/100</f>
        <v>0.70323817292006519</v>
      </c>
      <c r="AE494" s="1">
        <v>45035</v>
      </c>
      <c r="AF494">
        <v>57</v>
      </c>
      <c r="AG494">
        <v>0</v>
      </c>
      <c r="AH494">
        <f t="shared" si="120"/>
        <v>443</v>
      </c>
    </row>
    <row r="495" spans="1:34" x14ac:dyDescent="0.25">
      <c r="A495" s="1">
        <v>45036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2</v>
      </c>
      <c r="H495">
        <v>1</v>
      </c>
      <c r="I495">
        <v>2</v>
      </c>
      <c r="J495">
        <v>10</v>
      </c>
      <c r="K495">
        <v>3</v>
      </c>
      <c r="L495">
        <v>41</v>
      </c>
      <c r="N495" s="1">
        <f t="shared" si="106"/>
        <v>45036</v>
      </c>
      <c r="O495" s="2">
        <f t="shared" si="107"/>
        <v>0</v>
      </c>
      <c r="P495" s="2">
        <f t="shared" si="108"/>
        <v>0</v>
      </c>
      <c r="Q495" s="2">
        <f t="shared" si="109"/>
        <v>0</v>
      </c>
      <c r="R495" s="2">
        <f t="shared" si="110"/>
        <v>0</v>
      </c>
      <c r="S495" s="2">
        <f t="shared" si="111"/>
        <v>0</v>
      </c>
      <c r="T495" s="2">
        <f t="shared" si="112"/>
        <v>0.13580246913580246</v>
      </c>
      <c r="U495" s="2">
        <f t="shared" si="113"/>
        <v>3.0864197530864196E-2</v>
      </c>
      <c r="V495" s="2">
        <f t="shared" si="114"/>
        <v>9.2592592592592587E-2</v>
      </c>
      <c r="W495" s="2">
        <f t="shared" si="115"/>
        <v>0.51234567901234573</v>
      </c>
      <c r="X495" s="2">
        <f t="shared" si="116"/>
        <v>0.22839506172839505</v>
      </c>
      <c r="Z495">
        <f t="shared" si="117"/>
        <v>451</v>
      </c>
      <c r="AA495">
        <f t="shared" si="118"/>
        <v>162</v>
      </c>
      <c r="AB495" s="2">
        <f t="shared" si="119"/>
        <v>0.35920177383592017</v>
      </c>
      <c r="AC495" s="2">
        <f>'age distribution'!L489/100</f>
        <v>0.70622689075630252</v>
      </c>
      <c r="AE495" s="1">
        <v>45036</v>
      </c>
      <c r="AF495">
        <v>67</v>
      </c>
      <c r="AG495">
        <v>2</v>
      </c>
      <c r="AH495">
        <f t="shared" si="120"/>
        <v>444</v>
      </c>
    </row>
    <row r="496" spans="1:34" x14ac:dyDescent="0.25">
      <c r="A496" s="1">
        <v>45037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4</v>
      </c>
      <c r="H496">
        <v>1</v>
      </c>
      <c r="I496">
        <v>4</v>
      </c>
      <c r="J496">
        <v>9</v>
      </c>
      <c r="K496">
        <v>5</v>
      </c>
      <c r="L496">
        <v>47</v>
      </c>
      <c r="N496" s="1">
        <f t="shared" si="106"/>
        <v>45037</v>
      </c>
      <c r="O496" s="2">
        <f t="shared" si="107"/>
        <v>0</v>
      </c>
      <c r="P496" s="2">
        <f t="shared" si="108"/>
        <v>0</v>
      </c>
      <c r="Q496" s="2">
        <f t="shared" si="109"/>
        <v>0</v>
      </c>
      <c r="R496" s="2">
        <f t="shared" si="110"/>
        <v>0</v>
      </c>
      <c r="S496" s="2">
        <f t="shared" si="111"/>
        <v>0</v>
      </c>
      <c r="T496" s="2">
        <f t="shared" si="112"/>
        <v>0.14285714285714285</v>
      </c>
      <c r="U496" s="2">
        <f t="shared" si="113"/>
        <v>2.5974025974025976E-2</v>
      </c>
      <c r="V496" s="2">
        <f t="shared" si="114"/>
        <v>9.0909090909090912E-2</v>
      </c>
      <c r="W496" s="2">
        <f t="shared" si="115"/>
        <v>0.51948051948051943</v>
      </c>
      <c r="X496" s="2">
        <f t="shared" si="116"/>
        <v>0.22077922077922077</v>
      </c>
      <c r="Z496">
        <f t="shared" si="117"/>
        <v>452</v>
      </c>
      <c r="AA496">
        <f t="shared" si="118"/>
        <v>154</v>
      </c>
      <c r="AB496" s="2">
        <f t="shared" si="119"/>
        <v>0.34070796460176989</v>
      </c>
      <c r="AC496" s="2">
        <f>'age distribution'!L490/100</f>
        <v>0.700059829059829</v>
      </c>
      <c r="AE496" s="1">
        <v>45037</v>
      </c>
      <c r="AF496">
        <v>38</v>
      </c>
      <c r="AG496">
        <v>1</v>
      </c>
      <c r="AH496">
        <f t="shared" si="120"/>
        <v>426</v>
      </c>
    </row>
    <row r="497" spans="1:34" x14ac:dyDescent="0.25">
      <c r="A497" s="1">
        <v>45038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3</v>
      </c>
      <c r="H497">
        <v>2</v>
      </c>
      <c r="I497">
        <v>2</v>
      </c>
      <c r="J497">
        <v>7</v>
      </c>
      <c r="K497">
        <v>4</v>
      </c>
      <c r="L497">
        <v>21</v>
      </c>
      <c r="N497" s="1">
        <f t="shared" si="106"/>
        <v>45038</v>
      </c>
      <c r="O497" s="2">
        <f t="shared" si="107"/>
        <v>0</v>
      </c>
      <c r="P497" s="2">
        <f t="shared" si="108"/>
        <v>0</v>
      </c>
      <c r="Q497" s="2">
        <f t="shared" si="109"/>
        <v>0</v>
      </c>
      <c r="R497" s="2">
        <f t="shared" si="110"/>
        <v>0</v>
      </c>
      <c r="S497" s="2">
        <f t="shared" si="111"/>
        <v>0</v>
      </c>
      <c r="T497" s="2">
        <f t="shared" si="112"/>
        <v>0.15333333333333332</v>
      </c>
      <c r="U497" s="2">
        <f t="shared" si="113"/>
        <v>0.04</v>
      </c>
      <c r="V497" s="2">
        <f t="shared" si="114"/>
        <v>0.1</v>
      </c>
      <c r="W497" s="2">
        <f t="shared" si="115"/>
        <v>0.51333333333333331</v>
      </c>
      <c r="X497" s="2">
        <f t="shared" si="116"/>
        <v>0.19333333333333333</v>
      </c>
      <c r="Z497">
        <f t="shared" si="117"/>
        <v>434</v>
      </c>
      <c r="AA497">
        <f t="shared" si="118"/>
        <v>150</v>
      </c>
      <c r="AB497" s="2">
        <f t="shared" si="119"/>
        <v>0.34562211981566821</v>
      </c>
      <c r="AC497" s="2">
        <f>'age distribution'!L491/100</f>
        <v>0.69882562277580074</v>
      </c>
      <c r="AE497" s="1">
        <v>45038</v>
      </c>
      <c r="AF497">
        <v>35</v>
      </c>
      <c r="AG497">
        <v>0</v>
      </c>
      <c r="AH497">
        <f t="shared" si="120"/>
        <v>412</v>
      </c>
    </row>
    <row r="498" spans="1:34" x14ac:dyDescent="0.25">
      <c r="A498" s="1">
        <v>45039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1</v>
      </c>
      <c r="I498">
        <v>0</v>
      </c>
      <c r="J498">
        <v>6</v>
      </c>
      <c r="K498">
        <v>3</v>
      </c>
      <c r="L498">
        <v>25</v>
      </c>
      <c r="N498" s="1">
        <f t="shared" si="106"/>
        <v>45039</v>
      </c>
      <c r="O498" s="2">
        <f t="shared" si="107"/>
        <v>0</v>
      </c>
      <c r="P498" s="2">
        <f t="shared" si="108"/>
        <v>0</v>
      </c>
      <c r="Q498" s="2">
        <f t="shared" si="109"/>
        <v>0</v>
      </c>
      <c r="R498" s="2">
        <f t="shared" si="110"/>
        <v>0</v>
      </c>
      <c r="S498" s="2">
        <f t="shared" si="111"/>
        <v>0</v>
      </c>
      <c r="T498" s="2">
        <f t="shared" si="112"/>
        <v>0.13986013986013987</v>
      </c>
      <c r="U498" s="2">
        <f t="shared" si="113"/>
        <v>4.8951048951048952E-2</v>
      </c>
      <c r="V498" s="2">
        <f t="shared" si="114"/>
        <v>8.3916083916083919E-2</v>
      </c>
      <c r="W498" s="2">
        <f t="shared" si="115"/>
        <v>0.53146853146853146</v>
      </c>
      <c r="X498" s="2">
        <f t="shared" si="116"/>
        <v>0.19580419580419581</v>
      </c>
      <c r="Z498">
        <f t="shared" si="117"/>
        <v>419</v>
      </c>
      <c r="AA498">
        <f t="shared" si="118"/>
        <v>143</v>
      </c>
      <c r="AB498" s="2">
        <f t="shared" si="119"/>
        <v>0.3412887828162291</v>
      </c>
      <c r="AC498" s="2">
        <f>'age distribution'!L492/100</f>
        <v>0.69936077057793344</v>
      </c>
      <c r="AE498" s="1">
        <v>45039</v>
      </c>
      <c r="AF498">
        <v>69</v>
      </c>
      <c r="AG498">
        <v>1</v>
      </c>
      <c r="AH498">
        <f t="shared" si="120"/>
        <v>408</v>
      </c>
    </row>
    <row r="499" spans="1:34" x14ac:dyDescent="0.25">
      <c r="A499" s="1">
        <v>45040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3</v>
      </c>
      <c r="H499">
        <v>2</v>
      </c>
      <c r="I499">
        <v>3</v>
      </c>
      <c r="J499">
        <v>11</v>
      </c>
      <c r="K499">
        <v>7</v>
      </c>
      <c r="L499">
        <v>46</v>
      </c>
      <c r="N499" s="1">
        <f t="shared" si="106"/>
        <v>45040</v>
      </c>
      <c r="O499" s="2">
        <f t="shared" si="107"/>
        <v>0</v>
      </c>
      <c r="P499" s="2">
        <f t="shared" si="108"/>
        <v>0</v>
      </c>
      <c r="Q499" s="2">
        <f t="shared" si="109"/>
        <v>0</v>
      </c>
      <c r="R499" s="2">
        <f t="shared" si="110"/>
        <v>0</v>
      </c>
      <c r="S499" s="2">
        <f t="shared" si="111"/>
        <v>0</v>
      </c>
      <c r="T499" s="2">
        <f t="shared" si="112"/>
        <v>0.14893617021276595</v>
      </c>
      <c r="U499" s="2">
        <f t="shared" si="113"/>
        <v>5.6737588652482268E-2</v>
      </c>
      <c r="V499" s="2">
        <f t="shared" si="114"/>
        <v>9.9290780141843976E-2</v>
      </c>
      <c r="W499" s="2">
        <f t="shared" si="115"/>
        <v>0.47517730496453903</v>
      </c>
      <c r="X499" s="2">
        <f t="shared" si="116"/>
        <v>0.21985815602836881</v>
      </c>
      <c r="Z499">
        <f t="shared" si="117"/>
        <v>415</v>
      </c>
      <c r="AA499">
        <f t="shared" si="118"/>
        <v>141</v>
      </c>
      <c r="AB499" s="2">
        <f t="shared" si="119"/>
        <v>0.33975903614457831</v>
      </c>
      <c r="AC499" s="2">
        <f>'age distribution'!L493/100</f>
        <v>0.69482638888888881</v>
      </c>
      <c r="AE499" s="1">
        <v>45040</v>
      </c>
      <c r="AF499">
        <v>47</v>
      </c>
      <c r="AG499">
        <v>1</v>
      </c>
      <c r="AH499">
        <f t="shared" si="120"/>
        <v>386</v>
      </c>
    </row>
    <row r="500" spans="1:34" x14ac:dyDescent="0.25">
      <c r="A500" s="1">
        <v>45041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2</v>
      </c>
      <c r="I500">
        <v>2</v>
      </c>
      <c r="J500">
        <v>7</v>
      </c>
      <c r="K500">
        <v>7</v>
      </c>
      <c r="L500">
        <v>32</v>
      </c>
      <c r="N500" s="1">
        <f t="shared" si="106"/>
        <v>45041</v>
      </c>
      <c r="O500" s="2">
        <f t="shared" si="107"/>
        <v>0</v>
      </c>
      <c r="P500" s="2">
        <f t="shared" si="108"/>
        <v>0</v>
      </c>
      <c r="Q500" s="2">
        <f t="shared" si="109"/>
        <v>0</v>
      </c>
      <c r="R500" s="2">
        <f t="shared" si="110"/>
        <v>0</v>
      </c>
      <c r="S500" s="2">
        <f t="shared" si="111"/>
        <v>0</v>
      </c>
      <c r="T500" s="2">
        <f t="shared" si="112"/>
        <v>0.11594202898550725</v>
      </c>
      <c r="U500" s="2">
        <f t="shared" si="113"/>
        <v>7.2463768115942032E-2</v>
      </c>
      <c r="V500" s="2">
        <f t="shared" si="114"/>
        <v>0.10869565217391304</v>
      </c>
      <c r="W500" s="2">
        <f t="shared" si="115"/>
        <v>0.45652173913043476</v>
      </c>
      <c r="X500" s="2">
        <f t="shared" si="116"/>
        <v>0.24637681159420291</v>
      </c>
      <c r="Z500">
        <f t="shared" si="117"/>
        <v>394</v>
      </c>
      <c r="AA500">
        <f t="shared" si="118"/>
        <v>138</v>
      </c>
      <c r="AB500" s="2">
        <f t="shared" si="119"/>
        <v>0.35025380710659898</v>
      </c>
      <c r="AC500" s="2">
        <f>'age distribution'!L494/100</f>
        <v>0.69231751824817522</v>
      </c>
      <c r="AE500" s="1">
        <v>45041</v>
      </c>
      <c r="AF500">
        <v>48</v>
      </c>
      <c r="AG500">
        <v>2</v>
      </c>
      <c r="AH500">
        <f t="shared" si="120"/>
        <v>368</v>
      </c>
    </row>
    <row r="501" spans="1:34" x14ac:dyDescent="0.25">
      <c r="A501" s="1">
        <v>45042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5</v>
      </c>
      <c r="H501">
        <v>2</v>
      </c>
      <c r="I501">
        <v>1</v>
      </c>
      <c r="J501">
        <v>6</v>
      </c>
      <c r="K501">
        <v>7</v>
      </c>
      <c r="L501">
        <v>31</v>
      </c>
      <c r="N501" s="1">
        <f t="shared" si="106"/>
        <v>45042</v>
      </c>
      <c r="O501" s="2">
        <f t="shared" si="107"/>
        <v>0</v>
      </c>
      <c r="P501" s="2">
        <f t="shared" si="108"/>
        <v>0</v>
      </c>
      <c r="Q501" s="2">
        <f t="shared" si="109"/>
        <v>0</v>
      </c>
      <c r="R501" s="2">
        <f t="shared" si="110"/>
        <v>0</v>
      </c>
      <c r="S501" s="2">
        <f t="shared" si="111"/>
        <v>0</v>
      </c>
      <c r="T501" s="2">
        <f t="shared" si="112"/>
        <v>0.12686567164179105</v>
      </c>
      <c r="U501" s="2">
        <f t="shared" si="113"/>
        <v>8.2089552238805971E-2</v>
      </c>
      <c r="V501" s="2">
        <f t="shared" si="114"/>
        <v>0.1044776119402985</v>
      </c>
      <c r="W501" s="2">
        <f t="shared" si="115"/>
        <v>0.41791044776119401</v>
      </c>
      <c r="X501" s="2">
        <f t="shared" si="116"/>
        <v>0.26865671641791045</v>
      </c>
      <c r="Z501">
        <f t="shared" si="117"/>
        <v>377</v>
      </c>
      <c r="AA501">
        <f t="shared" si="118"/>
        <v>134</v>
      </c>
      <c r="AB501" s="2">
        <f t="shared" si="119"/>
        <v>0.35543766578249336</v>
      </c>
      <c r="AC501" s="2">
        <f>'age distribution'!L495/100</f>
        <v>0.69000952380952385</v>
      </c>
      <c r="AE501" s="1">
        <v>45042</v>
      </c>
      <c r="AF501">
        <v>61</v>
      </c>
      <c r="AG501">
        <v>1</v>
      </c>
      <c r="AH501">
        <f t="shared" si="120"/>
        <v>373</v>
      </c>
    </row>
    <row r="502" spans="1:34" x14ac:dyDescent="0.25">
      <c r="A502" s="1">
        <v>45043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1</v>
      </c>
      <c r="H502">
        <v>1</v>
      </c>
      <c r="I502">
        <v>2</v>
      </c>
      <c r="J502">
        <v>13</v>
      </c>
      <c r="K502">
        <v>4</v>
      </c>
      <c r="L502">
        <v>44</v>
      </c>
      <c r="N502" s="1">
        <f t="shared" si="106"/>
        <v>45043</v>
      </c>
      <c r="O502" s="2">
        <f t="shared" si="107"/>
        <v>0</v>
      </c>
      <c r="P502" s="2">
        <f t="shared" si="108"/>
        <v>0</v>
      </c>
      <c r="Q502" s="2">
        <f t="shared" si="109"/>
        <v>0</v>
      </c>
      <c r="R502" s="2">
        <f t="shared" si="110"/>
        <v>0</v>
      </c>
      <c r="S502" s="2">
        <f t="shared" si="111"/>
        <v>0</v>
      </c>
      <c r="T502" s="2">
        <f t="shared" si="112"/>
        <v>0.11678832116788321</v>
      </c>
      <c r="U502" s="2">
        <f t="shared" si="113"/>
        <v>8.0291970802919707E-2</v>
      </c>
      <c r="V502" s="2">
        <f t="shared" si="114"/>
        <v>0.10218978102189781</v>
      </c>
      <c r="W502" s="2">
        <f t="shared" si="115"/>
        <v>0.43065693430656932</v>
      </c>
      <c r="X502" s="2">
        <f t="shared" si="116"/>
        <v>0.27007299270072993</v>
      </c>
      <c r="Z502">
        <f t="shared" si="117"/>
        <v>383</v>
      </c>
      <c r="AA502">
        <f t="shared" si="118"/>
        <v>137</v>
      </c>
      <c r="AB502" s="2">
        <f t="shared" si="119"/>
        <v>0.35770234986945171</v>
      </c>
      <c r="AC502" s="2">
        <f>'age distribution'!L496/100</f>
        <v>0.68962282398452612</v>
      </c>
      <c r="AE502" s="1">
        <v>45043</v>
      </c>
      <c r="AF502">
        <v>49</v>
      </c>
      <c r="AG502">
        <v>0</v>
      </c>
      <c r="AH502">
        <f t="shared" si="120"/>
        <v>353</v>
      </c>
    </row>
    <row r="503" spans="1:34" x14ac:dyDescent="0.25">
      <c r="A503" s="1">
        <v>45044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2</v>
      </c>
      <c r="H503">
        <v>1</v>
      </c>
      <c r="I503">
        <v>1</v>
      </c>
      <c r="J503">
        <v>4</v>
      </c>
      <c r="K503">
        <v>7</v>
      </c>
      <c r="L503">
        <v>34</v>
      </c>
      <c r="N503" s="1">
        <f t="shared" si="106"/>
        <v>45044</v>
      </c>
      <c r="O503" s="2">
        <f t="shared" si="107"/>
        <v>0</v>
      </c>
      <c r="P503" s="2">
        <f t="shared" si="108"/>
        <v>0</v>
      </c>
      <c r="Q503" s="2">
        <f t="shared" si="109"/>
        <v>0</v>
      </c>
      <c r="R503" s="2">
        <f t="shared" si="110"/>
        <v>0</v>
      </c>
      <c r="S503" s="2">
        <f t="shared" si="111"/>
        <v>0</v>
      </c>
      <c r="T503" s="2">
        <f t="shared" si="112"/>
        <v>0.10852713178294573</v>
      </c>
      <c r="U503" s="2">
        <f t="shared" si="113"/>
        <v>8.5271317829457363E-2</v>
      </c>
      <c r="V503" s="2">
        <f t="shared" si="114"/>
        <v>8.5271317829457363E-2</v>
      </c>
      <c r="W503" s="2">
        <f t="shared" si="115"/>
        <v>0.41860465116279072</v>
      </c>
      <c r="X503" s="2">
        <f t="shared" si="116"/>
        <v>0.30232558139534882</v>
      </c>
      <c r="Z503">
        <f t="shared" si="117"/>
        <v>362</v>
      </c>
      <c r="AA503">
        <f t="shared" si="118"/>
        <v>129</v>
      </c>
      <c r="AB503" s="2">
        <f t="shared" si="119"/>
        <v>0.35635359116022097</v>
      </c>
      <c r="AC503" s="2">
        <f>'age distribution'!L497/100</f>
        <v>0.69032921810699588</v>
      </c>
      <c r="AE503" s="1">
        <v>45044</v>
      </c>
      <c r="AF503">
        <v>39</v>
      </c>
      <c r="AG503">
        <v>0</v>
      </c>
      <c r="AH503">
        <f t="shared" si="120"/>
        <v>353</v>
      </c>
    </row>
    <row r="504" spans="1:34" x14ac:dyDescent="0.25">
      <c r="A504" s="1">
        <v>45045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3</v>
      </c>
      <c r="H504">
        <v>1</v>
      </c>
      <c r="I504">
        <v>2</v>
      </c>
      <c r="J504">
        <v>7</v>
      </c>
      <c r="K504">
        <v>4</v>
      </c>
      <c r="L504">
        <v>24</v>
      </c>
      <c r="N504" s="1">
        <f t="shared" si="106"/>
        <v>45045</v>
      </c>
      <c r="O504" s="2">
        <f t="shared" si="107"/>
        <v>0</v>
      </c>
      <c r="P504" s="2">
        <f t="shared" si="108"/>
        <v>0</v>
      </c>
      <c r="Q504" s="2">
        <f t="shared" si="109"/>
        <v>0</v>
      </c>
      <c r="R504" s="2">
        <f t="shared" si="110"/>
        <v>0</v>
      </c>
      <c r="S504" s="2">
        <f t="shared" si="111"/>
        <v>0</v>
      </c>
      <c r="T504" s="2">
        <f t="shared" si="112"/>
        <v>0.109375</v>
      </c>
      <c r="U504" s="2">
        <f t="shared" si="113"/>
        <v>7.8125E-2</v>
      </c>
      <c r="V504" s="2">
        <f t="shared" si="114"/>
        <v>8.59375E-2</v>
      </c>
      <c r="W504" s="2">
        <f t="shared" si="115"/>
        <v>0.421875</v>
      </c>
      <c r="X504" s="2">
        <f t="shared" si="116"/>
        <v>0.3046875</v>
      </c>
      <c r="Z504">
        <f t="shared" si="117"/>
        <v>364</v>
      </c>
      <c r="AA504">
        <f t="shared" si="118"/>
        <v>128</v>
      </c>
      <c r="AB504" s="2">
        <f t="shared" si="119"/>
        <v>0.35164835164835168</v>
      </c>
      <c r="AC504" s="2">
        <f>'age distribution'!L498/100</f>
        <v>0.69069937369519829</v>
      </c>
      <c r="AE504" s="1">
        <v>45045</v>
      </c>
      <c r="AF504">
        <v>32</v>
      </c>
      <c r="AG504">
        <v>0</v>
      </c>
      <c r="AH504">
        <f t="shared" si="120"/>
        <v>350</v>
      </c>
    </row>
    <row r="505" spans="1:34" x14ac:dyDescent="0.25">
      <c r="A505" s="1">
        <v>45046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2</v>
      </c>
      <c r="H505">
        <v>0</v>
      </c>
      <c r="I505">
        <v>1</v>
      </c>
      <c r="J505">
        <v>10</v>
      </c>
      <c r="K505">
        <v>3</v>
      </c>
      <c r="L505">
        <v>17</v>
      </c>
      <c r="N505" s="1">
        <f t="shared" si="106"/>
        <v>45046</v>
      </c>
      <c r="O505" s="2">
        <f t="shared" si="107"/>
        <v>0</v>
      </c>
      <c r="P505" s="2">
        <f t="shared" si="108"/>
        <v>0</v>
      </c>
      <c r="Q505" s="2">
        <f t="shared" si="109"/>
        <v>0</v>
      </c>
      <c r="R505" s="2">
        <f t="shared" si="110"/>
        <v>0</v>
      </c>
      <c r="S505" s="2">
        <f t="shared" si="111"/>
        <v>0</v>
      </c>
      <c r="T505" s="2">
        <f t="shared" si="112"/>
        <v>0.11940298507462686</v>
      </c>
      <c r="U505" s="2">
        <f t="shared" si="113"/>
        <v>6.7164179104477612E-2</v>
      </c>
      <c r="V505" s="2">
        <f t="shared" si="114"/>
        <v>8.9552238805970144E-2</v>
      </c>
      <c r="W505" s="2">
        <f t="shared" si="115"/>
        <v>0.43283582089552236</v>
      </c>
      <c r="X505" s="2">
        <f t="shared" si="116"/>
        <v>0.29104477611940299</v>
      </c>
      <c r="Z505">
        <f t="shared" si="117"/>
        <v>362</v>
      </c>
      <c r="AA505">
        <f t="shared" si="118"/>
        <v>134</v>
      </c>
      <c r="AB505" s="2">
        <f t="shared" si="119"/>
        <v>0.37016574585635359</v>
      </c>
      <c r="AC505" s="2">
        <f>'age distribution'!L499/100</f>
        <v>0.69142105263157905</v>
      </c>
      <c r="AE505" s="1">
        <v>45046</v>
      </c>
      <c r="AF505">
        <v>27</v>
      </c>
      <c r="AG505">
        <v>0</v>
      </c>
      <c r="AH505">
        <f t="shared" si="120"/>
        <v>307</v>
      </c>
    </row>
    <row r="506" spans="1:34" x14ac:dyDescent="0.25">
      <c r="A506" s="1">
        <v>45047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3</v>
      </c>
      <c r="H506">
        <v>0</v>
      </c>
      <c r="I506">
        <v>0</v>
      </c>
      <c r="J506">
        <v>4</v>
      </c>
      <c r="K506">
        <v>6</v>
      </c>
      <c r="L506">
        <v>15</v>
      </c>
      <c r="N506" s="1">
        <f t="shared" si="106"/>
        <v>45047</v>
      </c>
      <c r="O506" s="2">
        <f t="shared" si="107"/>
        <v>0</v>
      </c>
      <c r="P506" s="2">
        <f t="shared" si="108"/>
        <v>0</v>
      </c>
      <c r="Q506" s="2">
        <f t="shared" si="109"/>
        <v>0</v>
      </c>
      <c r="R506" s="2">
        <f t="shared" si="110"/>
        <v>0</v>
      </c>
      <c r="S506" s="2">
        <f t="shared" si="111"/>
        <v>0</v>
      </c>
      <c r="T506" s="2">
        <f t="shared" si="112"/>
        <v>0.13223140495867769</v>
      </c>
      <c r="U506" s="2">
        <f t="shared" si="113"/>
        <v>5.7851239669421489E-2</v>
      </c>
      <c r="V506" s="2">
        <f t="shared" si="114"/>
        <v>7.43801652892562E-2</v>
      </c>
      <c r="W506" s="2">
        <f t="shared" si="115"/>
        <v>0.42148760330578511</v>
      </c>
      <c r="X506" s="2">
        <f t="shared" si="116"/>
        <v>0.31404958677685951</v>
      </c>
      <c r="Z506">
        <f t="shared" si="117"/>
        <v>318</v>
      </c>
      <c r="AA506">
        <f t="shared" si="118"/>
        <v>121</v>
      </c>
      <c r="AB506" s="2">
        <f t="shared" si="119"/>
        <v>0.38050314465408808</v>
      </c>
      <c r="AC506" s="2">
        <f>'age distribution'!L500/100</f>
        <v>0.68929473684210518</v>
      </c>
      <c r="AE506" s="1">
        <v>45047</v>
      </c>
      <c r="AF506">
        <v>49</v>
      </c>
      <c r="AG506">
        <v>1</v>
      </c>
      <c r="AH506">
        <f t="shared" si="120"/>
        <v>309</v>
      </c>
    </row>
    <row r="507" spans="1:34" x14ac:dyDescent="0.25">
      <c r="A507" s="1">
        <v>45048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3</v>
      </c>
      <c r="H507">
        <v>2</v>
      </c>
      <c r="I507">
        <v>4</v>
      </c>
      <c r="J507">
        <v>7</v>
      </c>
      <c r="K507">
        <v>7</v>
      </c>
      <c r="L507">
        <v>27</v>
      </c>
      <c r="N507" s="1">
        <f t="shared" si="106"/>
        <v>45048</v>
      </c>
      <c r="O507" s="2">
        <f t="shared" si="107"/>
        <v>0</v>
      </c>
      <c r="P507" s="2">
        <f t="shared" si="108"/>
        <v>0</v>
      </c>
      <c r="Q507" s="2">
        <f t="shared" si="109"/>
        <v>0</v>
      </c>
      <c r="R507" s="2">
        <f t="shared" si="110"/>
        <v>0</v>
      </c>
      <c r="S507" s="2">
        <f t="shared" si="111"/>
        <v>0</v>
      </c>
      <c r="T507" s="2">
        <f t="shared" si="112"/>
        <v>0.15079365079365079</v>
      </c>
      <c r="U507" s="2">
        <f t="shared" si="113"/>
        <v>5.5555555555555552E-2</v>
      </c>
      <c r="V507" s="2">
        <f t="shared" si="114"/>
        <v>8.7301587301587297E-2</v>
      </c>
      <c r="W507" s="2">
        <f t="shared" si="115"/>
        <v>0.40476190476190477</v>
      </c>
      <c r="X507" s="2">
        <f t="shared" si="116"/>
        <v>0.30158730158730157</v>
      </c>
      <c r="Z507">
        <f t="shared" si="117"/>
        <v>318</v>
      </c>
      <c r="AA507">
        <f t="shared" si="118"/>
        <v>126</v>
      </c>
      <c r="AB507" s="2">
        <f t="shared" si="119"/>
        <v>0.39622641509433965</v>
      </c>
      <c r="AC507" s="2">
        <f>'age distribution'!L501/100</f>
        <v>0.68688559322033893</v>
      </c>
      <c r="AE507" s="1">
        <v>45048</v>
      </c>
      <c r="AF507">
        <v>55</v>
      </c>
      <c r="AG507">
        <v>1</v>
      </c>
      <c r="AH507">
        <f t="shared" si="120"/>
        <v>315</v>
      </c>
    </row>
    <row r="508" spans="1:34" x14ac:dyDescent="0.25">
      <c r="A508" s="1">
        <v>45049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5</v>
      </c>
      <c r="H508">
        <v>1</v>
      </c>
      <c r="I508">
        <v>2</v>
      </c>
      <c r="J508">
        <v>9</v>
      </c>
      <c r="K508">
        <v>9</v>
      </c>
      <c r="L508">
        <v>31</v>
      </c>
      <c r="N508" s="1">
        <f t="shared" si="106"/>
        <v>45049</v>
      </c>
      <c r="O508" s="2">
        <f t="shared" si="107"/>
        <v>0</v>
      </c>
      <c r="P508" s="2">
        <f t="shared" si="108"/>
        <v>0</v>
      </c>
      <c r="Q508" s="2">
        <f t="shared" si="109"/>
        <v>0</v>
      </c>
      <c r="R508" s="2">
        <f t="shared" si="110"/>
        <v>0</v>
      </c>
      <c r="S508" s="2">
        <f t="shared" si="111"/>
        <v>0</v>
      </c>
      <c r="T508" s="2">
        <f t="shared" si="112"/>
        <v>0.14503816793893129</v>
      </c>
      <c r="U508" s="2">
        <f t="shared" si="113"/>
        <v>4.5801526717557252E-2</v>
      </c>
      <c r="V508" s="2">
        <f t="shared" si="114"/>
        <v>9.1603053435114504E-2</v>
      </c>
      <c r="W508" s="2">
        <f t="shared" si="115"/>
        <v>0.41221374045801529</v>
      </c>
      <c r="X508" s="2">
        <f t="shared" si="116"/>
        <v>0.30534351145038169</v>
      </c>
      <c r="Z508">
        <f t="shared" si="117"/>
        <v>323</v>
      </c>
      <c r="AA508">
        <f t="shared" si="118"/>
        <v>131</v>
      </c>
      <c r="AB508" s="2">
        <f t="shared" si="119"/>
        <v>0.40557275541795668</v>
      </c>
      <c r="AC508" s="2">
        <f>'age distribution'!L502/100</f>
        <v>0.68838600451467269</v>
      </c>
      <c r="AE508" s="1">
        <v>45049</v>
      </c>
      <c r="AF508">
        <v>40</v>
      </c>
      <c r="AG508">
        <v>0</v>
      </c>
      <c r="AH508">
        <f t="shared" si="120"/>
        <v>293</v>
      </c>
    </row>
    <row r="509" spans="1:34" x14ac:dyDescent="0.25">
      <c r="A509" s="1">
        <v>45050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3</v>
      </c>
      <c r="H509">
        <v>1</v>
      </c>
      <c r="I509">
        <v>2</v>
      </c>
      <c r="J509">
        <v>9</v>
      </c>
      <c r="K509">
        <v>4</v>
      </c>
      <c r="L509">
        <v>22</v>
      </c>
      <c r="N509" s="1">
        <f t="shared" si="106"/>
        <v>45050</v>
      </c>
      <c r="O509" s="2">
        <f t="shared" si="107"/>
        <v>0</v>
      </c>
      <c r="P509" s="2">
        <f t="shared" si="108"/>
        <v>0</v>
      </c>
      <c r="Q509" s="2">
        <f t="shared" si="109"/>
        <v>0</v>
      </c>
      <c r="R509" s="2">
        <f t="shared" si="110"/>
        <v>0</v>
      </c>
      <c r="S509" s="2">
        <f t="shared" si="111"/>
        <v>0</v>
      </c>
      <c r="T509" s="2">
        <f t="shared" si="112"/>
        <v>0.16279069767441862</v>
      </c>
      <c r="U509" s="2">
        <f t="shared" si="113"/>
        <v>4.6511627906976744E-2</v>
      </c>
      <c r="V509" s="2">
        <f t="shared" si="114"/>
        <v>9.3023255813953487E-2</v>
      </c>
      <c r="W509" s="2">
        <f t="shared" si="115"/>
        <v>0.38759689922480622</v>
      </c>
      <c r="X509" s="2">
        <f t="shared" si="116"/>
        <v>0.31007751937984496</v>
      </c>
      <c r="Z509">
        <f t="shared" si="117"/>
        <v>299</v>
      </c>
      <c r="AA509">
        <f t="shared" si="118"/>
        <v>129</v>
      </c>
      <c r="AB509" s="2">
        <f t="shared" si="119"/>
        <v>0.43143812709030099</v>
      </c>
      <c r="AC509" s="2">
        <f>'age distribution'!L503/100</f>
        <v>0.6868632075471699</v>
      </c>
      <c r="AE509" s="1">
        <v>45050</v>
      </c>
      <c r="AF509">
        <v>43</v>
      </c>
      <c r="AG509">
        <v>0</v>
      </c>
      <c r="AH509">
        <f t="shared" si="120"/>
        <v>287</v>
      </c>
    </row>
    <row r="510" spans="1:34" x14ac:dyDescent="0.25">
      <c r="A510" s="1">
        <v>45051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2</v>
      </c>
      <c r="H510">
        <v>0</v>
      </c>
      <c r="I510">
        <v>1</v>
      </c>
      <c r="J510">
        <v>6</v>
      </c>
      <c r="K510">
        <v>4</v>
      </c>
      <c r="L510">
        <v>30</v>
      </c>
      <c r="N510" s="1">
        <f t="shared" si="106"/>
        <v>45051</v>
      </c>
      <c r="O510" s="2">
        <f t="shared" si="107"/>
        <v>0</v>
      </c>
      <c r="P510" s="2">
        <f t="shared" si="108"/>
        <v>0</v>
      </c>
      <c r="Q510" s="2">
        <f t="shared" si="109"/>
        <v>0</v>
      </c>
      <c r="R510" s="2">
        <f t="shared" si="110"/>
        <v>0</v>
      </c>
      <c r="S510" s="2">
        <f t="shared" si="111"/>
        <v>0</v>
      </c>
      <c r="T510" s="2">
        <f t="shared" si="112"/>
        <v>0.16535433070866143</v>
      </c>
      <c r="U510" s="2">
        <f t="shared" si="113"/>
        <v>3.937007874015748E-2</v>
      </c>
      <c r="V510" s="2">
        <f t="shared" si="114"/>
        <v>9.4488188976377951E-2</v>
      </c>
      <c r="W510" s="2">
        <f t="shared" si="115"/>
        <v>0.40944881889763779</v>
      </c>
      <c r="X510" s="2">
        <f t="shared" si="116"/>
        <v>0.29133858267716534</v>
      </c>
      <c r="Z510">
        <f t="shared" si="117"/>
        <v>293</v>
      </c>
      <c r="AA510">
        <f t="shared" si="118"/>
        <v>127</v>
      </c>
      <c r="AB510" s="2">
        <f t="shared" si="119"/>
        <v>0.43344709897610922</v>
      </c>
      <c r="AC510" s="2">
        <f>'age distribution'!L504/100</f>
        <v>0.69183698296836982</v>
      </c>
      <c r="AE510" s="1">
        <v>45051</v>
      </c>
      <c r="AF510">
        <v>32</v>
      </c>
      <c r="AG510">
        <v>0</v>
      </c>
      <c r="AH510">
        <f t="shared" si="120"/>
        <v>280</v>
      </c>
    </row>
    <row r="511" spans="1:34" x14ac:dyDescent="0.25">
      <c r="A511" s="1">
        <v>45052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3</v>
      </c>
      <c r="H511">
        <v>0</v>
      </c>
      <c r="I511">
        <v>1</v>
      </c>
      <c r="J511">
        <v>4</v>
      </c>
      <c r="K511">
        <v>1</v>
      </c>
      <c r="L511">
        <v>24</v>
      </c>
      <c r="N511" s="1">
        <f t="shared" si="106"/>
        <v>45052</v>
      </c>
      <c r="O511" s="2">
        <f t="shared" si="107"/>
        <v>0</v>
      </c>
      <c r="P511" s="2">
        <f t="shared" si="108"/>
        <v>0</v>
      </c>
      <c r="Q511" s="2">
        <f t="shared" si="109"/>
        <v>0</v>
      </c>
      <c r="R511" s="2">
        <f t="shared" si="110"/>
        <v>0</v>
      </c>
      <c r="S511" s="2">
        <f t="shared" si="111"/>
        <v>0</v>
      </c>
      <c r="T511" s="2">
        <f t="shared" si="112"/>
        <v>0.17647058823529413</v>
      </c>
      <c r="U511" s="2">
        <f t="shared" si="113"/>
        <v>3.3613445378151259E-2</v>
      </c>
      <c r="V511" s="2">
        <f t="shared" si="114"/>
        <v>9.2436974789915971E-2</v>
      </c>
      <c r="W511" s="2">
        <f t="shared" si="115"/>
        <v>0.41176470588235292</v>
      </c>
      <c r="X511" s="2">
        <f t="shared" si="116"/>
        <v>0.2857142857142857</v>
      </c>
      <c r="Z511">
        <f t="shared" si="117"/>
        <v>285</v>
      </c>
      <c r="AA511">
        <f t="shared" si="118"/>
        <v>119</v>
      </c>
      <c r="AB511" s="2">
        <f t="shared" si="119"/>
        <v>0.41754385964912283</v>
      </c>
      <c r="AC511" s="2">
        <f>'age distribution'!L505/100</f>
        <v>0.69291154791154796</v>
      </c>
      <c r="AE511" s="1">
        <v>45052</v>
      </c>
      <c r="AF511">
        <v>20</v>
      </c>
      <c r="AG511">
        <v>1</v>
      </c>
      <c r="AH511">
        <f t="shared" si="120"/>
        <v>269</v>
      </c>
    </row>
    <row r="512" spans="1:34" x14ac:dyDescent="0.25">
      <c r="A512" s="1">
        <v>45053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2</v>
      </c>
      <c r="J512">
        <v>3</v>
      </c>
      <c r="K512">
        <v>1</v>
      </c>
      <c r="L512">
        <v>15</v>
      </c>
      <c r="N512" s="1">
        <f t="shared" si="106"/>
        <v>45053</v>
      </c>
      <c r="O512" s="2">
        <f t="shared" si="107"/>
        <v>0</v>
      </c>
      <c r="P512" s="2">
        <f t="shared" si="108"/>
        <v>0</v>
      </c>
      <c r="Q512" s="2">
        <f t="shared" si="109"/>
        <v>0</v>
      </c>
      <c r="R512" s="2">
        <f t="shared" si="110"/>
        <v>0</v>
      </c>
      <c r="S512" s="2">
        <f t="shared" si="111"/>
        <v>0</v>
      </c>
      <c r="T512" s="2">
        <f t="shared" si="112"/>
        <v>0.1743119266055046</v>
      </c>
      <c r="U512" s="2">
        <f t="shared" si="113"/>
        <v>3.669724770642202E-2</v>
      </c>
      <c r="V512" s="2">
        <f t="shared" si="114"/>
        <v>0.11009174311926606</v>
      </c>
      <c r="W512" s="2">
        <f t="shared" si="115"/>
        <v>0.38532110091743121</v>
      </c>
      <c r="X512" s="2">
        <f t="shared" si="116"/>
        <v>0.29357798165137616</v>
      </c>
      <c r="Z512">
        <f t="shared" si="117"/>
        <v>273</v>
      </c>
      <c r="AA512">
        <f t="shared" si="118"/>
        <v>109</v>
      </c>
      <c r="AB512" s="2">
        <f t="shared" si="119"/>
        <v>0.39926739926739929</v>
      </c>
      <c r="AC512" s="2">
        <f>'age distribution'!L506/100</f>
        <v>0.6967312661498708</v>
      </c>
      <c r="AE512" s="1">
        <v>45053</v>
      </c>
      <c r="AF512">
        <v>40</v>
      </c>
      <c r="AG512">
        <v>2</v>
      </c>
      <c r="AH512">
        <f t="shared" si="120"/>
        <v>284</v>
      </c>
    </row>
    <row r="513" spans="1:34" x14ac:dyDescent="0.25">
      <c r="A513" s="1">
        <v>45054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3</v>
      </c>
      <c r="H513">
        <v>0</v>
      </c>
      <c r="I513">
        <v>0</v>
      </c>
      <c r="J513">
        <v>7</v>
      </c>
      <c r="K513">
        <v>6</v>
      </c>
      <c r="L513">
        <v>26</v>
      </c>
      <c r="N513" s="1">
        <f t="shared" si="106"/>
        <v>45054</v>
      </c>
      <c r="O513" s="2">
        <f t="shared" si="107"/>
        <v>0</v>
      </c>
      <c r="P513" s="2">
        <f t="shared" si="108"/>
        <v>0</v>
      </c>
      <c r="Q513" s="2">
        <f t="shared" si="109"/>
        <v>0</v>
      </c>
      <c r="R513" s="2">
        <f t="shared" si="110"/>
        <v>0</v>
      </c>
      <c r="S513" s="2">
        <f t="shared" si="111"/>
        <v>0</v>
      </c>
      <c r="T513" s="2">
        <f t="shared" si="112"/>
        <v>0.16964285714285715</v>
      </c>
      <c r="U513" s="2">
        <f t="shared" si="113"/>
        <v>3.5714285714285712E-2</v>
      </c>
      <c r="V513" s="2">
        <f t="shared" si="114"/>
        <v>0.10714285714285714</v>
      </c>
      <c r="W513" s="2">
        <f t="shared" si="115"/>
        <v>0.4017857142857143</v>
      </c>
      <c r="X513" s="2">
        <f t="shared" si="116"/>
        <v>0.2857142857142857</v>
      </c>
      <c r="Z513">
        <f t="shared" si="117"/>
        <v>287</v>
      </c>
      <c r="AA513">
        <f t="shared" si="118"/>
        <v>112</v>
      </c>
      <c r="AB513" s="2">
        <f t="shared" si="119"/>
        <v>0.3902439024390244</v>
      </c>
      <c r="AC513" s="2">
        <f>'age distribution'!L507/100</f>
        <v>0.69233153638814016</v>
      </c>
      <c r="AE513" s="1">
        <v>45054</v>
      </c>
      <c r="AF513">
        <v>37</v>
      </c>
      <c r="AG513">
        <v>1</v>
      </c>
      <c r="AH513">
        <f t="shared" si="120"/>
        <v>272</v>
      </c>
    </row>
    <row r="514" spans="1:34" x14ac:dyDescent="0.25">
      <c r="A514" s="1">
        <v>45055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4</v>
      </c>
      <c r="H514">
        <v>0</v>
      </c>
      <c r="I514">
        <v>1</v>
      </c>
      <c r="J514">
        <v>6</v>
      </c>
      <c r="K514">
        <v>1</v>
      </c>
      <c r="L514">
        <v>26</v>
      </c>
      <c r="N514" s="1">
        <f t="shared" si="106"/>
        <v>45055</v>
      </c>
      <c r="O514" s="2">
        <f t="shared" si="107"/>
        <v>0</v>
      </c>
      <c r="P514" s="2">
        <f t="shared" si="108"/>
        <v>0</v>
      </c>
      <c r="Q514" s="2">
        <f t="shared" si="109"/>
        <v>0</v>
      </c>
      <c r="R514" s="2">
        <f t="shared" si="110"/>
        <v>0</v>
      </c>
      <c r="S514" s="2">
        <f t="shared" si="111"/>
        <v>0</v>
      </c>
      <c r="T514" s="2">
        <f t="shared" si="112"/>
        <v>0.19801980198019803</v>
      </c>
      <c r="U514" s="2">
        <f t="shared" si="113"/>
        <v>1.9801980198019802E-2</v>
      </c>
      <c r="V514" s="2">
        <f t="shared" si="114"/>
        <v>8.9108910891089105E-2</v>
      </c>
      <c r="W514" s="2">
        <f t="shared" si="115"/>
        <v>0.43564356435643564</v>
      </c>
      <c r="X514" s="2">
        <f t="shared" si="116"/>
        <v>0.25742574257425743</v>
      </c>
      <c r="Z514">
        <f t="shared" si="117"/>
        <v>275</v>
      </c>
      <c r="AA514">
        <f t="shared" si="118"/>
        <v>101</v>
      </c>
      <c r="AB514" s="2">
        <f t="shared" si="119"/>
        <v>0.36727272727272725</v>
      </c>
      <c r="AC514" s="2">
        <f>'age distribution'!L508/100</f>
        <v>0.69207865168539329</v>
      </c>
      <c r="AE514" s="1">
        <v>45055</v>
      </c>
      <c r="AF514">
        <v>40</v>
      </c>
      <c r="AG514">
        <v>1</v>
      </c>
      <c r="AH514">
        <f t="shared" si="120"/>
        <v>257</v>
      </c>
    </row>
    <row r="515" spans="1:34" x14ac:dyDescent="0.25">
      <c r="A515" s="1">
        <v>45056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2</v>
      </c>
      <c r="H515">
        <v>1</v>
      </c>
      <c r="I515">
        <v>3</v>
      </c>
      <c r="J515">
        <v>11</v>
      </c>
      <c r="K515">
        <v>7</v>
      </c>
      <c r="L515">
        <v>17</v>
      </c>
      <c r="N515" s="1">
        <f t="shared" si="106"/>
        <v>45056</v>
      </c>
      <c r="O515" s="2">
        <f t="shared" si="107"/>
        <v>0</v>
      </c>
      <c r="P515" s="2">
        <f t="shared" si="108"/>
        <v>0</v>
      </c>
      <c r="Q515" s="2">
        <f t="shared" si="109"/>
        <v>0</v>
      </c>
      <c r="R515" s="2">
        <f t="shared" si="110"/>
        <v>0</v>
      </c>
      <c r="S515" s="2">
        <f t="shared" si="111"/>
        <v>0</v>
      </c>
      <c r="T515" s="2">
        <f t="shared" si="112"/>
        <v>0.17171717171717171</v>
      </c>
      <c r="U515" s="2">
        <f t="shared" si="113"/>
        <v>2.0202020202020204E-2</v>
      </c>
      <c r="V515" s="2">
        <f t="shared" si="114"/>
        <v>0.10101010101010101</v>
      </c>
      <c r="W515" s="2">
        <f t="shared" si="115"/>
        <v>0.46464646464646464</v>
      </c>
      <c r="X515" s="2">
        <f t="shared" si="116"/>
        <v>0.24242424242424243</v>
      </c>
      <c r="Z515">
        <f t="shared" si="117"/>
        <v>259</v>
      </c>
      <c r="AA515">
        <f t="shared" si="118"/>
        <v>99</v>
      </c>
      <c r="AB515" s="2">
        <f t="shared" si="119"/>
        <v>0.38223938223938225</v>
      </c>
      <c r="AC515" s="2">
        <f>'age distribution'!L509/100</f>
        <v>0.68705970149253726</v>
      </c>
      <c r="AE515" s="1">
        <v>45056</v>
      </c>
      <c r="AF515">
        <v>38</v>
      </c>
      <c r="AG515">
        <v>0</v>
      </c>
      <c r="AH515">
        <f t="shared" si="120"/>
        <v>255</v>
      </c>
    </row>
    <row r="516" spans="1:34" x14ac:dyDescent="0.25">
      <c r="A516" s="1">
        <v>45057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3</v>
      </c>
      <c r="H516">
        <v>0</v>
      </c>
      <c r="I516">
        <v>0</v>
      </c>
      <c r="J516">
        <v>6</v>
      </c>
      <c r="K516">
        <v>5</v>
      </c>
      <c r="L516">
        <v>24</v>
      </c>
      <c r="N516" s="1">
        <f t="shared" si="106"/>
        <v>45057</v>
      </c>
      <c r="O516" s="2">
        <f t="shared" si="107"/>
        <v>0</v>
      </c>
      <c r="P516" s="2">
        <f t="shared" si="108"/>
        <v>0</v>
      </c>
      <c r="Q516" s="2">
        <f t="shared" si="109"/>
        <v>0</v>
      </c>
      <c r="R516" s="2">
        <f t="shared" si="110"/>
        <v>0</v>
      </c>
      <c r="S516" s="2">
        <f t="shared" si="111"/>
        <v>0</v>
      </c>
      <c r="T516" s="2">
        <f t="shared" si="112"/>
        <v>0.18085106382978725</v>
      </c>
      <c r="U516" s="2">
        <f t="shared" si="113"/>
        <v>1.0638297872340425E-2</v>
      </c>
      <c r="V516" s="2">
        <f t="shared" si="114"/>
        <v>8.5106382978723402E-2</v>
      </c>
      <c r="W516" s="2">
        <f t="shared" si="115"/>
        <v>0.45744680851063829</v>
      </c>
      <c r="X516" s="2">
        <f t="shared" si="116"/>
        <v>0.26595744680851063</v>
      </c>
      <c r="Z516">
        <f t="shared" si="117"/>
        <v>256</v>
      </c>
      <c r="AA516">
        <f t="shared" si="118"/>
        <v>94</v>
      </c>
      <c r="AB516" s="2">
        <f t="shared" si="119"/>
        <v>0.3671875</v>
      </c>
      <c r="AC516" s="2">
        <f>'age distribution'!L510/100</f>
        <v>0.69095015576323993</v>
      </c>
      <c r="AE516" s="1">
        <v>45057</v>
      </c>
      <c r="AF516">
        <v>36</v>
      </c>
      <c r="AG516">
        <v>0</v>
      </c>
      <c r="AH516">
        <f t="shared" si="120"/>
        <v>248</v>
      </c>
    </row>
    <row r="517" spans="1:34" x14ac:dyDescent="0.25">
      <c r="A517" s="1">
        <v>45058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1</v>
      </c>
      <c r="J517">
        <v>5</v>
      </c>
      <c r="K517">
        <v>4</v>
      </c>
      <c r="L517">
        <v>26</v>
      </c>
      <c r="N517" s="1">
        <f t="shared" si="106"/>
        <v>45058</v>
      </c>
      <c r="O517" s="2">
        <f t="shared" si="107"/>
        <v>0</v>
      </c>
      <c r="P517" s="2">
        <f t="shared" si="108"/>
        <v>0</v>
      </c>
      <c r="Q517" s="2">
        <f t="shared" si="109"/>
        <v>0</v>
      </c>
      <c r="R517" s="2">
        <f t="shared" si="110"/>
        <v>0</v>
      </c>
      <c r="S517" s="2">
        <f t="shared" si="111"/>
        <v>0</v>
      </c>
      <c r="T517" s="2">
        <f t="shared" si="112"/>
        <v>0.16483516483516483</v>
      </c>
      <c r="U517" s="2">
        <f t="shared" si="113"/>
        <v>1.098901098901099E-2</v>
      </c>
      <c r="V517" s="2">
        <f t="shared" si="114"/>
        <v>8.7912087912087919E-2</v>
      </c>
      <c r="W517" s="2">
        <f t="shared" si="115"/>
        <v>0.46153846153846156</v>
      </c>
      <c r="X517" s="2">
        <f t="shared" si="116"/>
        <v>0.27472527472527475</v>
      </c>
      <c r="Z517">
        <f t="shared" si="117"/>
        <v>249</v>
      </c>
      <c r="AA517">
        <f t="shared" si="118"/>
        <v>91</v>
      </c>
      <c r="AB517" s="2">
        <f t="shared" si="119"/>
        <v>0.36546184738955823</v>
      </c>
      <c r="AC517" s="2">
        <f>'age distribution'!L511/100</f>
        <v>0.69257377049180335</v>
      </c>
      <c r="AE517" s="1">
        <v>45058</v>
      </c>
      <c r="AF517">
        <v>21</v>
      </c>
      <c r="AG517">
        <v>0</v>
      </c>
      <c r="AH517">
        <f t="shared" si="120"/>
        <v>237</v>
      </c>
    </row>
    <row r="518" spans="1:34" x14ac:dyDescent="0.25">
      <c r="A518" s="1">
        <v>45059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1</v>
      </c>
      <c r="H518">
        <v>0</v>
      </c>
      <c r="I518">
        <v>0</v>
      </c>
      <c r="J518">
        <v>3</v>
      </c>
      <c r="K518">
        <v>2</v>
      </c>
      <c r="L518">
        <v>15</v>
      </c>
      <c r="N518" s="1">
        <f t="shared" si="106"/>
        <v>45059</v>
      </c>
      <c r="O518" s="2">
        <f t="shared" si="107"/>
        <v>0</v>
      </c>
      <c r="P518" s="2">
        <f t="shared" si="108"/>
        <v>0</v>
      </c>
      <c r="Q518" s="2">
        <f t="shared" si="109"/>
        <v>0</v>
      </c>
      <c r="R518" s="2">
        <f t="shared" si="110"/>
        <v>0</v>
      </c>
      <c r="S518" s="2">
        <f t="shared" si="111"/>
        <v>0</v>
      </c>
      <c r="T518" s="2">
        <f t="shared" si="112"/>
        <v>0.14772727272727273</v>
      </c>
      <c r="U518" s="2">
        <f t="shared" si="113"/>
        <v>1.1363636363636364E-2</v>
      </c>
      <c r="V518" s="2">
        <f t="shared" si="114"/>
        <v>7.9545454545454544E-2</v>
      </c>
      <c r="W518" s="2">
        <f t="shared" si="115"/>
        <v>0.46590909090909088</v>
      </c>
      <c r="X518" s="2">
        <f t="shared" si="116"/>
        <v>0.29545454545454547</v>
      </c>
      <c r="Z518">
        <f t="shared" si="117"/>
        <v>237</v>
      </c>
      <c r="AA518">
        <f t="shared" si="118"/>
        <v>88</v>
      </c>
      <c r="AB518" s="2">
        <f t="shared" si="119"/>
        <v>0.37130801687763715</v>
      </c>
      <c r="AC518" s="2">
        <f>'age distribution'!L512/100</f>
        <v>0.69603333333333339</v>
      </c>
      <c r="AE518" s="1">
        <v>45059</v>
      </c>
      <c r="AF518">
        <v>27</v>
      </c>
      <c r="AG518">
        <v>0</v>
      </c>
      <c r="AH518">
        <f t="shared" si="120"/>
        <v>243</v>
      </c>
    </row>
    <row r="519" spans="1:34" x14ac:dyDescent="0.25">
      <c r="A519" s="1">
        <v>45060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1</v>
      </c>
      <c r="H519">
        <v>2</v>
      </c>
      <c r="I519">
        <v>0</v>
      </c>
      <c r="J519">
        <v>5</v>
      </c>
      <c r="K519">
        <v>2</v>
      </c>
      <c r="L519">
        <v>17</v>
      </c>
      <c r="N519" s="1">
        <f t="shared" si="106"/>
        <v>45060</v>
      </c>
      <c r="O519" s="2">
        <f t="shared" si="107"/>
        <v>0</v>
      </c>
      <c r="P519" s="2">
        <f t="shared" si="108"/>
        <v>0</v>
      </c>
      <c r="Q519" s="2">
        <f t="shared" si="109"/>
        <v>0</v>
      </c>
      <c r="R519" s="2">
        <f t="shared" si="110"/>
        <v>0</v>
      </c>
      <c r="S519" s="2">
        <f t="shared" si="111"/>
        <v>0</v>
      </c>
      <c r="T519" s="2">
        <f t="shared" si="112"/>
        <v>0.15217391304347827</v>
      </c>
      <c r="U519" s="2">
        <f t="shared" si="113"/>
        <v>3.2608695652173912E-2</v>
      </c>
      <c r="V519" s="2">
        <f t="shared" si="114"/>
        <v>5.434782608695652E-2</v>
      </c>
      <c r="W519" s="2">
        <f t="shared" si="115"/>
        <v>0.46739130434782611</v>
      </c>
      <c r="X519" s="2">
        <f t="shared" si="116"/>
        <v>0.29347826086956524</v>
      </c>
      <c r="Z519">
        <f t="shared" si="117"/>
        <v>243</v>
      </c>
      <c r="AA519">
        <f t="shared" si="118"/>
        <v>92</v>
      </c>
      <c r="AB519" s="2">
        <f t="shared" si="119"/>
        <v>0.37860082304526749</v>
      </c>
      <c r="AC519" s="2">
        <f>'age distribution'!L513/100</f>
        <v>0.69056291390728475</v>
      </c>
      <c r="AE519" s="1">
        <v>45060</v>
      </c>
      <c r="AF519">
        <v>25</v>
      </c>
      <c r="AG519">
        <v>1</v>
      </c>
      <c r="AH519">
        <f t="shared" si="120"/>
        <v>227</v>
      </c>
    </row>
    <row r="520" spans="1:34" x14ac:dyDescent="0.25">
      <c r="A520" s="1">
        <v>45061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7</v>
      </c>
      <c r="K520">
        <v>3</v>
      </c>
      <c r="L520">
        <v>16</v>
      </c>
      <c r="N520" s="1">
        <f t="shared" si="106"/>
        <v>45061</v>
      </c>
      <c r="O520" s="2">
        <f t="shared" si="107"/>
        <v>0</v>
      </c>
      <c r="P520" s="2">
        <f t="shared" si="108"/>
        <v>0</v>
      </c>
      <c r="Q520" s="2">
        <f t="shared" si="109"/>
        <v>0</v>
      </c>
      <c r="R520" s="2">
        <f t="shared" si="110"/>
        <v>0</v>
      </c>
      <c r="S520" s="2">
        <f t="shared" si="111"/>
        <v>0</v>
      </c>
      <c r="T520" s="2">
        <f t="shared" si="112"/>
        <v>0.12790697674418605</v>
      </c>
      <c r="U520" s="2">
        <f t="shared" si="113"/>
        <v>3.4883720930232558E-2</v>
      </c>
      <c r="V520" s="2">
        <f t="shared" si="114"/>
        <v>5.8139534883720929E-2</v>
      </c>
      <c r="W520" s="2">
        <f t="shared" si="115"/>
        <v>0.5</v>
      </c>
      <c r="X520" s="2">
        <f t="shared" si="116"/>
        <v>0.27906976744186046</v>
      </c>
      <c r="Z520">
        <f t="shared" si="117"/>
        <v>227</v>
      </c>
      <c r="AA520">
        <f t="shared" si="118"/>
        <v>86</v>
      </c>
      <c r="AB520" s="2">
        <f t="shared" si="119"/>
        <v>0.3788546255506608</v>
      </c>
      <c r="AC520" s="2">
        <f>'age distribution'!L514/100</f>
        <v>0.68693442622950829</v>
      </c>
      <c r="AE520" s="1">
        <v>45061</v>
      </c>
      <c r="AF520">
        <v>33</v>
      </c>
      <c r="AG520">
        <v>1</v>
      </c>
      <c r="AH520">
        <f t="shared" si="120"/>
        <v>223</v>
      </c>
    </row>
    <row r="521" spans="1:34" x14ac:dyDescent="0.25">
      <c r="A521" s="1">
        <v>45062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1</v>
      </c>
      <c r="H521">
        <v>1</v>
      </c>
      <c r="I521">
        <v>2</v>
      </c>
      <c r="J521">
        <v>3</v>
      </c>
      <c r="K521">
        <v>4</v>
      </c>
      <c r="L521">
        <v>26</v>
      </c>
      <c r="N521" s="1">
        <f t="shared" ref="N521:N584" si="121">A521</f>
        <v>45062</v>
      </c>
      <c r="O521" s="2">
        <f t="shared" ref="O521:O584" si="122">SUM(B515:B521)/SUM($B515:$K521)</f>
        <v>0</v>
      </c>
      <c r="P521" s="2">
        <f t="shared" ref="P521:P584" si="123">SUM(C515:C521)/SUM($B515:$K521)</f>
        <v>0</v>
      </c>
      <c r="Q521" s="2">
        <f t="shared" ref="Q521:Q584" si="124">SUM(D515:D521)/SUM($B515:$K521)</f>
        <v>0</v>
      </c>
      <c r="R521" s="2">
        <f t="shared" ref="R521:R584" si="125">SUM(E515:E521)/SUM($B515:$K521)</f>
        <v>0</v>
      </c>
      <c r="S521" s="2">
        <f t="shared" ref="S521:S584" si="126">SUM(F515:F521)/SUM($B515:$K521)</f>
        <v>0</v>
      </c>
      <c r="T521" s="2">
        <f t="shared" ref="T521:T584" si="127">SUM(G515:G521)/SUM($B515:$K521)</f>
        <v>9.4117647058823528E-2</v>
      </c>
      <c r="U521" s="2">
        <f t="shared" ref="U521:U584" si="128">SUM(H515:H521)/SUM($B515:$K521)</f>
        <v>4.7058823529411764E-2</v>
      </c>
      <c r="V521" s="2">
        <f t="shared" ref="V521:V584" si="129">SUM(I515:I521)/SUM($B515:$K521)</f>
        <v>7.0588235294117646E-2</v>
      </c>
      <c r="W521" s="2">
        <f t="shared" ref="W521:W584" si="130">SUM(J515:J521)/SUM($B515:$K521)</f>
        <v>0.47058823529411764</v>
      </c>
      <c r="X521" s="2">
        <f t="shared" ref="X521:X584" si="131">SUM(K515:K521)/SUM($B515:$K521)</f>
        <v>0.31764705882352939</v>
      </c>
      <c r="Z521">
        <f t="shared" ref="Z521:Z584" si="132">SUM(B515:L521)</f>
        <v>226</v>
      </c>
      <c r="AA521">
        <f t="shared" ref="AA521:AA584" si="133">SUM(B515:K521)</f>
        <v>85</v>
      </c>
      <c r="AB521" s="2">
        <f t="shared" ref="AB521:AB584" si="134">AA521/Z521</f>
        <v>0.37610619469026546</v>
      </c>
      <c r="AC521" s="2">
        <f>'age distribution'!L515/100</f>
        <v>0.69372909698996654</v>
      </c>
      <c r="AE521" s="1">
        <v>45062</v>
      </c>
      <c r="AF521">
        <v>24</v>
      </c>
      <c r="AG521">
        <v>0</v>
      </c>
      <c r="AH521">
        <f t="shared" ref="AH521:AH584" si="135">SUM(AF515:AG521)</f>
        <v>206</v>
      </c>
    </row>
    <row r="522" spans="1:34" x14ac:dyDescent="0.25">
      <c r="A522" s="1">
        <v>45063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2</v>
      </c>
      <c r="H522">
        <v>0</v>
      </c>
      <c r="I522">
        <v>1</v>
      </c>
      <c r="J522">
        <v>2</v>
      </c>
      <c r="K522">
        <v>5</v>
      </c>
      <c r="L522">
        <v>14</v>
      </c>
      <c r="N522" s="1">
        <f t="shared" si="121"/>
        <v>45063</v>
      </c>
      <c r="O522" s="2">
        <f t="shared" si="122"/>
        <v>0</v>
      </c>
      <c r="P522" s="2">
        <f t="shared" si="123"/>
        <v>0</v>
      </c>
      <c r="Q522" s="2">
        <f t="shared" si="124"/>
        <v>0</v>
      </c>
      <c r="R522" s="2">
        <f t="shared" si="125"/>
        <v>0</v>
      </c>
      <c r="S522" s="2">
        <f t="shared" si="126"/>
        <v>0</v>
      </c>
      <c r="T522" s="2">
        <f t="shared" si="127"/>
        <v>0.11267605633802817</v>
      </c>
      <c r="U522" s="2">
        <f t="shared" si="128"/>
        <v>4.2253521126760563E-2</v>
      </c>
      <c r="V522" s="2">
        <f t="shared" si="129"/>
        <v>5.6338028169014086E-2</v>
      </c>
      <c r="W522" s="2">
        <f t="shared" si="130"/>
        <v>0.43661971830985913</v>
      </c>
      <c r="X522" s="2">
        <f t="shared" si="131"/>
        <v>0.352112676056338</v>
      </c>
      <c r="Z522">
        <f t="shared" si="132"/>
        <v>209</v>
      </c>
      <c r="AA522">
        <f t="shared" si="133"/>
        <v>71</v>
      </c>
      <c r="AB522" s="2">
        <f t="shared" si="134"/>
        <v>0.33971291866028708</v>
      </c>
      <c r="AC522" s="2">
        <f>'age distribution'!L516/100</f>
        <v>0.68821299638989175</v>
      </c>
      <c r="AE522" s="1">
        <v>45063</v>
      </c>
      <c r="AF522">
        <v>30</v>
      </c>
      <c r="AG522">
        <v>0</v>
      </c>
      <c r="AH522">
        <f t="shared" si="135"/>
        <v>198</v>
      </c>
    </row>
    <row r="523" spans="1:34" x14ac:dyDescent="0.25">
      <c r="A523" s="1">
        <v>45064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1</v>
      </c>
      <c r="H523">
        <v>0</v>
      </c>
      <c r="I523">
        <v>1</v>
      </c>
      <c r="J523">
        <v>5</v>
      </c>
      <c r="K523">
        <v>5</v>
      </c>
      <c r="L523">
        <v>20</v>
      </c>
      <c r="N523" s="1">
        <f t="shared" si="121"/>
        <v>45064</v>
      </c>
      <c r="O523" s="2">
        <f t="shared" si="122"/>
        <v>0</v>
      </c>
      <c r="P523" s="2">
        <f t="shared" si="123"/>
        <v>0</v>
      </c>
      <c r="Q523" s="2">
        <f t="shared" si="124"/>
        <v>0</v>
      </c>
      <c r="R523" s="2">
        <f t="shared" si="125"/>
        <v>0</v>
      </c>
      <c r="S523" s="2">
        <f t="shared" si="126"/>
        <v>0</v>
      </c>
      <c r="T523" s="2">
        <f t="shared" si="127"/>
        <v>8.6956521739130432E-2</v>
      </c>
      <c r="U523" s="2">
        <f t="shared" si="128"/>
        <v>4.3478260869565216E-2</v>
      </c>
      <c r="V523" s="2">
        <f t="shared" si="129"/>
        <v>7.2463768115942032E-2</v>
      </c>
      <c r="W523" s="2">
        <f t="shared" si="130"/>
        <v>0.43478260869565216</v>
      </c>
      <c r="X523" s="2">
        <f t="shared" si="131"/>
        <v>0.36231884057971014</v>
      </c>
      <c r="Z523">
        <f t="shared" si="132"/>
        <v>203</v>
      </c>
      <c r="AA523">
        <f t="shared" si="133"/>
        <v>69</v>
      </c>
      <c r="AB523" s="2">
        <f t="shared" si="134"/>
        <v>0.33990147783251229</v>
      </c>
      <c r="AC523" s="2">
        <f>'age distribution'!L517/100</f>
        <v>0.69108996539792389</v>
      </c>
      <c r="AE523" s="1">
        <v>45064</v>
      </c>
      <c r="AF523">
        <v>28</v>
      </c>
      <c r="AG523">
        <v>0</v>
      </c>
      <c r="AH523">
        <f t="shared" si="135"/>
        <v>190</v>
      </c>
    </row>
    <row r="524" spans="1:34" x14ac:dyDescent="0.25">
      <c r="A524" s="1">
        <v>45065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1</v>
      </c>
      <c r="H524">
        <v>2</v>
      </c>
      <c r="I524">
        <v>1</v>
      </c>
      <c r="J524">
        <v>4</v>
      </c>
      <c r="K524">
        <v>8</v>
      </c>
      <c r="L524">
        <v>12</v>
      </c>
      <c r="N524" s="1">
        <f t="shared" si="121"/>
        <v>45065</v>
      </c>
      <c r="O524" s="2">
        <f t="shared" si="122"/>
        <v>0</v>
      </c>
      <c r="P524" s="2">
        <f t="shared" si="123"/>
        <v>0</v>
      </c>
      <c r="Q524" s="2">
        <f t="shared" si="124"/>
        <v>0</v>
      </c>
      <c r="R524" s="2">
        <f t="shared" si="125"/>
        <v>0</v>
      </c>
      <c r="S524" s="2">
        <f t="shared" si="126"/>
        <v>0</v>
      </c>
      <c r="T524" s="2">
        <f t="shared" si="127"/>
        <v>9.3333333333333338E-2</v>
      </c>
      <c r="U524" s="2">
        <f t="shared" si="128"/>
        <v>6.6666666666666666E-2</v>
      </c>
      <c r="V524" s="2">
        <f t="shared" si="129"/>
        <v>6.6666666666666666E-2</v>
      </c>
      <c r="W524" s="2">
        <f t="shared" si="130"/>
        <v>0.38666666666666666</v>
      </c>
      <c r="X524" s="2">
        <f t="shared" si="131"/>
        <v>0.38666666666666666</v>
      </c>
      <c r="Z524">
        <f t="shared" si="132"/>
        <v>195</v>
      </c>
      <c r="AA524">
        <f t="shared" si="133"/>
        <v>75</v>
      </c>
      <c r="AB524" s="2">
        <f t="shared" si="134"/>
        <v>0.38461538461538464</v>
      </c>
      <c r="AC524" s="2">
        <f>'age distribution'!L518/100</f>
        <v>0.69351590106007066</v>
      </c>
      <c r="AE524" s="1">
        <v>45065</v>
      </c>
      <c r="AF524">
        <v>15</v>
      </c>
      <c r="AG524">
        <v>0</v>
      </c>
      <c r="AH524">
        <f t="shared" si="135"/>
        <v>184</v>
      </c>
    </row>
    <row r="525" spans="1:34" x14ac:dyDescent="0.25">
      <c r="A525" s="1">
        <v>45066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1</v>
      </c>
      <c r="I525">
        <v>0</v>
      </c>
      <c r="J525">
        <v>5</v>
      </c>
      <c r="K525">
        <v>2</v>
      </c>
      <c r="L525">
        <v>8</v>
      </c>
      <c r="N525" s="1">
        <f t="shared" si="121"/>
        <v>45066</v>
      </c>
      <c r="O525" s="2">
        <f t="shared" si="122"/>
        <v>0</v>
      </c>
      <c r="P525" s="2">
        <f t="shared" si="123"/>
        <v>0</v>
      </c>
      <c r="Q525" s="2">
        <f t="shared" si="124"/>
        <v>0</v>
      </c>
      <c r="R525" s="2">
        <f t="shared" si="125"/>
        <v>0</v>
      </c>
      <c r="S525" s="2">
        <f t="shared" si="126"/>
        <v>0</v>
      </c>
      <c r="T525" s="2">
        <f t="shared" si="127"/>
        <v>7.792207792207792E-2</v>
      </c>
      <c r="U525" s="2">
        <f t="shared" si="128"/>
        <v>7.792207792207792E-2</v>
      </c>
      <c r="V525" s="2">
        <f t="shared" si="129"/>
        <v>6.4935064935064929E-2</v>
      </c>
      <c r="W525" s="2">
        <f t="shared" si="130"/>
        <v>0.40259740259740262</v>
      </c>
      <c r="X525" s="2">
        <f t="shared" si="131"/>
        <v>0.37662337662337664</v>
      </c>
      <c r="Z525">
        <f t="shared" si="132"/>
        <v>190</v>
      </c>
      <c r="AA525">
        <f t="shared" si="133"/>
        <v>77</v>
      </c>
      <c r="AB525" s="2">
        <f t="shared" si="134"/>
        <v>0.40526315789473683</v>
      </c>
      <c r="AC525" s="2">
        <f>'age distribution'!L519/100</f>
        <v>0.69362962962962971</v>
      </c>
      <c r="AE525" s="1">
        <v>45066</v>
      </c>
      <c r="AF525">
        <v>21</v>
      </c>
      <c r="AG525">
        <v>0</v>
      </c>
      <c r="AH525">
        <f t="shared" si="135"/>
        <v>178</v>
      </c>
    </row>
    <row r="526" spans="1:34" x14ac:dyDescent="0.25">
      <c r="A526" s="1">
        <v>45067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1</v>
      </c>
      <c r="H526">
        <v>0</v>
      </c>
      <c r="I526">
        <v>0</v>
      </c>
      <c r="J526">
        <v>2</v>
      </c>
      <c r="K526">
        <v>4</v>
      </c>
      <c r="L526">
        <v>14</v>
      </c>
      <c r="N526" s="1">
        <f t="shared" si="121"/>
        <v>45067</v>
      </c>
      <c r="O526" s="2">
        <f t="shared" si="122"/>
        <v>0</v>
      </c>
      <c r="P526" s="2">
        <f t="shared" si="123"/>
        <v>0</v>
      </c>
      <c r="Q526" s="2">
        <f t="shared" si="124"/>
        <v>0</v>
      </c>
      <c r="R526" s="2">
        <f t="shared" si="125"/>
        <v>0</v>
      </c>
      <c r="S526" s="2">
        <f t="shared" si="126"/>
        <v>0</v>
      </c>
      <c r="T526" s="2">
        <f t="shared" si="127"/>
        <v>8.1081081081081086E-2</v>
      </c>
      <c r="U526" s="2">
        <f t="shared" si="128"/>
        <v>5.4054054054054057E-2</v>
      </c>
      <c r="V526" s="2">
        <f t="shared" si="129"/>
        <v>6.7567567567567571E-2</v>
      </c>
      <c r="W526" s="2">
        <f t="shared" si="130"/>
        <v>0.3783783783783784</v>
      </c>
      <c r="X526" s="2">
        <f t="shared" si="131"/>
        <v>0.41891891891891891</v>
      </c>
      <c r="Z526">
        <f t="shared" si="132"/>
        <v>184</v>
      </c>
      <c r="AA526">
        <f t="shared" si="133"/>
        <v>74</v>
      </c>
      <c r="AB526" s="2">
        <f t="shared" si="134"/>
        <v>0.40217391304347827</v>
      </c>
      <c r="AC526" s="2">
        <f>'age distribution'!L520/100</f>
        <v>0.69757042253521118</v>
      </c>
      <c r="AE526" s="1">
        <v>45067</v>
      </c>
      <c r="AF526">
        <v>21</v>
      </c>
      <c r="AG526">
        <v>0</v>
      </c>
      <c r="AH526">
        <f t="shared" si="135"/>
        <v>173</v>
      </c>
    </row>
    <row r="527" spans="1:34" x14ac:dyDescent="0.25">
      <c r="A527" s="1">
        <v>45068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8</v>
      </c>
      <c r="K527">
        <v>0</v>
      </c>
      <c r="L527">
        <v>13</v>
      </c>
      <c r="N527" s="1">
        <f t="shared" si="121"/>
        <v>45068</v>
      </c>
      <c r="O527" s="2">
        <f t="shared" si="122"/>
        <v>0</v>
      </c>
      <c r="P527" s="2">
        <f t="shared" si="123"/>
        <v>0</v>
      </c>
      <c r="Q527" s="2">
        <f t="shared" si="124"/>
        <v>0</v>
      </c>
      <c r="R527" s="2">
        <f t="shared" si="125"/>
        <v>0</v>
      </c>
      <c r="S527" s="2">
        <f t="shared" si="126"/>
        <v>0</v>
      </c>
      <c r="T527" s="2">
        <f t="shared" si="127"/>
        <v>8.3333333333333329E-2</v>
      </c>
      <c r="U527" s="2">
        <f t="shared" si="128"/>
        <v>5.5555555555555552E-2</v>
      </c>
      <c r="V527" s="2">
        <f t="shared" si="129"/>
        <v>6.9444444444444448E-2</v>
      </c>
      <c r="W527" s="2">
        <f t="shared" si="130"/>
        <v>0.40277777777777779</v>
      </c>
      <c r="X527" s="2">
        <f t="shared" si="131"/>
        <v>0.3888888888888889</v>
      </c>
      <c r="Z527">
        <f t="shared" si="132"/>
        <v>179</v>
      </c>
      <c r="AA527">
        <f t="shared" si="133"/>
        <v>72</v>
      </c>
      <c r="AB527" s="2">
        <f t="shared" si="134"/>
        <v>0.4022346368715084</v>
      </c>
      <c r="AC527" s="2">
        <f>'age distribution'!L521/100</f>
        <v>0.6941760299625469</v>
      </c>
      <c r="AE527" s="1">
        <v>45068</v>
      </c>
      <c r="AF527">
        <v>23</v>
      </c>
      <c r="AG527">
        <v>0</v>
      </c>
      <c r="AH527">
        <f t="shared" si="135"/>
        <v>162</v>
      </c>
    </row>
    <row r="528" spans="1:34" x14ac:dyDescent="0.25">
      <c r="A528" s="1">
        <v>45069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2</v>
      </c>
      <c r="H528">
        <v>2</v>
      </c>
      <c r="I528">
        <v>1</v>
      </c>
      <c r="J528">
        <v>2</v>
      </c>
      <c r="K528">
        <v>3</v>
      </c>
      <c r="L528">
        <v>14</v>
      </c>
      <c r="N528" s="1">
        <f t="shared" si="121"/>
        <v>45069</v>
      </c>
      <c r="O528" s="2">
        <f t="shared" si="122"/>
        <v>0</v>
      </c>
      <c r="P528" s="2">
        <f t="shared" si="123"/>
        <v>0</v>
      </c>
      <c r="Q528" s="2">
        <f t="shared" si="124"/>
        <v>0</v>
      </c>
      <c r="R528" s="2">
        <f t="shared" si="125"/>
        <v>0</v>
      </c>
      <c r="S528" s="2">
        <f t="shared" si="126"/>
        <v>0</v>
      </c>
      <c r="T528" s="2">
        <f t="shared" si="127"/>
        <v>9.8591549295774641E-2</v>
      </c>
      <c r="U528" s="2">
        <f t="shared" si="128"/>
        <v>7.0422535211267609E-2</v>
      </c>
      <c r="V528" s="2">
        <f t="shared" si="129"/>
        <v>5.6338028169014086E-2</v>
      </c>
      <c r="W528" s="2">
        <f t="shared" si="130"/>
        <v>0.39436619718309857</v>
      </c>
      <c r="X528" s="2">
        <f t="shared" si="131"/>
        <v>0.38028169014084506</v>
      </c>
      <c r="Z528">
        <f t="shared" si="132"/>
        <v>166</v>
      </c>
      <c r="AA528">
        <f t="shared" si="133"/>
        <v>71</v>
      </c>
      <c r="AB528" s="2">
        <f t="shared" si="134"/>
        <v>0.42771084337349397</v>
      </c>
      <c r="AC528" s="2">
        <f>'age distribution'!L522/100</f>
        <v>0.69523622047244094</v>
      </c>
      <c r="AE528" s="1">
        <v>45069</v>
      </c>
      <c r="AF528">
        <v>18</v>
      </c>
      <c r="AG528">
        <v>0</v>
      </c>
      <c r="AH528">
        <f t="shared" si="135"/>
        <v>156</v>
      </c>
    </row>
    <row r="529" spans="1:34" x14ac:dyDescent="0.25">
      <c r="A529" s="1">
        <v>45070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2</v>
      </c>
      <c r="H529">
        <v>0</v>
      </c>
      <c r="I529">
        <v>0</v>
      </c>
      <c r="J529">
        <v>4</v>
      </c>
      <c r="K529">
        <v>0</v>
      </c>
      <c r="L529">
        <v>12</v>
      </c>
      <c r="N529" s="1">
        <f t="shared" si="121"/>
        <v>45070</v>
      </c>
      <c r="O529" s="2">
        <f t="shared" si="122"/>
        <v>0</v>
      </c>
      <c r="P529" s="2">
        <f t="shared" si="123"/>
        <v>0</v>
      </c>
      <c r="Q529" s="2">
        <f t="shared" si="124"/>
        <v>0</v>
      </c>
      <c r="R529" s="2">
        <f t="shared" si="125"/>
        <v>0</v>
      </c>
      <c r="S529" s="2">
        <f t="shared" si="126"/>
        <v>0</v>
      </c>
      <c r="T529" s="2">
        <f t="shared" si="127"/>
        <v>0.1044776119402985</v>
      </c>
      <c r="U529" s="2">
        <f t="shared" si="128"/>
        <v>7.4626865671641784E-2</v>
      </c>
      <c r="V529" s="2">
        <f t="shared" si="129"/>
        <v>4.4776119402985072E-2</v>
      </c>
      <c r="W529" s="2">
        <f t="shared" si="130"/>
        <v>0.44776119402985076</v>
      </c>
      <c r="X529" s="2">
        <f t="shared" si="131"/>
        <v>0.32835820895522388</v>
      </c>
      <c r="Z529">
        <f t="shared" si="132"/>
        <v>160</v>
      </c>
      <c r="AA529">
        <f t="shared" si="133"/>
        <v>67</v>
      </c>
      <c r="AB529" s="2">
        <f t="shared" si="134"/>
        <v>0.41875000000000001</v>
      </c>
      <c r="AC529" s="2">
        <f>'age distribution'!L523/100</f>
        <v>0.70240585774058573</v>
      </c>
      <c r="AE529" s="1">
        <v>45070</v>
      </c>
      <c r="AF529">
        <v>15</v>
      </c>
      <c r="AG529">
        <v>1</v>
      </c>
      <c r="AH529">
        <f t="shared" si="135"/>
        <v>142</v>
      </c>
    </row>
    <row r="530" spans="1:34" x14ac:dyDescent="0.25">
      <c r="A530" s="1">
        <v>45071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2</v>
      </c>
      <c r="K530">
        <v>1</v>
      </c>
      <c r="L530">
        <v>13</v>
      </c>
      <c r="N530" s="1">
        <f t="shared" si="121"/>
        <v>45071</v>
      </c>
      <c r="O530" s="2">
        <f t="shared" si="122"/>
        <v>0</v>
      </c>
      <c r="P530" s="2">
        <f t="shared" si="123"/>
        <v>0</v>
      </c>
      <c r="Q530" s="2">
        <f t="shared" si="124"/>
        <v>0</v>
      </c>
      <c r="R530" s="2">
        <f t="shared" si="125"/>
        <v>0</v>
      </c>
      <c r="S530" s="2">
        <f t="shared" si="126"/>
        <v>0</v>
      </c>
      <c r="T530" s="2">
        <f t="shared" si="127"/>
        <v>0.10344827586206896</v>
      </c>
      <c r="U530" s="2">
        <f t="shared" si="128"/>
        <v>8.6206896551724144E-2</v>
      </c>
      <c r="V530" s="2">
        <f t="shared" si="129"/>
        <v>3.4482758620689655E-2</v>
      </c>
      <c r="W530" s="2">
        <f t="shared" si="130"/>
        <v>0.46551724137931033</v>
      </c>
      <c r="X530" s="2">
        <f t="shared" si="131"/>
        <v>0.31034482758620691</v>
      </c>
      <c r="Z530">
        <f t="shared" si="132"/>
        <v>144</v>
      </c>
      <c r="AA530">
        <f t="shared" si="133"/>
        <v>58</v>
      </c>
      <c r="AB530" s="2">
        <f t="shared" si="134"/>
        <v>0.40277777777777779</v>
      </c>
      <c r="AC530" s="2">
        <f>'age distribution'!L524/100</f>
        <v>0.6986842105263158</v>
      </c>
      <c r="AE530" s="1">
        <v>45071</v>
      </c>
      <c r="AF530">
        <v>22</v>
      </c>
      <c r="AG530">
        <v>1</v>
      </c>
      <c r="AH530">
        <f t="shared" si="135"/>
        <v>137</v>
      </c>
    </row>
    <row r="531" spans="1:34" x14ac:dyDescent="0.25">
      <c r="A531" s="1">
        <v>45072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1</v>
      </c>
      <c r="H531">
        <v>0</v>
      </c>
      <c r="I531">
        <v>1</v>
      </c>
      <c r="J531">
        <v>4</v>
      </c>
      <c r="K531">
        <v>1</v>
      </c>
      <c r="L531">
        <v>16</v>
      </c>
      <c r="N531" s="1">
        <f t="shared" si="121"/>
        <v>45072</v>
      </c>
      <c r="O531" s="2">
        <f t="shared" si="122"/>
        <v>0</v>
      </c>
      <c r="P531" s="2">
        <f t="shared" si="123"/>
        <v>0</v>
      </c>
      <c r="Q531" s="2">
        <f t="shared" si="124"/>
        <v>0</v>
      </c>
      <c r="R531" s="2">
        <f t="shared" si="125"/>
        <v>0</v>
      </c>
      <c r="S531" s="2">
        <f t="shared" si="126"/>
        <v>0</v>
      </c>
      <c r="T531" s="2">
        <f t="shared" si="127"/>
        <v>0.12244897959183673</v>
      </c>
      <c r="U531" s="2">
        <f t="shared" si="128"/>
        <v>6.1224489795918366E-2</v>
      </c>
      <c r="V531" s="2">
        <f t="shared" si="129"/>
        <v>4.0816326530612242E-2</v>
      </c>
      <c r="W531" s="2">
        <f t="shared" si="130"/>
        <v>0.55102040816326525</v>
      </c>
      <c r="X531" s="2">
        <f t="shared" si="131"/>
        <v>0.22448979591836735</v>
      </c>
      <c r="Z531">
        <f t="shared" si="132"/>
        <v>139</v>
      </c>
      <c r="AA531">
        <f t="shared" si="133"/>
        <v>49</v>
      </c>
      <c r="AB531" s="2">
        <f t="shared" si="134"/>
        <v>0.35251798561151076</v>
      </c>
      <c r="AC531" s="2">
        <f>'age distribution'!L525/100</f>
        <v>0.69685185185185194</v>
      </c>
      <c r="AE531" s="1">
        <v>45072</v>
      </c>
      <c r="AF531">
        <v>19</v>
      </c>
      <c r="AG531">
        <v>0</v>
      </c>
      <c r="AH531">
        <f t="shared" si="135"/>
        <v>141</v>
      </c>
    </row>
    <row r="532" spans="1:34" x14ac:dyDescent="0.25">
      <c r="A532" s="1">
        <v>45073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1</v>
      </c>
      <c r="I532">
        <v>0</v>
      </c>
      <c r="J532">
        <v>3</v>
      </c>
      <c r="K532">
        <v>2</v>
      </c>
      <c r="L532">
        <v>14</v>
      </c>
      <c r="N532" s="1">
        <f t="shared" si="121"/>
        <v>45073</v>
      </c>
      <c r="O532" s="2">
        <f t="shared" si="122"/>
        <v>0</v>
      </c>
      <c r="P532" s="2">
        <f t="shared" si="123"/>
        <v>0</v>
      </c>
      <c r="Q532" s="2">
        <f t="shared" si="124"/>
        <v>0</v>
      </c>
      <c r="R532" s="2">
        <f t="shared" si="125"/>
        <v>0</v>
      </c>
      <c r="S532" s="2">
        <f t="shared" si="126"/>
        <v>0</v>
      </c>
      <c r="T532" s="2">
        <f t="shared" si="127"/>
        <v>0.1276595744680851</v>
      </c>
      <c r="U532" s="2">
        <f t="shared" si="128"/>
        <v>6.3829787234042548E-2</v>
      </c>
      <c r="V532" s="2">
        <f t="shared" si="129"/>
        <v>4.2553191489361701E-2</v>
      </c>
      <c r="W532" s="2">
        <f t="shared" si="130"/>
        <v>0.53191489361702127</v>
      </c>
      <c r="X532" s="2">
        <f t="shared" si="131"/>
        <v>0.23404255319148937</v>
      </c>
      <c r="Z532">
        <f t="shared" si="132"/>
        <v>143</v>
      </c>
      <c r="AA532">
        <f t="shared" si="133"/>
        <v>47</v>
      </c>
      <c r="AB532" s="2">
        <f t="shared" si="134"/>
        <v>0.32867132867132864</v>
      </c>
      <c r="AC532" s="2">
        <f>'age distribution'!L526/100</f>
        <v>0.69625541125541124</v>
      </c>
      <c r="AE532" s="1">
        <v>45073</v>
      </c>
      <c r="AF532">
        <v>6</v>
      </c>
      <c r="AG532">
        <v>0</v>
      </c>
      <c r="AH532">
        <f t="shared" si="135"/>
        <v>126</v>
      </c>
    </row>
    <row r="533" spans="1:34" x14ac:dyDescent="0.25">
      <c r="A533" s="1">
        <v>45074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2</v>
      </c>
      <c r="L533">
        <v>4</v>
      </c>
      <c r="N533" s="1">
        <f t="shared" si="121"/>
        <v>45074</v>
      </c>
      <c r="O533" s="2">
        <f t="shared" si="122"/>
        <v>0</v>
      </c>
      <c r="P533" s="2">
        <f t="shared" si="123"/>
        <v>0</v>
      </c>
      <c r="Q533" s="2">
        <f t="shared" si="124"/>
        <v>0</v>
      </c>
      <c r="R533" s="2">
        <f t="shared" si="125"/>
        <v>0</v>
      </c>
      <c r="S533" s="2">
        <f t="shared" si="126"/>
        <v>0</v>
      </c>
      <c r="T533" s="2">
        <f t="shared" si="127"/>
        <v>0.11904761904761904</v>
      </c>
      <c r="U533" s="2">
        <f t="shared" si="128"/>
        <v>7.1428571428571425E-2</v>
      </c>
      <c r="V533" s="2">
        <f t="shared" si="129"/>
        <v>4.7619047619047616E-2</v>
      </c>
      <c r="W533" s="2">
        <f t="shared" si="130"/>
        <v>0.54761904761904767</v>
      </c>
      <c r="X533" s="2">
        <f t="shared" si="131"/>
        <v>0.21428571428571427</v>
      </c>
      <c r="Z533">
        <f t="shared" si="132"/>
        <v>128</v>
      </c>
      <c r="AA533">
        <f t="shared" si="133"/>
        <v>42</v>
      </c>
      <c r="AB533" s="2">
        <f t="shared" si="134"/>
        <v>0.328125</v>
      </c>
      <c r="AC533" s="2">
        <f>'age distribution'!L527/100</f>
        <v>0.68579439252336438</v>
      </c>
      <c r="AE533" s="1">
        <v>45074</v>
      </c>
      <c r="AF533">
        <v>17</v>
      </c>
      <c r="AG533">
        <v>0</v>
      </c>
      <c r="AH533">
        <f t="shared" si="135"/>
        <v>122</v>
      </c>
    </row>
    <row r="534" spans="1:34" x14ac:dyDescent="0.25">
      <c r="A534" s="1">
        <v>45075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1</v>
      </c>
      <c r="H534">
        <v>0</v>
      </c>
      <c r="I534">
        <v>0</v>
      </c>
      <c r="J534">
        <v>2</v>
      </c>
      <c r="K534">
        <v>1</v>
      </c>
      <c r="L534">
        <v>13</v>
      </c>
      <c r="N534" s="1">
        <f t="shared" si="121"/>
        <v>45075</v>
      </c>
      <c r="O534" s="2">
        <f t="shared" si="122"/>
        <v>0</v>
      </c>
      <c r="P534" s="2">
        <f t="shared" si="123"/>
        <v>0</v>
      </c>
      <c r="Q534" s="2">
        <f t="shared" si="124"/>
        <v>0</v>
      </c>
      <c r="R534" s="2">
        <f t="shared" si="125"/>
        <v>0</v>
      </c>
      <c r="S534" s="2">
        <f t="shared" si="126"/>
        <v>0</v>
      </c>
      <c r="T534" s="2">
        <f t="shared" si="127"/>
        <v>0.15789473684210525</v>
      </c>
      <c r="U534" s="2">
        <f t="shared" si="128"/>
        <v>7.8947368421052627E-2</v>
      </c>
      <c r="V534" s="2">
        <f t="shared" si="129"/>
        <v>5.2631578947368418E-2</v>
      </c>
      <c r="W534" s="2">
        <f t="shared" si="130"/>
        <v>0.44736842105263158</v>
      </c>
      <c r="X534" s="2">
        <f t="shared" si="131"/>
        <v>0.26315789473684209</v>
      </c>
      <c r="Z534">
        <f t="shared" si="132"/>
        <v>124</v>
      </c>
      <c r="AA534">
        <f t="shared" si="133"/>
        <v>38</v>
      </c>
      <c r="AB534" s="2">
        <f t="shared" si="134"/>
        <v>0.30645161290322581</v>
      </c>
      <c r="AC534" s="2">
        <f>'age distribution'!L528/100</f>
        <v>0.68697183098591552</v>
      </c>
      <c r="AE534" s="1">
        <v>45075</v>
      </c>
      <c r="AF534">
        <v>23</v>
      </c>
      <c r="AG534">
        <v>0</v>
      </c>
      <c r="AH534">
        <f t="shared" si="135"/>
        <v>122</v>
      </c>
    </row>
    <row r="535" spans="1:34" x14ac:dyDescent="0.25">
      <c r="A535" s="1">
        <v>45076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1</v>
      </c>
      <c r="H535">
        <v>0</v>
      </c>
      <c r="I535">
        <v>3</v>
      </c>
      <c r="J535">
        <v>1</v>
      </c>
      <c r="K535">
        <v>5</v>
      </c>
      <c r="L535">
        <v>13</v>
      </c>
      <c r="N535" s="1">
        <f t="shared" si="121"/>
        <v>45076</v>
      </c>
      <c r="O535" s="2">
        <f t="shared" si="122"/>
        <v>0</v>
      </c>
      <c r="P535" s="2">
        <f t="shared" si="123"/>
        <v>0</v>
      </c>
      <c r="Q535" s="2">
        <f t="shared" si="124"/>
        <v>0</v>
      </c>
      <c r="R535" s="2">
        <f t="shared" si="125"/>
        <v>0</v>
      </c>
      <c r="S535" s="2">
        <f t="shared" si="126"/>
        <v>0</v>
      </c>
      <c r="T535" s="2">
        <f t="shared" si="127"/>
        <v>0.13157894736842105</v>
      </c>
      <c r="U535" s="2">
        <f t="shared" si="128"/>
        <v>2.6315789473684209E-2</v>
      </c>
      <c r="V535" s="2">
        <f t="shared" si="129"/>
        <v>0.10526315789473684</v>
      </c>
      <c r="W535" s="2">
        <f t="shared" si="130"/>
        <v>0.42105263157894735</v>
      </c>
      <c r="X535" s="2">
        <f t="shared" si="131"/>
        <v>0.31578947368421051</v>
      </c>
      <c r="Z535">
        <f t="shared" si="132"/>
        <v>123</v>
      </c>
      <c r="AA535">
        <f t="shared" si="133"/>
        <v>38</v>
      </c>
      <c r="AB535" s="2">
        <f t="shared" si="134"/>
        <v>0.30894308943089432</v>
      </c>
      <c r="AC535" s="2">
        <f>'age distribution'!L529/100</f>
        <v>0.68063981042654031</v>
      </c>
      <c r="AE535" s="1">
        <v>45076</v>
      </c>
      <c r="AF535">
        <v>12</v>
      </c>
      <c r="AG535">
        <v>0</v>
      </c>
      <c r="AH535">
        <f t="shared" si="135"/>
        <v>116</v>
      </c>
    </row>
    <row r="536" spans="1:34" x14ac:dyDescent="0.25">
      <c r="A536" s="1">
        <v>45077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1</v>
      </c>
      <c r="H536">
        <v>0</v>
      </c>
      <c r="I536">
        <v>1</v>
      </c>
      <c r="J536">
        <v>1</v>
      </c>
      <c r="K536">
        <v>2</v>
      </c>
      <c r="L536">
        <v>7</v>
      </c>
      <c r="N536" s="1">
        <f t="shared" si="121"/>
        <v>45077</v>
      </c>
      <c r="O536" s="2">
        <f t="shared" si="122"/>
        <v>0</v>
      </c>
      <c r="P536" s="2">
        <f t="shared" si="123"/>
        <v>0</v>
      </c>
      <c r="Q536" s="2">
        <f t="shared" si="124"/>
        <v>0</v>
      </c>
      <c r="R536" s="2">
        <f t="shared" si="125"/>
        <v>0</v>
      </c>
      <c r="S536" s="2">
        <f t="shared" si="126"/>
        <v>0</v>
      </c>
      <c r="T536" s="2">
        <f t="shared" si="127"/>
        <v>0.10810810810810811</v>
      </c>
      <c r="U536" s="2">
        <f t="shared" si="128"/>
        <v>2.7027027027027029E-2</v>
      </c>
      <c r="V536" s="2">
        <f t="shared" si="129"/>
        <v>0.13513513513513514</v>
      </c>
      <c r="W536" s="2">
        <f t="shared" si="130"/>
        <v>0.35135135135135137</v>
      </c>
      <c r="X536" s="2">
        <f t="shared" si="131"/>
        <v>0.3783783783783784</v>
      </c>
      <c r="Z536">
        <f t="shared" si="132"/>
        <v>117</v>
      </c>
      <c r="AA536">
        <f t="shared" si="133"/>
        <v>37</v>
      </c>
      <c r="AB536" s="2">
        <f t="shared" si="134"/>
        <v>0.31623931623931623</v>
      </c>
      <c r="AC536" s="2">
        <f>'age distribution'!L530/100</f>
        <v>0.67647058823529405</v>
      </c>
      <c r="AE536" s="1">
        <v>45077</v>
      </c>
      <c r="AF536">
        <v>21</v>
      </c>
      <c r="AG536">
        <v>0</v>
      </c>
      <c r="AH536">
        <f t="shared" si="135"/>
        <v>121</v>
      </c>
    </row>
    <row r="537" spans="1:34" x14ac:dyDescent="0.25">
      <c r="A537" s="1">
        <v>45078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5</v>
      </c>
      <c r="H537">
        <v>1</v>
      </c>
      <c r="I537">
        <v>0</v>
      </c>
      <c r="J537">
        <v>2</v>
      </c>
      <c r="K537">
        <v>2</v>
      </c>
      <c r="L537">
        <v>12</v>
      </c>
      <c r="N537" s="1">
        <f t="shared" si="121"/>
        <v>45078</v>
      </c>
      <c r="O537" s="2">
        <f t="shared" si="122"/>
        <v>0</v>
      </c>
      <c r="P537" s="2">
        <f t="shared" si="123"/>
        <v>0</v>
      </c>
      <c r="Q537" s="2">
        <f t="shared" si="124"/>
        <v>0</v>
      </c>
      <c r="R537" s="2">
        <f t="shared" si="125"/>
        <v>0</v>
      </c>
      <c r="S537" s="2">
        <f t="shared" si="126"/>
        <v>0</v>
      </c>
      <c r="T537" s="2">
        <f t="shared" si="127"/>
        <v>0.20454545454545456</v>
      </c>
      <c r="U537" s="2">
        <f t="shared" si="128"/>
        <v>4.5454545454545456E-2</v>
      </c>
      <c r="V537" s="2">
        <f t="shared" si="129"/>
        <v>0.11363636363636363</v>
      </c>
      <c r="W537" s="2">
        <f t="shared" si="130"/>
        <v>0.29545454545454547</v>
      </c>
      <c r="X537" s="2">
        <f t="shared" si="131"/>
        <v>0.34090909090909088</v>
      </c>
      <c r="Z537">
        <f t="shared" si="132"/>
        <v>123</v>
      </c>
      <c r="AA537">
        <f t="shared" si="133"/>
        <v>44</v>
      </c>
      <c r="AB537" s="2">
        <f t="shared" si="134"/>
        <v>0.35772357723577236</v>
      </c>
      <c r="AC537" s="2">
        <f>'age distribution'!L531/100</f>
        <v>0.67273684210526308</v>
      </c>
      <c r="AE537" s="1">
        <v>45078</v>
      </c>
      <c r="AF537">
        <v>16</v>
      </c>
      <c r="AG537">
        <v>0</v>
      </c>
      <c r="AH537">
        <f t="shared" si="135"/>
        <v>114</v>
      </c>
    </row>
    <row r="538" spans="1:34" x14ac:dyDescent="0.25">
      <c r="A538" s="1">
        <v>45079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1</v>
      </c>
      <c r="H538">
        <v>2</v>
      </c>
      <c r="I538">
        <v>0</v>
      </c>
      <c r="J538">
        <v>1</v>
      </c>
      <c r="K538">
        <v>1</v>
      </c>
      <c r="L538">
        <v>11</v>
      </c>
      <c r="N538" s="1">
        <f t="shared" si="121"/>
        <v>45079</v>
      </c>
      <c r="O538" s="2">
        <f t="shared" si="122"/>
        <v>0</v>
      </c>
      <c r="P538" s="2">
        <f t="shared" si="123"/>
        <v>0</v>
      </c>
      <c r="Q538" s="2">
        <f t="shared" si="124"/>
        <v>0</v>
      </c>
      <c r="R538" s="2">
        <f t="shared" si="125"/>
        <v>0</v>
      </c>
      <c r="S538" s="2">
        <f t="shared" si="126"/>
        <v>0</v>
      </c>
      <c r="T538" s="2">
        <f t="shared" si="127"/>
        <v>0.21428571428571427</v>
      </c>
      <c r="U538" s="2">
        <f t="shared" si="128"/>
        <v>9.5238095238095233E-2</v>
      </c>
      <c r="V538" s="2">
        <f t="shared" si="129"/>
        <v>9.5238095238095233E-2</v>
      </c>
      <c r="W538" s="2">
        <f t="shared" si="130"/>
        <v>0.23809523809523808</v>
      </c>
      <c r="X538" s="2">
        <f t="shared" si="131"/>
        <v>0.35714285714285715</v>
      </c>
      <c r="Z538">
        <f t="shared" si="132"/>
        <v>116</v>
      </c>
      <c r="AA538">
        <f t="shared" si="133"/>
        <v>42</v>
      </c>
      <c r="AB538" s="2">
        <f t="shared" si="134"/>
        <v>0.36206896551724138</v>
      </c>
      <c r="AC538" s="2">
        <f>'age distribution'!L532/100</f>
        <v>0.67354838709677423</v>
      </c>
      <c r="AE538" s="1">
        <v>45079</v>
      </c>
      <c r="AF538">
        <v>14</v>
      </c>
      <c r="AG538">
        <v>1</v>
      </c>
      <c r="AH538">
        <f t="shared" si="135"/>
        <v>110</v>
      </c>
    </row>
    <row r="539" spans="1:34" x14ac:dyDescent="0.25">
      <c r="A539" s="1">
        <v>45080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2</v>
      </c>
      <c r="H539">
        <v>1</v>
      </c>
      <c r="I539">
        <v>1</v>
      </c>
      <c r="J539">
        <v>3</v>
      </c>
      <c r="K539">
        <v>2</v>
      </c>
      <c r="L539">
        <v>6</v>
      </c>
      <c r="N539" s="1">
        <f t="shared" si="121"/>
        <v>45080</v>
      </c>
      <c r="O539" s="2">
        <f t="shared" si="122"/>
        <v>0</v>
      </c>
      <c r="P539" s="2">
        <f t="shared" si="123"/>
        <v>0</v>
      </c>
      <c r="Q539" s="2">
        <f t="shared" si="124"/>
        <v>0</v>
      </c>
      <c r="R539" s="2">
        <f t="shared" si="125"/>
        <v>0</v>
      </c>
      <c r="S539" s="2">
        <f t="shared" si="126"/>
        <v>0</v>
      </c>
      <c r="T539" s="2">
        <f t="shared" si="127"/>
        <v>0.24444444444444444</v>
      </c>
      <c r="U539" s="2">
        <f t="shared" si="128"/>
        <v>8.8888888888888892E-2</v>
      </c>
      <c r="V539" s="2">
        <f t="shared" si="129"/>
        <v>0.1111111111111111</v>
      </c>
      <c r="W539" s="2">
        <f t="shared" si="130"/>
        <v>0.22222222222222221</v>
      </c>
      <c r="X539" s="2">
        <f t="shared" si="131"/>
        <v>0.33333333333333331</v>
      </c>
      <c r="Z539">
        <f t="shared" si="132"/>
        <v>111</v>
      </c>
      <c r="AA539">
        <f t="shared" si="133"/>
        <v>45</v>
      </c>
      <c r="AB539" s="2">
        <f t="shared" si="134"/>
        <v>0.40540540540540543</v>
      </c>
      <c r="AC539" s="2">
        <f>'age distribution'!L533/100</f>
        <v>0.66089595375722543</v>
      </c>
      <c r="AE539" s="1">
        <v>45080</v>
      </c>
      <c r="AF539">
        <v>11</v>
      </c>
      <c r="AG539">
        <v>0</v>
      </c>
      <c r="AH539">
        <f t="shared" si="135"/>
        <v>115</v>
      </c>
    </row>
    <row r="540" spans="1:34" x14ac:dyDescent="0.25">
      <c r="A540" s="1">
        <v>45081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1</v>
      </c>
      <c r="H540">
        <v>0</v>
      </c>
      <c r="I540">
        <v>0</v>
      </c>
      <c r="J540">
        <v>2</v>
      </c>
      <c r="K540">
        <v>2</v>
      </c>
      <c r="L540">
        <v>6</v>
      </c>
      <c r="N540" s="1">
        <f t="shared" si="121"/>
        <v>45081</v>
      </c>
      <c r="O540" s="2">
        <f t="shared" si="122"/>
        <v>0</v>
      </c>
      <c r="P540" s="2">
        <f t="shared" si="123"/>
        <v>0</v>
      </c>
      <c r="Q540" s="2">
        <f t="shared" si="124"/>
        <v>0</v>
      </c>
      <c r="R540" s="2">
        <f t="shared" si="125"/>
        <v>0</v>
      </c>
      <c r="S540" s="2">
        <f t="shared" si="126"/>
        <v>0</v>
      </c>
      <c r="T540" s="2">
        <f t="shared" si="127"/>
        <v>0.25</v>
      </c>
      <c r="U540" s="2">
        <f t="shared" si="128"/>
        <v>8.3333333333333329E-2</v>
      </c>
      <c r="V540" s="2">
        <f t="shared" si="129"/>
        <v>0.10416666666666667</v>
      </c>
      <c r="W540" s="2">
        <f t="shared" si="130"/>
        <v>0.25</v>
      </c>
      <c r="X540" s="2">
        <f t="shared" si="131"/>
        <v>0.3125</v>
      </c>
      <c r="Z540">
        <f t="shared" si="132"/>
        <v>116</v>
      </c>
      <c r="AA540">
        <f t="shared" si="133"/>
        <v>48</v>
      </c>
      <c r="AB540" s="2">
        <f t="shared" si="134"/>
        <v>0.41379310344827586</v>
      </c>
      <c r="AC540" s="2">
        <f>'age distribution'!L534/100</f>
        <v>0.66544692737430167</v>
      </c>
      <c r="AE540" s="1">
        <v>45081</v>
      </c>
      <c r="AF540">
        <v>17</v>
      </c>
      <c r="AG540">
        <v>0</v>
      </c>
      <c r="AH540">
        <f t="shared" si="135"/>
        <v>115</v>
      </c>
    </row>
    <row r="541" spans="1:34" x14ac:dyDescent="0.25">
      <c r="A541" s="1">
        <v>45082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1</v>
      </c>
      <c r="H541">
        <v>0</v>
      </c>
      <c r="I541">
        <v>0</v>
      </c>
      <c r="J541">
        <v>4</v>
      </c>
      <c r="K541">
        <v>3</v>
      </c>
      <c r="L541">
        <v>10</v>
      </c>
      <c r="N541" s="1">
        <f t="shared" si="121"/>
        <v>45082</v>
      </c>
      <c r="O541" s="2">
        <f t="shared" si="122"/>
        <v>0</v>
      </c>
      <c r="P541" s="2">
        <f t="shared" si="123"/>
        <v>0</v>
      </c>
      <c r="Q541" s="2">
        <f t="shared" si="124"/>
        <v>0</v>
      </c>
      <c r="R541" s="2">
        <f t="shared" si="125"/>
        <v>0</v>
      </c>
      <c r="S541" s="2">
        <f t="shared" si="126"/>
        <v>0</v>
      </c>
      <c r="T541" s="2">
        <f t="shared" si="127"/>
        <v>0.23076923076923078</v>
      </c>
      <c r="U541" s="2">
        <f t="shared" si="128"/>
        <v>7.6923076923076927E-2</v>
      </c>
      <c r="V541" s="2">
        <f t="shared" si="129"/>
        <v>9.6153846153846159E-2</v>
      </c>
      <c r="W541" s="2">
        <f t="shared" si="130"/>
        <v>0.26923076923076922</v>
      </c>
      <c r="X541" s="2">
        <f t="shared" si="131"/>
        <v>0.32692307692307693</v>
      </c>
      <c r="Z541">
        <f t="shared" si="132"/>
        <v>117</v>
      </c>
      <c r="AA541">
        <f t="shared" si="133"/>
        <v>52</v>
      </c>
      <c r="AB541" s="2">
        <f t="shared" si="134"/>
        <v>0.44444444444444442</v>
      </c>
      <c r="AC541" s="2">
        <f>'age distribution'!L535/100</f>
        <v>0.67755319148936166</v>
      </c>
      <c r="AE541" s="1">
        <v>45082</v>
      </c>
      <c r="AF541">
        <v>19</v>
      </c>
      <c r="AG541">
        <v>1</v>
      </c>
      <c r="AH541">
        <f t="shared" si="135"/>
        <v>112</v>
      </c>
    </row>
    <row r="542" spans="1:34" x14ac:dyDescent="0.25">
      <c r="A542" s="1">
        <v>45083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1</v>
      </c>
      <c r="H542">
        <v>1</v>
      </c>
      <c r="I542">
        <v>1</v>
      </c>
      <c r="J542">
        <v>1</v>
      </c>
      <c r="K542">
        <v>2</v>
      </c>
      <c r="L542">
        <v>14</v>
      </c>
      <c r="N542" s="1">
        <f t="shared" si="121"/>
        <v>45083</v>
      </c>
      <c r="O542" s="2">
        <f t="shared" si="122"/>
        <v>0</v>
      </c>
      <c r="P542" s="2">
        <f t="shared" si="123"/>
        <v>0</v>
      </c>
      <c r="Q542" s="2">
        <f t="shared" si="124"/>
        <v>0</v>
      </c>
      <c r="R542" s="2">
        <f t="shared" si="125"/>
        <v>0</v>
      </c>
      <c r="S542" s="2">
        <f t="shared" si="126"/>
        <v>0</v>
      </c>
      <c r="T542" s="2">
        <f t="shared" si="127"/>
        <v>0.25</v>
      </c>
      <c r="U542" s="2">
        <f t="shared" si="128"/>
        <v>0.10416666666666667</v>
      </c>
      <c r="V542" s="2">
        <f t="shared" si="129"/>
        <v>6.25E-2</v>
      </c>
      <c r="W542" s="2">
        <f t="shared" si="130"/>
        <v>0.29166666666666669</v>
      </c>
      <c r="X542" s="2">
        <f t="shared" si="131"/>
        <v>0.29166666666666669</v>
      </c>
      <c r="Z542">
        <f t="shared" si="132"/>
        <v>114</v>
      </c>
      <c r="AA542">
        <f t="shared" si="133"/>
        <v>48</v>
      </c>
      <c r="AB542" s="2">
        <f t="shared" si="134"/>
        <v>0.42105263157894735</v>
      </c>
      <c r="AC542" s="2">
        <f>'age distribution'!L536/100</f>
        <v>0.67778688524590169</v>
      </c>
      <c r="AE542" s="1">
        <v>45083</v>
      </c>
      <c r="AF542">
        <v>8</v>
      </c>
      <c r="AG542">
        <v>1</v>
      </c>
      <c r="AH542">
        <f t="shared" si="135"/>
        <v>109</v>
      </c>
    </row>
    <row r="543" spans="1:34" x14ac:dyDescent="0.25">
      <c r="A543" s="1">
        <v>45084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1</v>
      </c>
      <c r="K543">
        <v>0</v>
      </c>
      <c r="L543">
        <v>8</v>
      </c>
      <c r="N543" s="1">
        <f t="shared" si="121"/>
        <v>45084</v>
      </c>
      <c r="O543" s="2">
        <f t="shared" si="122"/>
        <v>0</v>
      </c>
      <c r="P543" s="2">
        <f t="shared" si="123"/>
        <v>0</v>
      </c>
      <c r="Q543" s="2">
        <f t="shared" si="124"/>
        <v>0</v>
      </c>
      <c r="R543" s="2">
        <f t="shared" si="125"/>
        <v>0</v>
      </c>
      <c r="S543" s="2">
        <f t="shared" si="126"/>
        <v>0</v>
      </c>
      <c r="T543" s="2">
        <f t="shared" si="127"/>
        <v>0.25</v>
      </c>
      <c r="U543" s="2">
        <f t="shared" si="128"/>
        <v>0.11363636363636363</v>
      </c>
      <c r="V543" s="2">
        <f t="shared" si="129"/>
        <v>4.5454545454545456E-2</v>
      </c>
      <c r="W543" s="2">
        <f t="shared" si="130"/>
        <v>0.31818181818181818</v>
      </c>
      <c r="X543" s="2">
        <f t="shared" si="131"/>
        <v>0.27272727272727271</v>
      </c>
      <c r="Z543">
        <f t="shared" si="132"/>
        <v>111</v>
      </c>
      <c r="AA543">
        <f t="shared" si="133"/>
        <v>44</v>
      </c>
      <c r="AB543" s="2">
        <f t="shared" si="134"/>
        <v>0.3963963963963964</v>
      </c>
      <c r="AC543" s="2">
        <f>'age distribution'!L537/100</f>
        <v>0.68561728395061738</v>
      </c>
      <c r="AE543" s="1">
        <v>45084</v>
      </c>
      <c r="AF543">
        <v>15</v>
      </c>
      <c r="AG543">
        <v>0</v>
      </c>
      <c r="AH543">
        <f t="shared" si="135"/>
        <v>103</v>
      </c>
    </row>
    <row r="544" spans="1:34" x14ac:dyDescent="0.25">
      <c r="A544" s="1">
        <v>45085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1</v>
      </c>
      <c r="H544">
        <v>0</v>
      </c>
      <c r="I544">
        <v>0</v>
      </c>
      <c r="J544">
        <v>2</v>
      </c>
      <c r="K544">
        <v>3</v>
      </c>
      <c r="L544">
        <v>10</v>
      </c>
      <c r="N544" s="1">
        <f t="shared" si="121"/>
        <v>45085</v>
      </c>
      <c r="O544" s="2">
        <f t="shared" si="122"/>
        <v>0</v>
      </c>
      <c r="P544" s="2">
        <f t="shared" si="123"/>
        <v>0</v>
      </c>
      <c r="Q544" s="2">
        <f t="shared" si="124"/>
        <v>0</v>
      </c>
      <c r="R544" s="2">
        <f t="shared" si="125"/>
        <v>0</v>
      </c>
      <c r="S544" s="2">
        <f t="shared" si="126"/>
        <v>0</v>
      </c>
      <c r="T544" s="2">
        <f t="shared" si="127"/>
        <v>0.17499999999999999</v>
      </c>
      <c r="U544" s="2">
        <f t="shared" si="128"/>
        <v>0.1</v>
      </c>
      <c r="V544" s="2">
        <f t="shared" si="129"/>
        <v>0.05</v>
      </c>
      <c r="W544" s="2">
        <f t="shared" si="130"/>
        <v>0.35</v>
      </c>
      <c r="X544" s="2">
        <f t="shared" si="131"/>
        <v>0.32500000000000001</v>
      </c>
      <c r="Z544">
        <f t="shared" si="132"/>
        <v>105</v>
      </c>
      <c r="AA544">
        <f t="shared" si="133"/>
        <v>40</v>
      </c>
      <c r="AB544" s="2">
        <f t="shared" si="134"/>
        <v>0.38095238095238093</v>
      </c>
      <c r="AC544" s="2">
        <f>'age distribution'!L538/100</f>
        <v>0.6926000000000001</v>
      </c>
      <c r="AE544" s="1">
        <v>45085</v>
      </c>
      <c r="AF544">
        <v>23</v>
      </c>
      <c r="AG544">
        <v>0</v>
      </c>
      <c r="AH544">
        <f t="shared" si="135"/>
        <v>110</v>
      </c>
    </row>
    <row r="545" spans="1:34" x14ac:dyDescent="0.25">
      <c r="A545" s="1">
        <v>45086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6</v>
      </c>
      <c r="K545">
        <v>1</v>
      </c>
      <c r="L545">
        <v>18</v>
      </c>
      <c r="N545" s="1">
        <f t="shared" si="121"/>
        <v>45086</v>
      </c>
      <c r="O545" s="2">
        <f t="shared" si="122"/>
        <v>0</v>
      </c>
      <c r="P545" s="2">
        <f t="shared" si="123"/>
        <v>0</v>
      </c>
      <c r="Q545" s="2">
        <f t="shared" si="124"/>
        <v>0</v>
      </c>
      <c r="R545" s="2">
        <f t="shared" si="125"/>
        <v>0</v>
      </c>
      <c r="S545" s="2">
        <f t="shared" si="126"/>
        <v>0</v>
      </c>
      <c r="T545" s="2">
        <f t="shared" si="127"/>
        <v>0.14285714285714285</v>
      </c>
      <c r="U545" s="2">
        <f t="shared" si="128"/>
        <v>4.7619047619047616E-2</v>
      </c>
      <c r="V545" s="2">
        <f t="shared" si="129"/>
        <v>4.7619047619047616E-2</v>
      </c>
      <c r="W545" s="2">
        <f t="shared" si="130"/>
        <v>0.45238095238095238</v>
      </c>
      <c r="X545" s="2">
        <f t="shared" si="131"/>
        <v>0.30952380952380953</v>
      </c>
      <c r="Z545">
        <f t="shared" si="132"/>
        <v>114</v>
      </c>
      <c r="AA545">
        <f t="shared" si="133"/>
        <v>42</v>
      </c>
      <c r="AB545" s="2">
        <f t="shared" si="134"/>
        <v>0.36842105263157893</v>
      </c>
      <c r="AC545" s="2">
        <f>'age distribution'!L539/100</f>
        <v>0.70003184713375799</v>
      </c>
      <c r="AE545" s="1">
        <v>45086</v>
      </c>
      <c r="AF545">
        <v>10</v>
      </c>
      <c r="AG545">
        <v>0</v>
      </c>
      <c r="AH545">
        <f t="shared" si="135"/>
        <v>105</v>
      </c>
    </row>
    <row r="546" spans="1:34" x14ac:dyDescent="0.25">
      <c r="A546" s="1">
        <v>45087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1</v>
      </c>
      <c r="I546">
        <v>0</v>
      </c>
      <c r="J546">
        <v>1</v>
      </c>
      <c r="K546">
        <v>0</v>
      </c>
      <c r="L546">
        <v>8</v>
      </c>
      <c r="N546" s="1">
        <f t="shared" si="121"/>
        <v>45087</v>
      </c>
      <c r="O546" s="2">
        <f t="shared" si="122"/>
        <v>0</v>
      </c>
      <c r="P546" s="2">
        <f t="shared" si="123"/>
        <v>0</v>
      </c>
      <c r="Q546" s="2">
        <f t="shared" si="124"/>
        <v>0</v>
      </c>
      <c r="R546" s="2">
        <f t="shared" si="125"/>
        <v>0</v>
      </c>
      <c r="S546" s="2">
        <f t="shared" si="126"/>
        <v>0</v>
      </c>
      <c r="T546" s="2">
        <f t="shared" si="127"/>
        <v>0.11428571428571428</v>
      </c>
      <c r="U546" s="2">
        <f t="shared" si="128"/>
        <v>5.7142857142857141E-2</v>
      </c>
      <c r="V546" s="2">
        <f t="shared" si="129"/>
        <v>2.8571428571428571E-2</v>
      </c>
      <c r="W546" s="2">
        <f t="shared" si="130"/>
        <v>0.48571428571428571</v>
      </c>
      <c r="X546" s="2">
        <f t="shared" si="131"/>
        <v>0.31428571428571428</v>
      </c>
      <c r="Z546">
        <f t="shared" si="132"/>
        <v>109</v>
      </c>
      <c r="AA546">
        <f t="shared" si="133"/>
        <v>35</v>
      </c>
      <c r="AB546" s="2">
        <f t="shared" si="134"/>
        <v>0.32110091743119268</v>
      </c>
      <c r="AC546" s="2">
        <f>'age distribution'!L540/100</f>
        <v>0.69586419753086415</v>
      </c>
      <c r="AE546" s="1">
        <v>45087</v>
      </c>
      <c r="AF546">
        <v>14</v>
      </c>
      <c r="AG546">
        <v>0</v>
      </c>
      <c r="AH546">
        <f t="shared" si="135"/>
        <v>108</v>
      </c>
    </row>
    <row r="547" spans="1:34" x14ac:dyDescent="0.25">
      <c r="A547" s="1">
        <v>45088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1</v>
      </c>
      <c r="H547">
        <v>1</v>
      </c>
      <c r="I547">
        <v>0</v>
      </c>
      <c r="J547">
        <v>1</v>
      </c>
      <c r="K547">
        <v>1</v>
      </c>
      <c r="L547">
        <v>10</v>
      </c>
      <c r="N547" s="1">
        <f t="shared" si="121"/>
        <v>45088</v>
      </c>
      <c r="O547" s="2">
        <f t="shared" si="122"/>
        <v>0</v>
      </c>
      <c r="P547" s="2">
        <f t="shared" si="123"/>
        <v>0</v>
      </c>
      <c r="Q547" s="2">
        <f t="shared" si="124"/>
        <v>0</v>
      </c>
      <c r="R547" s="2">
        <f t="shared" si="125"/>
        <v>0</v>
      </c>
      <c r="S547" s="2">
        <f t="shared" si="126"/>
        <v>0</v>
      </c>
      <c r="T547" s="2">
        <f t="shared" si="127"/>
        <v>0.11764705882352941</v>
      </c>
      <c r="U547" s="2">
        <f t="shared" si="128"/>
        <v>8.8235294117647065E-2</v>
      </c>
      <c r="V547" s="2">
        <f t="shared" si="129"/>
        <v>2.9411764705882353E-2</v>
      </c>
      <c r="W547" s="2">
        <f t="shared" si="130"/>
        <v>0.47058823529411764</v>
      </c>
      <c r="X547" s="2">
        <f t="shared" si="131"/>
        <v>0.29411764705882354</v>
      </c>
      <c r="Z547">
        <f t="shared" si="132"/>
        <v>112</v>
      </c>
      <c r="AA547">
        <f t="shared" si="133"/>
        <v>34</v>
      </c>
      <c r="AB547" s="2">
        <f t="shared" si="134"/>
        <v>0.30357142857142855</v>
      </c>
      <c r="AC547" s="2">
        <f>'age distribution'!L541/100</f>
        <v>0.69170588235294117</v>
      </c>
      <c r="AE547" s="1">
        <v>45088</v>
      </c>
      <c r="AF547">
        <v>12</v>
      </c>
      <c r="AG547">
        <v>0</v>
      </c>
      <c r="AH547">
        <f t="shared" si="135"/>
        <v>103</v>
      </c>
    </row>
    <row r="548" spans="1:34" x14ac:dyDescent="0.25">
      <c r="A548" s="1">
        <v>45089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2</v>
      </c>
      <c r="I548">
        <v>0</v>
      </c>
      <c r="J548">
        <v>3</v>
      </c>
      <c r="K548">
        <v>2</v>
      </c>
      <c r="L548">
        <v>6</v>
      </c>
      <c r="N548" s="1">
        <f t="shared" si="121"/>
        <v>45089</v>
      </c>
      <c r="O548" s="2">
        <f t="shared" si="122"/>
        <v>0</v>
      </c>
      <c r="P548" s="2">
        <f t="shared" si="123"/>
        <v>0</v>
      </c>
      <c r="Q548" s="2">
        <f t="shared" si="124"/>
        <v>0</v>
      </c>
      <c r="R548" s="2">
        <f t="shared" si="125"/>
        <v>0</v>
      </c>
      <c r="S548" s="2">
        <f t="shared" si="126"/>
        <v>0</v>
      </c>
      <c r="T548" s="2">
        <f t="shared" si="127"/>
        <v>9.0909090909090912E-2</v>
      </c>
      <c r="U548" s="2">
        <f t="shared" si="128"/>
        <v>0.15151515151515152</v>
      </c>
      <c r="V548" s="2">
        <f t="shared" si="129"/>
        <v>3.0303030303030304E-2</v>
      </c>
      <c r="W548" s="2">
        <f t="shared" si="130"/>
        <v>0.45454545454545453</v>
      </c>
      <c r="X548" s="2">
        <f t="shared" si="131"/>
        <v>0.27272727272727271</v>
      </c>
      <c r="Z548">
        <f t="shared" si="132"/>
        <v>107</v>
      </c>
      <c r="AA548">
        <f t="shared" si="133"/>
        <v>33</v>
      </c>
      <c r="AB548" s="2">
        <f t="shared" si="134"/>
        <v>0.30841121495327101</v>
      </c>
      <c r="AC548" s="2">
        <f>'age distribution'!L542/100</f>
        <v>0.68670731707317079</v>
      </c>
      <c r="AE548" s="1">
        <v>45089</v>
      </c>
      <c r="AF548">
        <v>21</v>
      </c>
      <c r="AG548">
        <v>0</v>
      </c>
      <c r="AH548">
        <f t="shared" si="135"/>
        <v>104</v>
      </c>
    </row>
    <row r="549" spans="1:34" x14ac:dyDescent="0.25">
      <c r="A549" s="1">
        <v>45090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2</v>
      </c>
      <c r="H549">
        <v>0</v>
      </c>
      <c r="I549">
        <v>0</v>
      </c>
      <c r="J549">
        <v>2</v>
      </c>
      <c r="K549">
        <v>2</v>
      </c>
      <c r="L549">
        <v>18</v>
      </c>
      <c r="N549" s="1">
        <f t="shared" si="121"/>
        <v>45090</v>
      </c>
      <c r="O549" s="2">
        <f t="shared" si="122"/>
        <v>0</v>
      </c>
      <c r="P549" s="2">
        <f t="shared" si="123"/>
        <v>0</v>
      </c>
      <c r="Q549" s="2">
        <f t="shared" si="124"/>
        <v>0</v>
      </c>
      <c r="R549" s="2">
        <f t="shared" si="125"/>
        <v>0</v>
      </c>
      <c r="S549" s="2">
        <f t="shared" si="126"/>
        <v>0</v>
      </c>
      <c r="T549" s="2">
        <f t="shared" si="127"/>
        <v>0.12121212121212122</v>
      </c>
      <c r="U549" s="2">
        <f t="shared" si="128"/>
        <v>0.12121212121212122</v>
      </c>
      <c r="V549" s="2">
        <f t="shared" si="129"/>
        <v>0</v>
      </c>
      <c r="W549" s="2">
        <f t="shared" si="130"/>
        <v>0.48484848484848486</v>
      </c>
      <c r="X549" s="2">
        <f t="shared" si="131"/>
        <v>0.27272727272727271</v>
      </c>
      <c r="Z549">
        <f t="shared" si="132"/>
        <v>111</v>
      </c>
      <c r="AA549">
        <f t="shared" si="133"/>
        <v>33</v>
      </c>
      <c r="AB549" s="2">
        <f t="shared" si="134"/>
        <v>0.29729729729729731</v>
      </c>
      <c r="AC549" s="2">
        <f>'age distribution'!L543/100</f>
        <v>0.68488505747126438</v>
      </c>
      <c r="AE549" s="1">
        <v>45090</v>
      </c>
      <c r="AF549">
        <v>16</v>
      </c>
      <c r="AG549">
        <v>0</v>
      </c>
      <c r="AH549">
        <f t="shared" si="135"/>
        <v>111</v>
      </c>
    </row>
    <row r="550" spans="1:34" x14ac:dyDescent="0.25">
      <c r="A550" s="1">
        <v>45091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1</v>
      </c>
      <c r="I550">
        <v>0</v>
      </c>
      <c r="J550">
        <v>4</v>
      </c>
      <c r="K550">
        <v>2</v>
      </c>
      <c r="L550">
        <v>9</v>
      </c>
      <c r="N550" s="1">
        <f t="shared" si="121"/>
        <v>45091</v>
      </c>
      <c r="O550" s="2">
        <f t="shared" si="122"/>
        <v>0</v>
      </c>
      <c r="P550" s="2">
        <f t="shared" si="123"/>
        <v>0</v>
      </c>
      <c r="Q550" s="2">
        <f t="shared" si="124"/>
        <v>0</v>
      </c>
      <c r="R550" s="2">
        <f t="shared" si="125"/>
        <v>0</v>
      </c>
      <c r="S550" s="2">
        <f t="shared" si="126"/>
        <v>0</v>
      </c>
      <c r="T550" s="2">
        <f t="shared" si="127"/>
        <v>0.10256410256410256</v>
      </c>
      <c r="U550" s="2">
        <f t="shared" si="128"/>
        <v>0.12820512820512819</v>
      </c>
      <c r="V550" s="2">
        <f t="shared" si="129"/>
        <v>0</v>
      </c>
      <c r="W550" s="2">
        <f t="shared" si="130"/>
        <v>0.48717948717948717</v>
      </c>
      <c r="X550" s="2">
        <f t="shared" si="131"/>
        <v>0.28205128205128205</v>
      </c>
      <c r="Z550">
        <f t="shared" si="132"/>
        <v>118</v>
      </c>
      <c r="AA550">
        <f t="shared" si="133"/>
        <v>39</v>
      </c>
      <c r="AB550" s="2">
        <f t="shared" si="134"/>
        <v>0.33050847457627119</v>
      </c>
      <c r="AC550" s="2">
        <f>'age distribution'!L544/100</f>
        <v>0.68582840236686393</v>
      </c>
      <c r="AE550" s="1">
        <v>45091</v>
      </c>
      <c r="AF550">
        <v>10</v>
      </c>
      <c r="AG550">
        <v>0</v>
      </c>
      <c r="AH550">
        <f t="shared" si="135"/>
        <v>106</v>
      </c>
    </row>
    <row r="551" spans="1:34" x14ac:dyDescent="0.25">
      <c r="A551" s="1">
        <v>45092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2</v>
      </c>
      <c r="J551">
        <v>1</v>
      </c>
      <c r="K551">
        <v>1</v>
      </c>
      <c r="L551">
        <v>6</v>
      </c>
      <c r="N551" s="1">
        <f t="shared" si="121"/>
        <v>45092</v>
      </c>
      <c r="O551" s="2">
        <f t="shared" si="122"/>
        <v>0</v>
      </c>
      <c r="P551" s="2">
        <f t="shared" si="123"/>
        <v>0</v>
      </c>
      <c r="Q551" s="2">
        <f t="shared" si="124"/>
        <v>0</v>
      </c>
      <c r="R551" s="2">
        <f t="shared" si="125"/>
        <v>0</v>
      </c>
      <c r="S551" s="2">
        <f t="shared" si="126"/>
        <v>0</v>
      </c>
      <c r="T551" s="2">
        <f t="shared" si="127"/>
        <v>8.1081081081081086E-2</v>
      </c>
      <c r="U551" s="2">
        <f t="shared" si="128"/>
        <v>0.13513513513513514</v>
      </c>
      <c r="V551" s="2">
        <f t="shared" si="129"/>
        <v>5.4054054054054057E-2</v>
      </c>
      <c r="W551" s="2">
        <f t="shared" si="130"/>
        <v>0.48648648648648651</v>
      </c>
      <c r="X551" s="2">
        <f t="shared" si="131"/>
        <v>0.24324324324324326</v>
      </c>
      <c r="Z551">
        <f t="shared" si="132"/>
        <v>112</v>
      </c>
      <c r="AA551">
        <f t="shared" si="133"/>
        <v>37</v>
      </c>
      <c r="AB551" s="2">
        <f t="shared" si="134"/>
        <v>0.33035714285714285</v>
      </c>
      <c r="AC551" s="2">
        <f>'age distribution'!L545/100</f>
        <v>0.68650943396226405</v>
      </c>
      <c r="AE551" s="1">
        <v>45092</v>
      </c>
      <c r="AF551">
        <v>10</v>
      </c>
      <c r="AG551">
        <v>1</v>
      </c>
      <c r="AH551">
        <f t="shared" si="135"/>
        <v>94</v>
      </c>
    </row>
    <row r="552" spans="1:34" x14ac:dyDescent="0.25">
      <c r="A552" s="1">
        <v>45093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1</v>
      </c>
      <c r="H552">
        <v>0</v>
      </c>
      <c r="I552">
        <v>1</v>
      </c>
      <c r="J552">
        <v>1</v>
      </c>
      <c r="K552">
        <v>2</v>
      </c>
      <c r="L552">
        <v>6</v>
      </c>
      <c r="N552" s="1">
        <f t="shared" si="121"/>
        <v>45093</v>
      </c>
      <c r="O552" s="2">
        <f t="shared" si="122"/>
        <v>0</v>
      </c>
      <c r="P552" s="2">
        <f t="shared" si="123"/>
        <v>0</v>
      </c>
      <c r="Q552" s="2">
        <f t="shared" si="124"/>
        <v>0</v>
      </c>
      <c r="R552" s="2">
        <f t="shared" si="125"/>
        <v>0</v>
      </c>
      <c r="S552" s="2">
        <f t="shared" si="126"/>
        <v>0</v>
      </c>
      <c r="T552" s="2">
        <f t="shared" si="127"/>
        <v>0.11428571428571428</v>
      </c>
      <c r="U552" s="2">
        <f t="shared" si="128"/>
        <v>0.14285714285714285</v>
      </c>
      <c r="V552" s="2">
        <f t="shared" si="129"/>
        <v>8.5714285714285715E-2</v>
      </c>
      <c r="W552" s="2">
        <f t="shared" si="130"/>
        <v>0.37142857142857144</v>
      </c>
      <c r="X552" s="2">
        <f t="shared" si="131"/>
        <v>0.2857142857142857</v>
      </c>
      <c r="Z552">
        <f t="shared" si="132"/>
        <v>98</v>
      </c>
      <c r="AA552">
        <f t="shared" si="133"/>
        <v>35</v>
      </c>
      <c r="AB552" s="2">
        <f t="shared" si="134"/>
        <v>0.35714285714285715</v>
      </c>
      <c r="AC552" s="2">
        <f>'age distribution'!L546/100</f>
        <v>0.67596551724137921</v>
      </c>
      <c r="AE552" s="1">
        <v>45093</v>
      </c>
      <c r="AF552">
        <v>14</v>
      </c>
      <c r="AG552">
        <v>0</v>
      </c>
      <c r="AH552">
        <f t="shared" si="135"/>
        <v>98</v>
      </c>
    </row>
    <row r="553" spans="1:34" x14ac:dyDescent="0.25">
      <c r="A553" s="1">
        <v>45094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1</v>
      </c>
      <c r="I553">
        <v>0</v>
      </c>
      <c r="J553">
        <v>2</v>
      </c>
      <c r="K553">
        <v>3</v>
      </c>
      <c r="L553">
        <v>8</v>
      </c>
      <c r="N553" s="1">
        <f t="shared" si="121"/>
        <v>45094</v>
      </c>
      <c r="O553" s="2">
        <f t="shared" si="122"/>
        <v>0</v>
      </c>
      <c r="P553" s="2">
        <f t="shared" si="123"/>
        <v>0</v>
      </c>
      <c r="Q553" s="2">
        <f t="shared" si="124"/>
        <v>0</v>
      </c>
      <c r="R553" s="2">
        <f t="shared" si="125"/>
        <v>0</v>
      </c>
      <c r="S553" s="2">
        <f t="shared" si="126"/>
        <v>0</v>
      </c>
      <c r="T553" s="2">
        <f t="shared" si="127"/>
        <v>0.10256410256410256</v>
      </c>
      <c r="U553" s="2">
        <f t="shared" si="128"/>
        <v>0.12820512820512819</v>
      </c>
      <c r="V553" s="2">
        <f t="shared" si="129"/>
        <v>7.6923076923076927E-2</v>
      </c>
      <c r="W553" s="2">
        <f t="shared" si="130"/>
        <v>0.35897435897435898</v>
      </c>
      <c r="X553" s="2">
        <f t="shared" si="131"/>
        <v>0.33333333333333331</v>
      </c>
      <c r="Z553">
        <f t="shared" si="132"/>
        <v>102</v>
      </c>
      <c r="AA553">
        <f t="shared" si="133"/>
        <v>39</v>
      </c>
      <c r="AB553" s="2">
        <f t="shared" si="134"/>
        <v>0.38235294117647056</v>
      </c>
      <c r="AC553" s="2">
        <f>'age distribution'!L547/100</f>
        <v>0.688037037037037</v>
      </c>
      <c r="AE553" s="1">
        <v>45094</v>
      </c>
      <c r="AF553">
        <v>5</v>
      </c>
      <c r="AG553">
        <v>0</v>
      </c>
      <c r="AH553">
        <f t="shared" si="135"/>
        <v>89</v>
      </c>
    </row>
    <row r="554" spans="1:34" x14ac:dyDescent="0.25">
      <c r="A554" s="1">
        <v>45095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1</v>
      </c>
      <c r="K554">
        <v>1</v>
      </c>
      <c r="L554">
        <v>3</v>
      </c>
      <c r="N554" s="1">
        <f t="shared" si="121"/>
        <v>45095</v>
      </c>
      <c r="O554" s="2">
        <f t="shared" si="122"/>
        <v>0</v>
      </c>
      <c r="P554" s="2">
        <f t="shared" si="123"/>
        <v>0</v>
      </c>
      <c r="Q554" s="2">
        <f t="shared" si="124"/>
        <v>0</v>
      </c>
      <c r="R554" s="2">
        <f t="shared" si="125"/>
        <v>0</v>
      </c>
      <c r="S554" s="2">
        <f t="shared" si="126"/>
        <v>0</v>
      </c>
      <c r="T554" s="2">
        <f t="shared" si="127"/>
        <v>8.1081081081081086E-2</v>
      </c>
      <c r="U554" s="2">
        <f t="shared" si="128"/>
        <v>0.10810810810810811</v>
      </c>
      <c r="V554" s="2">
        <f t="shared" si="129"/>
        <v>8.1081081081081086E-2</v>
      </c>
      <c r="W554" s="2">
        <f t="shared" si="130"/>
        <v>0.3783783783783784</v>
      </c>
      <c r="X554" s="2">
        <f t="shared" si="131"/>
        <v>0.35135135135135137</v>
      </c>
      <c r="Z554">
        <f t="shared" si="132"/>
        <v>93</v>
      </c>
      <c r="AA554">
        <f t="shared" si="133"/>
        <v>37</v>
      </c>
      <c r="AB554" s="2">
        <f t="shared" si="134"/>
        <v>0.39784946236559138</v>
      </c>
      <c r="AC554" s="2">
        <f>'age distribution'!L548/100</f>
        <v>0.68158730158730163</v>
      </c>
      <c r="AE554" s="1">
        <v>45095</v>
      </c>
      <c r="AF554">
        <v>8</v>
      </c>
      <c r="AG554">
        <v>0</v>
      </c>
      <c r="AH554">
        <f t="shared" si="135"/>
        <v>85</v>
      </c>
    </row>
    <row r="555" spans="1:34" x14ac:dyDescent="0.25">
      <c r="A555" s="1">
        <v>45096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1</v>
      </c>
      <c r="H555">
        <v>0</v>
      </c>
      <c r="I555">
        <v>0</v>
      </c>
      <c r="J555">
        <v>2</v>
      </c>
      <c r="K555">
        <v>1</v>
      </c>
      <c r="L555">
        <v>4</v>
      </c>
      <c r="N555" s="1">
        <f t="shared" si="121"/>
        <v>45096</v>
      </c>
      <c r="O555" s="2">
        <f t="shared" si="122"/>
        <v>0</v>
      </c>
      <c r="P555" s="2">
        <f t="shared" si="123"/>
        <v>0</v>
      </c>
      <c r="Q555" s="2">
        <f t="shared" si="124"/>
        <v>0</v>
      </c>
      <c r="R555" s="2">
        <f t="shared" si="125"/>
        <v>0</v>
      </c>
      <c r="S555" s="2">
        <f t="shared" si="126"/>
        <v>0</v>
      </c>
      <c r="T555" s="2">
        <f t="shared" si="127"/>
        <v>0.11764705882352941</v>
      </c>
      <c r="U555" s="2">
        <f t="shared" si="128"/>
        <v>5.8823529411764705E-2</v>
      </c>
      <c r="V555" s="2">
        <f t="shared" si="129"/>
        <v>8.8235294117647065E-2</v>
      </c>
      <c r="W555" s="2">
        <f t="shared" si="130"/>
        <v>0.38235294117647056</v>
      </c>
      <c r="X555" s="2">
        <f t="shared" si="131"/>
        <v>0.35294117647058826</v>
      </c>
      <c r="Z555">
        <f t="shared" si="132"/>
        <v>88</v>
      </c>
      <c r="AA555">
        <f t="shared" si="133"/>
        <v>34</v>
      </c>
      <c r="AB555" s="2">
        <f t="shared" si="134"/>
        <v>0.38636363636363635</v>
      </c>
      <c r="AC555" s="2">
        <f>'age distribution'!L549/100</f>
        <v>0.67398437499999997</v>
      </c>
      <c r="AE555" s="1">
        <v>45096</v>
      </c>
      <c r="AF555">
        <v>12</v>
      </c>
      <c r="AG555">
        <v>0</v>
      </c>
      <c r="AH555">
        <f t="shared" si="135"/>
        <v>76</v>
      </c>
    </row>
    <row r="556" spans="1:34" x14ac:dyDescent="0.25">
      <c r="A556" s="1">
        <v>45097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1</v>
      </c>
      <c r="K556">
        <v>1</v>
      </c>
      <c r="L556">
        <v>10</v>
      </c>
      <c r="N556" s="1">
        <f t="shared" si="121"/>
        <v>45097</v>
      </c>
      <c r="O556" s="2">
        <f t="shared" si="122"/>
        <v>0</v>
      </c>
      <c r="P556" s="2">
        <f t="shared" si="123"/>
        <v>0</v>
      </c>
      <c r="Q556" s="2">
        <f t="shared" si="124"/>
        <v>0</v>
      </c>
      <c r="R556" s="2">
        <f t="shared" si="125"/>
        <v>0</v>
      </c>
      <c r="S556" s="2">
        <f t="shared" si="126"/>
        <v>0</v>
      </c>
      <c r="T556" s="2">
        <f t="shared" si="127"/>
        <v>6.6666666666666666E-2</v>
      </c>
      <c r="U556" s="2">
        <f t="shared" si="128"/>
        <v>6.6666666666666666E-2</v>
      </c>
      <c r="V556" s="2">
        <f t="shared" si="129"/>
        <v>0.1</v>
      </c>
      <c r="W556" s="2">
        <f t="shared" si="130"/>
        <v>0.4</v>
      </c>
      <c r="X556" s="2">
        <f t="shared" si="131"/>
        <v>0.36666666666666664</v>
      </c>
      <c r="Z556">
        <f t="shared" si="132"/>
        <v>76</v>
      </c>
      <c r="AA556">
        <f t="shared" si="133"/>
        <v>30</v>
      </c>
      <c r="AB556" s="2">
        <f t="shared" si="134"/>
        <v>0.39473684210526316</v>
      </c>
      <c r="AC556" s="2">
        <f>'age distribution'!L550/100</f>
        <v>0.66730769230769227</v>
      </c>
      <c r="AE556" s="1">
        <v>45097</v>
      </c>
      <c r="AF556">
        <v>20</v>
      </c>
      <c r="AG556">
        <v>0</v>
      </c>
      <c r="AH556">
        <f t="shared" si="135"/>
        <v>80</v>
      </c>
    </row>
    <row r="557" spans="1:34" x14ac:dyDescent="0.25">
      <c r="A557" s="1">
        <v>45098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2</v>
      </c>
      <c r="H557">
        <v>0</v>
      </c>
      <c r="I557">
        <v>1</v>
      </c>
      <c r="J557">
        <v>3</v>
      </c>
      <c r="K557">
        <v>1</v>
      </c>
      <c r="L557">
        <v>14</v>
      </c>
      <c r="N557" s="1">
        <f t="shared" si="121"/>
        <v>45098</v>
      </c>
      <c r="O557" s="2">
        <f t="shared" si="122"/>
        <v>0</v>
      </c>
      <c r="P557" s="2">
        <f t="shared" si="123"/>
        <v>0</v>
      </c>
      <c r="Q557" s="2">
        <f t="shared" si="124"/>
        <v>0</v>
      </c>
      <c r="R557" s="2">
        <f t="shared" si="125"/>
        <v>0</v>
      </c>
      <c r="S557" s="2">
        <f t="shared" si="126"/>
        <v>0</v>
      </c>
      <c r="T557" s="2">
        <f t="shared" si="127"/>
        <v>0.13333333333333333</v>
      </c>
      <c r="U557" s="2">
        <f t="shared" si="128"/>
        <v>3.3333333333333333E-2</v>
      </c>
      <c r="V557" s="2">
        <f t="shared" si="129"/>
        <v>0.13333333333333333</v>
      </c>
      <c r="W557" s="2">
        <f t="shared" si="130"/>
        <v>0.36666666666666664</v>
      </c>
      <c r="X557" s="2">
        <f t="shared" si="131"/>
        <v>0.33333333333333331</v>
      </c>
      <c r="Z557">
        <f t="shared" si="132"/>
        <v>81</v>
      </c>
      <c r="AA557">
        <f t="shared" si="133"/>
        <v>30</v>
      </c>
      <c r="AB557" s="2">
        <f t="shared" si="134"/>
        <v>0.37037037037037035</v>
      </c>
      <c r="AC557" s="2">
        <f>'age distribution'!L551/100</f>
        <v>0.67295081967213122</v>
      </c>
      <c r="AE557" s="1">
        <v>45098</v>
      </c>
      <c r="AF557">
        <v>6</v>
      </c>
      <c r="AG557">
        <v>0</v>
      </c>
      <c r="AH557">
        <f t="shared" si="135"/>
        <v>76</v>
      </c>
    </row>
    <row r="558" spans="1:34" x14ac:dyDescent="0.25">
      <c r="A558" s="1">
        <v>45099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1</v>
      </c>
      <c r="L558">
        <v>5</v>
      </c>
      <c r="N558" s="1">
        <f t="shared" si="121"/>
        <v>45099</v>
      </c>
      <c r="O558" s="2">
        <f t="shared" si="122"/>
        <v>0</v>
      </c>
      <c r="P558" s="2">
        <f t="shared" si="123"/>
        <v>0</v>
      </c>
      <c r="Q558" s="2">
        <f t="shared" si="124"/>
        <v>0</v>
      </c>
      <c r="R558" s="2">
        <f t="shared" si="125"/>
        <v>0</v>
      </c>
      <c r="S558" s="2">
        <f t="shared" si="126"/>
        <v>0</v>
      </c>
      <c r="T558" s="2">
        <f t="shared" si="127"/>
        <v>0.14814814814814814</v>
      </c>
      <c r="U558" s="2">
        <f t="shared" si="128"/>
        <v>3.7037037037037035E-2</v>
      </c>
      <c r="V558" s="2">
        <f t="shared" si="129"/>
        <v>7.407407407407407E-2</v>
      </c>
      <c r="W558" s="2">
        <f t="shared" si="130"/>
        <v>0.37037037037037035</v>
      </c>
      <c r="X558" s="2">
        <f t="shared" si="131"/>
        <v>0.37037037037037035</v>
      </c>
      <c r="Z558">
        <f t="shared" si="132"/>
        <v>77</v>
      </c>
      <c r="AA558">
        <f t="shared" si="133"/>
        <v>27</v>
      </c>
      <c r="AB558" s="2">
        <f t="shared" si="134"/>
        <v>0.35064935064935066</v>
      </c>
      <c r="AC558" s="2">
        <f>'age distribution'!L552/100</f>
        <v>0.67008333333333336</v>
      </c>
      <c r="AE558" s="1">
        <v>45099</v>
      </c>
      <c r="AF558">
        <v>8</v>
      </c>
      <c r="AG558">
        <v>0</v>
      </c>
      <c r="AH558">
        <f t="shared" si="135"/>
        <v>73</v>
      </c>
    </row>
    <row r="559" spans="1:34" x14ac:dyDescent="0.25">
      <c r="A559" s="1">
        <v>45100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1</v>
      </c>
      <c r="I559">
        <v>0</v>
      </c>
      <c r="J559">
        <v>1</v>
      </c>
      <c r="K559">
        <v>0</v>
      </c>
      <c r="L559">
        <v>6</v>
      </c>
      <c r="N559" s="1">
        <f t="shared" si="121"/>
        <v>45100</v>
      </c>
      <c r="O559" s="2">
        <f t="shared" si="122"/>
        <v>0</v>
      </c>
      <c r="P559" s="2">
        <f t="shared" si="123"/>
        <v>0</v>
      </c>
      <c r="Q559" s="2">
        <f t="shared" si="124"/>
        <v>0</v>
      </c>
      <c r="R559" s="2">
        <f t="shared" si="125"/>
        <v>0</v>
      </c>
      <c r="S559" s="2">
        <f t="shared" si="126"/>
        <v>0</v>
      </c>
      <c r="T559" s="2">
        <f t="shared" si="127"/>
        <v>0.125</v>
      </c>
      <c r="U559" s="2">
        <f t="shared" si="128"/>
        <v>8.3333333333333329E-2</v>
      </c>
      <c r="V559" s="2">
        <f t="shared" si="129"/>
        <v>4.1666666666666664E-2</v>
      </c>
      <c r="W559" s="2">
        <f t="shared" si="130"/>
        <v>0.41666666666666669</v>
      </c>
      <c r="X559" s="2">
        <f t="shared" si="131"/>
        <v>0.33333333333333331</v>
      </c>
      <c r="Z559">
        <f t="shared" si="132"/>
        <v>74</v>
      </c>
      <c r="AA559">
        <f t="shared" si="133"/>
        <v>24</v>
      </c>
      <c r="AB559" s="2">
        <f t="shared" si="134"/>
        <v>0.32432432432432434</v>
      </c>
      <c r="AC559" s="2">
        <f>'age distribution'!L553/100</f>
        <v>0.67107142857142865</v>
      </c>
      <c r="AE559" s="1">
        <v>45100</v>
      </c>
      <c r="AF559">
        <v>5</v>
      </c>
      <c r="AG559">
        <v>0</v>
      </c>
      <c r="AH559">
        <f t="shared" si="135"/>
        <v>64</v>
      </c>
    </row>
    <row r="560" spans="1:34" x14ac:dyDescent="0.25">
      <c r="A560" s="1">
        <v>45101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1</v>
      </c>
      <c r="L560">
        <v>4</v>
      </c>
      <c r="N560" s="1">
        <f t="shared" si="121"/>
        <v>45101</v>
      </c>
      <c r="O560" s="2">
        <f t="shared" si="122"/>
        <v>0</v>
      </c>
      <c r="P560" s="2">
        <f t="shared" si="123"/>
        <v>0</v>
      </c>
      <c r="Q560" s="2">
        <f t="shared" si="124"/>
        <v>0</v>
      </c>
      <c r="R560" s="2">
        <f t="shared" si="125"/>
        <v>0</v>
      </c>
      <c r="S560" s="2">
        <f t="shared" si="126"/>
        <v>0</v>
      </c>
      <c r="T560" s="2">
        <f t="shared" si="127"/>
        <v>0.15789473684210525</v>
      </c>
      <c r="U560" s="2">
        <f t="shared" si="128"/>
        <v>5.2631578947368418E-2</v>
      </c>
      <c r="V560" s="2">
        <f t="shared" si="129"/>
        <v>5.2631578947368418E-2</v>
      </c>
      <c r="W560" s="2">
        <f t="shared" si="130"/>
        <v>0.42105263157894735</v>
      </c>
      <c r="X560" s="2">
        <f t="shared" si="131"/>
        <v>0.31578947368421051</v>
      </c>
      <c r="Z560">
        <f t="shared" si="132"/>
        <v>65</v>
      </c>
      <c r="AA560">
        <f t="shared" si="133"/>
        <v>19</v>
      </c>
      <c r="AB560" s="2">
        <f t="shared" si="134"/>
        <v>0.29230769230769232</v>
      </c>
      <c r="AC560" s="2">
        <f>'age distribution'!L554/100</f>
        <v>0.67666666666666675</v>
      </c>
      <c r="AE560" s="1">
        <v>45101</v>
      </c>
      <c r="AF560">
        <v>4</v>
      </c>
      <c r="AG560">
        <v>0</v>
      </c>
      <c r="AH560">
        <f t="shared" si="135"/>
        <v>63</v>
      </c>
    </row>
    <row r="561" spans="1:34" x14ac:dyDescent="0.25">
      <c r="A561" s="1">
        <v>45102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1</v>
      </c>
      <c r="I561">
        <v>0</v>
      </c>
      <c r="J561">
        <v>1</v>
      </c>
      <c r="K561">
        <v>0</v>
      </c>
      <c r="L561">
        <v>2</v>
      </c>
      <c r="N561" s="1">
        <f t="shared" si="121"/>
        <v>45102</v>
      </c>
      <c r="O561" s="2">
        <f t="shared" si="122"/>
        <v>0</v>
      </c>
      <c r="P561" s="2">
        <f t="shared" si="123"/>
        <v>0</v>
      </c>
      <c r="Q561" s="2">
        <f t="shared" si="124"/>
        <v>0</v>
      </c>
      <c r="R561" s="2">
        <f t="shared" si="125"/>
        <v>0</v>
      </c>
      <c r="S561" s="2">
        <f t="shared" si="126"/>
        <v>0</v>
      </c>
      <c r="T561" s="2">
        <f t="shared" si="127"/>
        <v>0.15789473684210525</v>
      </c>
      <c r="U561" s="2">
        <f t="shared" si="128"/>
        <v>0.10526315789473684</v>
      </c>
      <c r="V561" s="2">
        <f t="shared" si="129"/>
        <v>5.2631578947368418E-2</v>
      </c>
      <c r="W561" s="2">
        <f t="shared" si="130"/>
        <v>0.42105263157894735</v>
      </c>
      <c r="X561" s="2">
        <f t="shared" si="131"/>
        <v>0.26315789473684209</v>
      </c>
      <c r="Z561">
        <f t="shared" si="132"/>
        <v>64</v>
      </c>
      <c r="AA561">
        <f t="shared" si="133"/>
        <v>19</v>
      </c>
      <c r="AB561" s="2">
        <f t="shared" si="134"/>
        <v>0.296875</v>
      </c>
      <c r="AC561" s="2">
        <f>'age distribution'!L555/100</f>
        <v>0.68183168316831688</v>
      </c>
      <c r="AE561" s="1">
        <v>45102</v>
      </c>
      <c r="AF561">
        <v>4</v>
      </c>
      <c r="AG561">
        <v>0</v>
      </c>
      <c r="AH561">
        <f t="shared" si="135"/>
        <v>59</v>
      </c>
    </row>
    <row r="562" spans="1:34" x14ac:dyDescent="0.25">
      <c r="A562" s="1">
        <v>45103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1</v>
      </c>
      <c r="H562">
        <v>1</v>
      </c>
      <c r="I562">
        <v>0</v>
      </c>
      <c r="J562">
        <v>0</v>
      </c>
      <c r="K562">
        <v>0</v>
      </c>
      <c r="L562">
        <v>3</v>
      </c>
      <c r="N562" s="1">
        <f t="shared" si="121"/>
        <v>45103</v>
      </c>
      <c r="O562" s="2">
        <f t="shared" si="122"/>
        <v>0</v>
      </c>
      <c r="P562" s="2">
        <f t="shared" si="123"/>
        <v>0</v>
      </c>
      <c r="Q562" s="2">
        <f t="shared" si="124"/>
        <v>0</v>
      </c>
      <c r="R562" s="2">
        <f t="shared" si="125"/>
        <v>0</v>
      </c>
      <c r="S562" s="2">
        <f t="shared" si="126"/>
        <v>0</v>
      </c>
      <c r="T562" s="2">
        <f t="shared" si="127"/>
        <v>0.17647058823529413</v>
      </c>
      <c r="U562" s="2">
        <f t="shared" si="128"/>
        <v>0.17647058823529413</v>
      </c>
      <c r="V562" s="2">
        <f t="shared" si="129"/>
        <v>5.8823529411764705E-2</v>
      </c>
      <c r="W562" s="2">
        <f t="shared" si="130"/>
        <v>0.35294117647058826</v>
      </c>
      <c r="X562" s="2">
        <f t="shared" si="131"/>
        <v>0.23529411764705882</v>
      </c>
      <c r="Z562">
        <f t="shared" si="132"/>
        <v>61</v>
      </c>
      <c r="AA562">
        <f t="shared" si="133"/>
        <v>17</v>
      </c>
      <c r="AB562" s="2">
        <f t="shared" si="134"/>
        <v>0.27868852459016391</v>
      </c>
      <c r="AC562" s="2">
        <f>'age distribution'!L556/100</f>
        <v>0.67456521739130437</v>
      </c>
      <c r="AE562" s="1">
        <v>45103</v>
      </c>
      <c r="AF562">
        <v>7</v>
      </c>
      <c r="AG562">
        <v>0</v>
      </c>
      <c r="AH562">
        <f t="shared" si="135"/>
        <v>54</v>
      </c>
    </row>
    <row r="563" spans="1:34" x14ac:dyDescent="0.25">
      <c r="A563" s="1">
        <v>45104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1</v>
      </c>
      <c r="J563">
        <v>1</v>
      </c>
      <c r="K563">
        <v>1</v>
      </c>
      <c r="L563">
        <v>4</v>
      </c>
      <c r="N563" s="1">
        <f t="shared" si="121"/>
        <v>45104</v>
      </c>
      <c r="O563" s="2">
        <f t="shared" si="122"/>
        <v>0</v>
      </c>
      <c r="P563" s="2">
        <f t="shared" si="123"/>
        <v>0</v>
      </c>
      <c r="Q563" s="2">
        <f t="shared" si="124"/>
        <v>0</v>
      </c>
      <c r="R563" s="2">
        <f t="shared" si="125"/>
        <v>0</v>
      </c>
      <c r="S563" s="2">
        <f t="shared" si="126"/>
        <v>0</v>
      </c>
      <c r="T563" s="2">
        <f t="shared" si="127"/>
        <v>0.16666666666666666</v>
      </c>
      <c r="U563" s="2">
        <f t="shared" si="128"/>
        <v>0.16666666666666666</v>
      </c>
      <c r="V563" s="2">
        <f t="shared" si="129"/>
        <v>0.1111111111111111</v>
      </c>
      <c r="W563" s="2">
        <f t="shared" si="130"/>
        <v>0.33333333333333331</v>
      </c>
      <c r="X563" s="2">
        <f t="shared" si="131"/>
        <v>0.22222222222222221</v>
      </c>
      <c r="Z563">
        <f t="shared" si="132"/>
        <v>56</v>
      </c>
      <c r="AA563">
        <f t="shared" si="133"/>
        <v>18</v>
      </c>
      <c r="AB563" s="2">
        <f t="shared" si="134"/>
        <v>0.32142857142857145</v>
      </c>
      <c r="AC563" s="2">
        <f>'age distribution'!L557/100</f>
        <v>0.66666666666666674</v>
      </c>
      <c r="AE563" s="1">
        <v>45104</v>
      </c>
      <c r="AF563">
        <v>2</v>
      </c>
      <c r="AG563">
        <v>0</v>
      </c>
      <c r="AH563">
        <f t="shared" si="135"/>
        <v>36</v>
      </c>
    </row>
    <row r="564" spans="1:34" x14ac:dyDescent="0.25">
      <c r="A564" s="1">
        <v>45105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1</v>
      </c>
      <c r="K564">
        <v>0</v>
      </c>
      <c r="L564">
        <v>1</v>
      </c>
      <c r="N564" s="1">
        <f t="shared" si="121"/>
        <v>45105</v>
      </c>
      <c r="O564" s="2">
        <f t="shared" si="122"/>
        <v>0</v>
      </c>
      <c r="P564" s="2">
        <f t="shared" si="123"/>
        <v>0</v>
      </c>
      <c r="Q564" s="2">
        <f t="shared" si="124"/>
        <v>0</v>
      </c>
      <c r="R564" s="2">
        <f t="shared" si="125"/>
        <v>0</v>
      </c>
      <c r="S564" s="2">
        <f t="shared" si="126"/>
        <v>0</v>
      </c>
      <c r="T564" s="2">
        <f t="shared" si="127"/>
        <v>8.3333333333333329E-2</v>
      </c>
      <c r="U564" s="2">
        <f t="shared" si="128"/>
        <v>0.25</v>
      </c>
      <c r="V564" s="2">
        <f t="shared" si="129"/>
        <v>8.3333333333333329E-2</v>
      </c>
      <c r="W564" s="2">
        <f t="shared" si="130"/>
        <v>0.33333333333333331</v>
      </c>
      <c r="X564" s="2">
        <f t="shared" si="131"/>
        <v>0.25</v>
      </c>
      <c r="Z564">
        <f t="shared" si="132"/>
        <v>37</v>
      </c>
      <c r="AA564">
        <f t="shared" si="133"/>
        <v>12</v>
      </c>
      <c r="AB564" s="2">
        <f t="shared" si="134"/>
        <v>0.32432432432432434</v>
      </c>
      <c r="AC564" s="2">
        <f>'age distribution'!L558/100</f>
        <v>0.66746913580246914</v>
      </c>
      <c r="AE564" s="1">
        <v>45105</v>
      </c>
      <c r="AF564">
        <v>7</v>
      </c>
      <c r="AG564">
        <v>0</v>
      </c>
      <c r="AH564">
        <f t="shared" si="135"/>
        <v>37</v>
      </c>
    </row>
    <row r="565" spans="1:34" x14ac:dyDescent="0.25">
      <c r="A565" s="1">
        <v>45106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2</v>
      </c>
      <c r="I565">
        <v>0</v>
      </c>
      <c r="J565">
        <v>0</v>
      </c>
      <c r="K565">
        <v>1</v>
      </c>
      <c r="L565">
        <v>6</v>
      </c>
      <c r="N565" s="1">
        <f t="shared" si="121"/>
        <v>45106</v>
      </c>
      <c r="O565" s="2">
        <f t="shared" si="122"/>
        <v>0</v>
      </c>
      <c r="P565" s="2">
        <f t="shared" si="123"/>
        <v>0</v>
      </c>
      <c r="Q565" s="2">
        <f t="shared" si="124"/>
        <v>0</v>
      </c>
      <c r="R565" s="2">
        <f t="shared" si="125"/>
        <v>0</v>
      </c>
      <c r="S565" s="2">
        <f t="shared" si="126"/>
        <v>0</v>
      </c>
      <c r="T565" s="2">
        <f t="shared" si="127"/>
        <v>7.1428571428571425E-2</v>
      </c>
      <c r="U565" s="2">
        <f t="shared" si="128"/>
        <v>0.35714285714285715</v>
      </c>
      <c r="V565" s="2">
        <f t="shared" si="129"/>
        <v>7.1428571428571425E-2</v>
      </c>
      <c r="W565" s="2">
        <f t="shared" si="130"/>
        <v>0.2857142857142857</v>
      </c>
      <c r="X565" s="2">
        <f t="shared" si="131"/>
        <v>0.21428571428571427</v>
      </c>
      <c r="Z565">
        <f t="shared" si="132"/>
        <v>40</v>
      </c>
      <c r="AA565">
        <f t="shared" si="133"/>
        <v>14</v>
      </c>
      <c r="AB565" s="2">
        <f t="shared" si="134"/>
        <v>0.35</v>
      </c>
      <c r="AC565" s="2">
        <f>'age distribution'!L559/100</f>
        <v>0.64653846153846162</v>
      </c>
      <c r="AE565" s="1">
        <v>45106</v>
      </c>
      <c r="AF565">
        <v>12</v>
      </c>
      <c r="AG565">
        <v>0</v>
      </c>
      <c r="AH565">
        <f t="shared" si="135"/>
        <v>41</v>
      </c>
    </row>
    <row r="566" spans="1:34" x14ac:dyDescent="0.25">
      <c r="A566" s="1">
        <v>45107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1</v>
      </c>
      <c r="J566">
        <v>2</v>
      </c>
      <c r="K566">
        <v>0</v>
      </c>
      <c r="L566">
        <v>9</v>
      </c>
      <c r="N566" s="1">
        <f t="shared" si="121"/>
        <v>45107</v>
      </c>
      <c r="O566" s="2">
        <f t="shared" si="122"/>
        <v>0</v>
      </c>
      <c r="P566" s="2">
        <f t="shared" si="123"/>
        <v>0</v>
      </c>
      <c r="Q566" s="2">
        <f t="shared" si="124"/>
        <v>0</v>
      </c>
      <c r="R566" s="2">
        <f t="shared" si="125"/>
        <v>0</v>
      </c>
      <c r="S566" s="2">
        <f t="shared" si="126"/>
        <v>0</v>
      </c>
      <c r="T566" s="2">
        <f t="shared" si="127"/>
        <v>6.6666666666666666E-2</v>
      </c>
      <c r="U566" s="2">
        <f t="shared" si="128"/>
        <v>0.26666666666666666</v>
      </c>
      <c r="V566" s="2">
        <f t="shared" si="129"/>
        <v>0.13333333333333333</v>
      </c>
      <c r="W566" s="2">
        <f t="shared" si="130"/>
        <v>0.33333333333333331</v>
      </c>
      <c r="X566" s="2">
        <f t="shared" si="131"/>
        <v>0.2</v>
      </c>
      <c r="Z566">
        <f t="shared" si="132"/>
        <v>44</v>
      </c>
      <c r="AA566">
        <f t="shared" si="133"/>
        <v>15</v>
      </c>
      <c r="AB566" s="2">
        <f t="shared" si="134"/>
        <v>0.34090909090909088</v>
      </c>
      <c r="AC566" s="2">
        <f>'age distribution'!L560/100</f>
        <v>0.66006172839506183</v>
      </c>
      <c r="AE566" s="1">
        <v>45107</v>
      </c>
      <c r="AF566">
        <v>12</v>
      </c>
      <c r="AG566">
        <v>0</v>
      </c>
      <c r="AH566">
        <f t="shared" si="135"/>
        <v>48</v>
      </c>
    </row>
    <row r="567" spans="1:34" x14ac:dyDescent="0.25">
      <c r="A567" s="1">
        <v>45108</v>
      </c>
      <c r="B567">
        <v>0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1</v>
      </c>
      <c r="J567">
        <v>3</v>
      </c>
      <c r="K567">
        <v>1</v>
      </c>
      <c r="L567">
        <v>8</v>
      </c>
      <c r="N567" s="1">
        <f t="shared" si="121"/>
        <v>45108</v>
      </c>
      <c r="O567" s="2">
        <f t="shared" si="122"/>
        <v>0</v>
      </c>
      <c r="P567" s="2">
        <f t="shared" si="123"/>
        <v>0</v>
      </c>
      <c r="Q567" s="2">
        <f t="shared" si="124"/>
        <v>0</v>
      </c>
      <c r="R567" s="2">
        <f t="shared" si="125"/>
        <v>0</v>
      </c>
      <c r="S567" s="2">
        <f t="shared" si="126"/>
        <v>0</v>
      </c>
      <c r="T567" s="2">
        <f t="shared" si="127"/>
        <v>5.2631578947368418E-2</v>
      </c>
      <c r="U567" s="2">
        <f t="shared" si="128"/>
        <v>0.21052631578947367</v>
      </c>
      <c r="V567" s="2">
        <f t="shared" si="129"/>
        <v>0.15789473684210525</v>
      </c>
      <c r="W567" s="2">
        <f t="shared" si="130"/>
        <v>0.42105263157894735</v>
      </c>
      <c r="X567" s="2">
        <f t="shared" si="131"/>
        <v>0.15789473684210525</v>
      </c>
      <c r="Z567">
        <f t="shared" si="132"/>
        <v>52</v>
      </c>
      <c r="AA567">
        <f t="shared" si="133"/>
        <v>19</v>
      </c>
      <c r="AB567" s="2">
        <f t="shared" si="134"/>
        <v>0.36538461538461536</v>
      </c>
      <c r="AC567" s="2">
        <f>'age distribution'!L561/100</f>
        <v>0.65987804878048772</v>
      </c>
      <c r="AE567" s="1">
        <v>45108</v>
      </c>
      <c r="AF567">
        <v>2</v>
      </c>
      <c r="AG567">
        <v>0</v>
      </c>
      <c r="AH567">
        <f t="shared" si="135"/>
        <v>46</v>
      </c>
    </row>
    <row r="568" spans="1:34" x14ac:dyDescent="0.25">
      <c r="A568" s="1">
        <v>45109</v>
      </c>
      <c r="B568">
        <v>0</v>
      </c>
      <c r="C568">
        <v>0</v>
      </c>
      <c r="D568">
        <v>0</v>
      </c>
      <c r="E568">
        <v>0</v>
      </c>
      <c r="F568">
        <v>0</v>
      </c>
      <c r="G568">
        <v>1</v>
      </c>
      <c r="H568">
        <v>0</v>
      </c>
      <c r="I568">
        <v>0</v>
      </c>
      <c r="J568">
        <v>0</v>
      </c>
      <c r="K568">
        <v>1</v>
      </c>
      <c r="L568">
        <v>0</v>
      </c>
      <c r="N568" s="1">
        <f t="shared" si="121"/>
        <v>45109</v>
      </c>
      <c r="O568" s="2">
        <f t="shared" si="122"/>
        <v>0</v>
      </c>
      <c r="P568" s="2">
        <f t="shared" si="123"/>
        <v>0</v>
      </c>
      <c r="Q568" s="2">
        <f t="shared" si="124"/>
        <v>0</v>
      </c>
      <c r="R568" s="2">
        <f t="shared" si="125"/>
        <v>0</v>
      </c>
      <c r="S568" s="2">
        <f t="shared" si="126"/>
        <v>0</v>
      </c>
      <c r="T568" s="2">
        <f t="shared" si="127"/>
        <v>0.10526315789473684</v>
      </c>
      <c r="U568" s="2">
        <f t="shared" si="128"/>
        <v>0.15789473684210525</v>
      </c>
      <c r="V568" s="2">
        <f t="shared" si="129"/>
        <v>0.15789473684210525</v>
      </c>
      <c r="W568" s="2">
        <f t="shared" si="130"/>
        <v>0.36842105263157893</v>
      </c>
      <c r="X568" s="2">
        <f t="shared" si="131"/>
        <v>0.21052631578947367</v>
      </c>
      <c r="Z568">
        <f t="shared" si="132"/>
        <v>50</v>
      </c>
      <c r="AA568">
        <f t="shared" si="133"/>
        <v>19</v>
      </c>
      <c r="AB568" s="2">
        <f t="shared" si="134"/>
        <v>0.38</v>
      </c>
      <c r="AC568" s="2">
        <f>'age distribution'!L562/100</f>
        <v>0.66025</v>
      </c>
      <c r="AE568" s="1">
        <v>45109</v>
      </c>
      <c r="AF568">
        <v>2</v>
      </c>
      <c r="AG568">
        <v>0</v>
      </c>
      <c r="AH568">
        <f t="shared" si="135"/>
        <v>44</v>
      </c>
    </row>
    <row r="569" spans="1:34" x14ac:dyDescent="0.25">
      <c r="A569" s="1">
        <v>45110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2</v>
      </c>
      <c r="N569" s="1">
        <f t="shared" si="121"/>
        <v>45110</v>
      </c>
      <c r="O569" s="2">
        <f t="shared" si="122"/>
        <v>0</v>
      </c>
      <c r="P569" s="2">
        <f t="shared" si="123"/>
        <v>0</v>
      </c>
      <c r="Q569" s="2">
        <f t="shared" si="124"/>
        <v>0</v>
      </c>
      <c r="R569" s="2">
        <f t="shared" si="125"/>
        <v>0</v>
      </c>
      <c r="S569" s="2">
        <f t="shared" si="126"/>
        <v>0</v>
      </c>
      <c r="T569" s="2">
        <f t="shared" si="127"/>
        <v>5.8823529411764705E-2</v>
      </c>
      <c r="U569" s="2">
        <f t="shared" si="128"/>
        <v>0.11764705882352941</v>
      </c>
      <c r="V569" s="2">
        <f t="shared" si="129"/>
        <v>0.17647058823529413</v>
      </c>
      <c r="W569" s="2">
        <f t="shared" si="130"/>
        <v>0.41176470588235292</v>
      </c>
      <c r="X569" s="2">
        <f t="shared" si="131"/>
        <v>0.23529411764705882</v>
      </c>
      <c r="Z569">
        <f t="shared" si="132"/>
        <v>47</v>
      </c>
      <c r="AA569">
        <f t="shared" si="133"/>
        <v>17</v>
      </c>
      <c r="AB569" s="2">
        <f t="shared" si="134"/>
        <v>0.36170212765957449</v>
      </c>
      <c r="AC569" s="2">
        <f>'age distribution'!L563/100</f>
        <v>0.65202702702702708</v>
      </c>
      <c r="AE569" s="1">
        <v>45110</v>
      </c>
      <c r="AF569">
        <v>5</v>
      </c>
      <c r="AG569">
        <v>0</v>
      </c>
      <c r="AH569">
        <f t="shared" si="135"/>
        <v>42</v>
      </c>
    </row>
    <row r="570" spans="1:34" x14ac:dyDescent="0.25">
      <c r="A570" s="1">
        <v>45111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1</v>
      </c>
      <c r="K570">
        <v>0</v>
      </c>
      <c r="L570">
        <v>4</v>
      </c>
      <c r="N570" s="1">
        <f t="shared" si="121"/>
        <v>45111</v>
      </c>
      <c r="O570" s="2">
        <f t="shared" si="122"/>
        <v>0</v>
      </c>
      <c r="P570" s="2">
        <f t="shared" si="123"/>
        <v>0</v>
      </c>
      <c r="Q570" s="2">
        <f t="shared" si="124"/>
        <v>0</v>
      </c>
      <c r="R570" s="2">
        <f t="shared" si="125"/>
        <v>0</v>
      </c>
      <c r="S570" s="2">
        <f t="shared" si="126"/>
        <v>0</v>
      </c>
      <c r="T570" s="2">
        <f t="shared" si="127"/>
        <v>6.6666666666666666E-2</v>
      </c>
      <c r="U570" s="2">
        <f t="shared" si="128"/>
        <v>0.13333333333333333</v>
      </c>
      <c r="V570" s="2">
        <f t="shared" si="129"/>
        <v>0.13333333333333333</v>
      </c>
      <c r="W570" s="2">
        <f t="shared" si="130"/>
        <v>0.46666666666666667</v>
      </c>
      <c r="X570" s="2">
        <f t="shared" si="131"/>
        <v>0.2</v>
      </c>
      <c r="Z570">
        <f t="shared" si="132"/>
        <v>45</v>
      </c>
      <c r="AA570">
        <f t="shared" si="133"/>
        <v>15</v>
      </c>
      <c r="AB570" s="2">
        <f t="shared" si="134"/>
        <v>0.33333333333333331</v>
      </c>
      <c r="AC570" s="2">
        <f>'age distribution'!L564/100</f>
        <v>0.65543478260869559</v>
      </c>
      <c r="AE570" s="1">
        <v>45111</v>
      </c>
      <c r="AF570">
        <v>8</v>
      </c>
      <c r="AG570">
        <v>0</v>
      </c>
      <c r="AH570">
        <f t="shared" si="135"/>
        <v>48</v>
      </c>
    </row>
    <row r="571" spans="1:34" x14ac:dyDescent="0.25">
      <c r="A571" s="1">
        <v>45112</v>
      </c>
      <c r="B571">
        <v>0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1</v>
      </c>
      <c r="L571">
        <v>7</v>
      </c>
      <c r="N571" s="1">
        <f t="shared" si="121"/>
        <v>45112</v>
      </c>
      <c r="O571" s="2">
        <f t="shared" si="122"/>
        <v>0</v>
      </c>
      <c r="P571" s="2">
        <f t="shared" si="123"/>
        <v>0</v>
      </c>
      <c r="Q571" s="2">
        <f t="shared" si="124"/>
        <v>0</v>
      </c>
      <c r="R571" s="2">
        <f t="shared" si="125"/>
        <v>0</v>
      </c>
      <c r="S571" s="2">
        <f t="shared" si="126"/>
        <v>0</v>
      </c>
      <c r="T571" s="2">
        <f t="shared" si="127"/>
        <v>6.6666666666666666E-2</v>
      </c>
      <c r="U571" s="2">
        <f t="shared" si="128"/>
        <v>0.13333333333333333</v>
      </c>
      <c r="V571" s="2">
        <f t="shared" si="129"/>
        <v>0.13333333333333333</v>
      </c>
      <c r="W571" s="2">
        <f t="shared" si="130"/>
        <v>0.4</v>
      </c>
      <c r="X571" s="2">
        <f t="shared" si="131"/>
        <v>0.26666666666666666</v>
      </c>
      <c r="Z571">
        <f t="shared" si="132"/>
        <v>51</v>
      </c>
      <c r="AA571">
        <f t="shared" si="133"/>
        <v>15</v>
      </c>
      <c r="AB571" s="2">
        <f t="shared" si="134"/>
        <v>0.29411764705882354</v>
      </c>
      <c r="AC571" s="2">
        <f>'age distribution'!L565/100</f>
        <v>0.65083333333333326</v>
      </c>
      <c r="AE571" s="1">
        <v>45112</v>
      </c>
      <c r="AF571">
        <v>9</v>
      </c>
      <c r="AG571">
        <v>0</v>
      </c>
      <c r="AH571">
        <f t="shared" si="135"/>
        <v>50</v>
      </c>
    </row>
    <row r="572" spans="1:34" x14ac:dyDescent="0.25">
      <c r="A572" s="1">
        <v>45113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1</v>
      </c>
      <c r="I572">
        <v>0</v>
      </c>
      <c r="J572">
        <v>2</v>
      </c>
      <c r="K572">
        <v>2</v>
      </c>
      <c r="L572">
        <v>4</v>
      </c>
      <c r="N572" s="1">
        <f t="shared" si="121"/>
        <v>45113</v>
      </c>
      <c r="O572" s="2">
        <f t="shared" si="122"/>
        <v>0</v>
      </c>
      <c r="P572" s="2">
        <f t="shared" si="123"/>
        <v>0</v>
      </c>
      <c r="Q572" s="2">
        <f t="shared" si="124"/>
        <v>0</v>
      </c>
      <c r="R572" s="2">
        <f t="shared" si="125"/>
        <v>0</v>
      </c>
      <c r="S572" s="2">
        <f t="shared" si="126"/>
        <v>0</v>
      </c>
      <c r="T572" s="2">
        <f t="shared" si="127"/>
        <v>5.8823529411764705E-2</v>
      </c>
      <c r="U572" s="2">
        <f t="shared" si="128"/>
        <v>5.8823529411764705E-2</v>
      </c>
      <c r="V572" s="2">
        <f t="shared" si="129"/>
        <v>0.11764705882352941</v>
      </c>
      <c r="W572" s="2">
        <f t="shared" si="130"/>
        <v>0.47058823529411764</v>
      </c>
      <c r="X572" s="2">
        <f t="shared" si="131"/>
        <v>0.29411764705882354</v>
      </c>
      <c r="Z572">
        <f t="shared" si="132"/>
        <v>51</v>
      </c>
      <c r="AA572">
        <f t="shared" si="133"/>
        <v>17</v>
      </c>
      <c r="AB572" s="2">
        <f t="shared" si="134"/>
        <v>0.33333333333333331</v>
      </c>
      <c r="AC572" s="2">
        <f>'age distribution'!L566/100</f>
        <v>0.65193333333333325</v>
      </c>
      <c r="AE572" s="1">
        <v>45113</v>
      </c>
      <c r="AF572">
        <v>7</v>
      </c>
      <c r="AG572">
        <v>0</v>
      </c>
      <c r="AH572">
        <f t="shared" si="135"/>
        <v>45</v>
      </c>
    </row>
    <row r="573" spans="1:34" x14ac:dyDescent="0.25">
      <c r="A573" s="1">
        <v>45114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2</v>
      </c>
      <c r="L573">
        <v>5</v>
      </c>
      <c r="N573" s="1">
        <f t="shared" si="121"/>
        <v>45114</v>
      </c>
      <c r="O573" s="2">
        <f t="shared" si="122"/>
        <v>0</v>
      </c>
      <c r="P573" s="2">
        <f t="shared" si="123"/>
        <v>0</v>
      </c>
      <c r="Q573" s="2">
        <f t="shared" si="124"/>
        <v>0</v>
      </c>
      <c r="R573" s="2">
        <f t="shared" si="125"/>
        <v>0</v>
      </c>
      <c r="S573" s="2">
        <f t="shared" si="126"/>
        <v>0</v>
      </c>
      <c r="T573" s="2">
        <f t="shared" si="127"/>
        <v>6.25E-2</v>
      </c>
      <c r="U573" s="2">
        <f t="shared" si="128"/>
        <v>6.25E-2</v>
      </c>
      <c r="V573" s="2">
        <f t="shared" si="129"/>
        <v>6.25E-2</v>
      </c>
      <c r="W573" s="2">
        <f t="shared" si="130"/>
        <v>0.375</v>
      </c>
      <c r="X573" s="2">
        <f t="shared" si="131"/>
        <v>0.4375</v>
      </c>
      <c r="Z573">
        <f t="shared" si="132"/>
        <v>46</v>
      </c>
      <c r="AA573">
        <f t="shared" si="133"/>
        <v>16</v>
      </c>
      <c r="AB573" s="2">
        <f t="shared" si="134"/>
        <v>0.34782608695652173</v>
      </c>
      <c r="AC573" s="2">
        <f>'age distribution'!L567/100</f>
        <v>0.64527397260273966</v>
      </c>
      <c r="AE573" s="1">
        <v>45114</v>
      </c>
      <c r="AF573">
        <v>4</v>
      </c>
      <c r="AG573">
        <v>0</v>
      </c>
      <c r="AH573">
        <f t="shared" si="135"/>
        <v>37</v>
      </c>
    </row>
    <row r="574" spans="1:34" x14ac:dyDescent="0.25">
      <c r="A574" s="1">
        <v>45115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2</v>
      </c>
      <c r="L574">
        <v>2</v>
      </c>
      <c r="N574" s="1">
        <f t="shared" si="121"/>
        <v>45115</v>
      </c>
      <c r="O574" s="2">
        <f t="shared" si="122"/>
        <v>0</v>
      </c>
      <c r="P574" s="2">
        <f t="shared" si="123"/>
        <v>0</v>
      </c>
      <c r="Q574" s="2">
        <f t="shared" si="124"/>
        <v>0</v>
      </c>
      <c r="R574" s="2">
        <f t="shared" si="125"/>
        <v>0</v>
      </c>
      <c r="S574" s="2">
        <f t="shared" si="126"/>
        <v>0</v>
      </c>
      <c r="T574" s="2">
        <f t="shared" si="127"/>
        <v>7.6923076923076927E-2</v>
      </c>
      <c r="U574" s="2">
        <f t="shared" si="128"/>
        <v>7.6923076923076927E-2</v>
      </c>
      <c r="V574" s="2">
        <f t="shared" si="129"/>
        <v>0</v>
      </c>
      <c r="W574" s="2">
        <f t="shared" si="130"/>
        <v>0.23076923076923078</v>
      </c>
      <c r="X574" s="2">
        <f t="shared" si="131"/>
        <v>0.61538461538461542</v>
      </c>
      <c r="Z574">
        <f t="shared" si="132"/>
        <v>37</v>
      </c>
      <c r="AA574">
        <f t="shared" si="133"/>
        <v>13</v>
      </c>
      <c r="AB574" s="2">
        <f t="shared" si="134"/>
        <v>0.35135135135135137</v>
      </c>
      <c r="AC574" s="2">
        <f>'age distribution'!L568/100</f>
        <v>0.64944444444444438</v>
      </c>
      <c r="AE574" s="1">
        <v>45115</v>
      </c>
      <c r="AF574">
        <v>3</v>
      </c>
      <c r="AG574">
        <v>0</v>
      </c>
      <c r="AH574">
        <f t="shared" si="135"/>
        <v>38</v>
      </c>
    </row>
    <row r="575" spans="1:34" x14ac:dyDescent="0.25">
      <c r="A575" s="1">
        <v>45116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1</v>
      </c>
      <c r="H575">
        <v>0</v>
      </c>
      <c r="I575">
        <v>0</v>
      </c>
      <c r="J575">
        <v>0</v>
      </c>
      <c r="K575">
        <v>1</v>
      </c>
      <c r="L575">
        <v>1</v>
      </c>
      <c r="N575" s="1">
        <f t="shared" si="121"/>
        <v>45116</v>
      </c>
      <c r="O575" s="2">
        <f t="shared" si="122"/>
        <v>0</v>
      </c>
      <c r="P575" s="2">
        <f t="shared" si="123"/>
        <v>0</v>
      </c>
      <c r="Q575" s="2">
        <f t="shared" si="124"/>
        <v>0</v>
      </c>
      <c r="R575" s="2">
        <f t="shared" si="125"/>
        <v>0</v>
      </c>
      <c r="S575" s="2">
        <f t="shared" si="126"/>
        <v>0</v>
      </c>
      <c r="T575" s="2">
        <f t="shared" si="127"/>
        <v>7.6923076923076927E-2</v>
      </c>
      <c r="U575" s="2">
        <f t="shared" si="128"/>
        <v>7.6923076923076927E-2</v>
      </c>
      <c r="V575" s="2">
        <f t="shared" si="129"/>
        <v>0</v>
      </c>
      <c r="W575" s="2">
        <f t="shared" si="130"/>
        <v>0.23076923076923078</v>
      </c>
      <c r="X575" s="2">
        <f t="shared" si="131"/>
        <v>0.61538461538461542</v>
      </c>
      <c r="Z575">
        <f t="shared" si="132"/>
        <v>38</v>
      </c>
      <c r="AA575">
        <f t="shared" si="133"/>
        <v>13</v>
      </c>
      <c r="AB575" s="2">
        <f t="shared" si="134"/>
        <v>0.34210526315789475</v>
      </c>
      <c r="AC575" s="2">
        <f>'age distribution'!L569/100</f>
        <v>0.63934782608695651</v>
      </c>
      <c r="AE575" s="1">
        <v>45116</v>
      </c>
      <c r="AF575">
        <v>5</v>
      </c>
      <c r="AG575">
        <v>0</v>
      </c>
      <c r="AH575">
        <f t="shared" si="135"/>
        <v>41</v>
      </c>
    </row>
    <row r="576" spans="1:34" x14ac:dyDescent="0.25">
      <c r="A576" s="1">
        <v>45117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5</v>
      </c>
      <c r="N576" s="1">
        <f t="shared" si="121"/>
        <v>45117</v>
      </c>
      <c r="O576" s="2">
        <f t="shared" si="122"/>
        <v>0</v>
      </c>
      <c r="P576" s="2">
        <f t="shared" si="123"/>
        <v>0</v>
      </c>
      <c r="Q576" s="2">
        <f t="shared" si="124"/>
        <v>0</v>
      </c>
      <c r="R576" s="2">
        <f t="shared" si="125"/>
        <v>0</v>
      </c>
      <c r="S576" s="2">
        <f t="shared" si="126"/>
        <v>0</v>
      </c>
      <c r="T576" s="2">
        <f t="shared" si="127"/>
        <v>7.6923076923076927E-2</v>
      </c>
      <c r="U576" s="2">
        <f t="shared" si="128"/>
        <v>7.6923076923076927E-2</v>
      </c>
      <c r="V576" s="2">
        <f t="shared" si="129"/>
        <v>0</v>
      </c>
      <c r="W576" s="2">
        <f t="shared" si="130"/>
        <v>0.23076923076923078</v>
      </c>
      <c r="X576" s="2">
        <f t="shared" si="131"/>
        <v>0.61538461538461542</v>
      </c>
      <c r="Z576">
        <f t="shared" si="132"/>
        <v>41</v>
      </c>
      <c r="AA576">
        <f t="shared" si="133"/>
        <v>13</v>
      </c>
      <c r="AB576" s="2">
        <f t="shared" si="134"/>
        <v>0.31707317073170732</v>
      </c>
      <c r="AC576" s="2">
        <f>'age distribution'!L570/100</f>
        <v>0.6479166666666667</v>
      </c>
      <c r="AE576" s="1">
        <v>45117</v>
      </c>
      <c r="AF576">
        <v>7</v>
      </c>
      <c r="AG576">
        <v>0</v>
      </c>
      <c r="AH576">
        <f t="shared" si="135"/>
        <v>43</v>
      </c>
    </row>
    <row r="577" spans="1:34" x14ac:dyDescent="0.25">
      <c r="A577" s="1">
        <v>45118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7</v>
      </c>
      <c r="N577" s="1">
        <f t="shared" si="121"/>
        <v>45118</v>
      </c>
      <c r="O577" s="2">
        <f t="shared" si="122"/>
        <v>0</v>
      </c>
      <c r="P577" s="2">
        <f t="shared" si="123"/>
        <v>0</v>
      </c>
      <c r="Q577" s="2">
        <f t="shared" si="124"/>
        <v>0</v>
      </c>
      <c r="R577" s="2">
        <f t="shared" si="125"/>
        <v>0</v>
      </c>
      <c r="S577" s="2">
        <f t="shared" si="126"/>
        <v>0</v>
      </c>
      <c r="T577" s="2">
        <f t="shared" si="127"/>
        <v>8.3333333333333329E-2</v>
      </c>
      <c r="U577" s="2">
        <f t="shared" si="128"/>
        <v>8.3333333333333329E-2</v>
      </c>
      <c r="V577" s="2">
        <f t="shared" si="129"/>
        <v>0</v>
      </c>
      <c r="W577" s="2">
        <f t="shared" si="130"/>
        <v>0.16666666666666666</v>
      </c>
      <c r="X577" s="2">
        <f t="shared" si="131"/>
        <v>0.66666666666666663</v>
      </c>
      <c r="Z577">
        <f t="shared" si="132"/>
        <v>43</v>
      </c>
      <c r="AA577">
        <f t="shared" si="133"/>
        <v>12</v>
      </c>
      <c r="AB577" s="2">
        <f t="shared" si="134"/>
        <v>0.27906976744186046</v>
      </c>
      <c r="AC577" s="2">
        <f>'age distribution'!L571/100</f>
        <v>0.64526666666666666</v>
      </c>
      <c r="AE577" s="1">
        <v>45118</v>
      </c>
      <c r="AF577">
        <v>7</v>
      </c>
      <c r="AG577">
        <v>0</v>
      </c>
      <c r="AH577">
        <f t="shared" si="135"/>
        <v>42</v>
      </c>
    </row>
    <row r="578" spans="1:34" x14ac:dyDescent="0.25">
      <c r="A578" s="1">
        <v>45119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3</v>
      </c>
      <c r="L578">
        <v>4</v>
      </c>
      <c r="N578" s="1">
        <f t="shared" si="121"/>
        <v>45119</v>
      </c>
      <c r="O578" s="2">
        <f t="shared" si="122"/>
        <v>0</v>
      </c>
      <c r="P578" s="2">
        <f t="shared" si="123"/>
        <v>0</v>
      </c>
      <c r="Q578" s="2">
        <f t="shared" si="124"/>
        <v>0</v>
      </c>
      <c r="R578" s="2">
        <f t="shared" si="125"/>
        <v>0</v>
      </c>
      <c r="S578" s="2">
        <f t="shared" si="126"/>
        <v>0</v>
      </c>
      <c r="T578" s="2">
        <f t="shared" si="127"/>
        <v>7.1428571428571425E-2</v>
      </c>
      <c r="U578" s="2">
        <f t="shared" si="128"/>
        <v>7.1428571428571425E-2</v>
      </c>
      <c r="V578" s="2">
        <f t="shared" si="129"/>
        <v>0</v>
      </c>
      <c r="W578" s="2">
        <f t="shared" si="130"/>
        <v>0.14285714285714285</v>
      </c>
      <c r="X578" s="2">
        <f t="shared" si="131"/>
        <v>0.7142857142857143</v>
      </c>
      <c r="Z578">
        <f t="shared" si="132"/>
        <v>42</v>
      </c>
      <c r="AA578">
        <f t="shared" si="133"/>
        <v>14</v>
      </c>
      <c r="AB578" s="2">
        <f t="shared" si="134"/>
        <v>0.33333333333333331</v>
      </c>
      <c r="AC578" s="2">
        <f>'age distribution'!L572/100</f>
        <v>0.62764705882352945</v>
      </c>
      <c r="AE578" s="1">
        <v>45119</v>
      </c>
      <c r="AF578">
        <v>5</v>
      </c>
      <c r="AG578">
        <v>1</v>
      </c>
      <c r="AH578">
        <f t="shared" si="135"/>
        <v>39</v>
      </c>
    </row>
    <row r="579" spans="1:34" x14ac:dyDescent="0.25">
      <c r="A579" s="1">
        <v>45120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1</v>
      </c>
      <c r="H579">
        <v>0</v>
      </c>
      <c r="I579">
        <v>0</v>
      </c>
      <c r="J579">
        <v>1</v>
      </c>
      <c r="K579">
        <v>0</v>
      </c>
      <c r="L579">
        <v>4</v>
      </c>
      <c r="N579" s="1">
        <f t="shared" si="121"/>
        <v>45120</v>
      </c>
      <c r="O579" s="2">
        <f t="shared" si="122"/>
        <v>0</v>
      </c>
      <c r="P579" s="2">
        <f t="shared" si="123"/>
        <v>0</v>
      </c>
      <c r="Q579" s="2">
        <f t="shared" si="124"/>
        <v>0</v>
      </c>
      <c r="R579" s="2">
        <f t="shared" si="125"/>
        <v>0</v>
      </c>
      <c r="S579" s="2">
        <f t="shared" si="126"/>
        <v>0</v>
      </c>
      <c r="T579" s="2">
        <f t="shared" si="127"/>
        <v>0.18181818181818182</v>
      </c>
      <c r="U579" s="2">
        <f t="shared" si="128"/>
        <v>0</v>
      </c>
      <c r="V579" s="2">
        <f t="shared" si="129"/>
        <v>0</v>
      </c>
      <c r="W579" s="2">
        <f t="shared" si="130"/>
        <v>9.0909090909090912E-2</v>
      </c>
      <c r="X579" s="2">
        <f t="shared" si="131"/>
        <v>0.72727272727272729</v>
      </c>
      <c r="Z579">
        <f t="shared" si="132"/>
        <v>39</v>
      </c>
      <c r="AA579">
        <f t="shared" si="133"/>
        <v>11</v>
      </c>
      <c r="AB579" s="2">
        <f t="shared" si="134"/>
        <v>0.28205128205128205</v>
      </c>
      <c r="AC579" s="2">
        <f>'age distribution'!L573/100</f>
        <v>0.6220149253731343</v>
      </c>
      <c r="AE579" s="1">
        <v>45120</v>
      </c>
      <c r="AF579">
        <v>5</v>
      </c>
      <c r="AG579">
        <v>0</v>
      </c>
      <c r="AH579">
        <f t="shared" si="135"/>
        <v>37</v>
      </c>
    </row>
    <row r="580" spans="1:34" x14ac:dyDescent="0.25">
      <c r="A580" s="1">
        <v>45121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1</v>
      </c>
      <c r="K580">
        <v>0</v>
      </c>
      <c r="L580">
        <v>4</v>
      </c>
      <c r="N580" s="1">
        <f t="shared" si="121"/>
        <v>45121</v>
      </c>
      <c r="O580" s="2">
        <f t="shared" si="122"/>
        <v>0</v>
      </c>
      <c r="P580" s="2">
        <f t="shared" si="123"/>
        <v>0</v>
      </c>
      <c r="Q580" s="2">
        <f t="shared" si="124"/>
        <v>0</v>
      </c>
      <c r="R580" s="2">
        <f t="shared" si="125"/>
        <v>0</v>
      </c>
      <c r="S580" s="2">
        <f t="shared" si="126"/>
        <v>0</v>
      </c>
      <c r="T580" s="2">
        <f t="shared" si="127"/>
        <v>0.2</v>
      </c>
      <c r="U580" s="2">
        <f t="shared" si="128"/>
        <v>0</v>
      </c>
      <c r="V580" s="2">
        <f t="shared" si="129"/>
        <v>0</v>
      </c>
      <c r="W580" s="2">
        <f t="shared" si="130"/>
        <v>0.2</v>
      </c>
      <c r="X580" s="2">
        <f t="shared" si="131"/>
        <v>0.6</v>
      </c>
      <c r="Z580">
        <f t="shared" si="132"/>
        <v>37</v>
      </c>
      <c r="AA580">
        <f t="shared" si="133"/>
        <v>10</v>
      </c>
      <c r="AB580" s="2">
        <f t="shared" si="134"/>
        <v>0.27027027027027029</v>
      </c>
      <c r="AC580" s="2">
        <f>'age distribution'!L574/100</f>
        <v>0.63238461538461532</v>
      </c>
      <c r="AE580" s="1">
        <v>45121</v>
      </c>
      <c r="AF580">
        <v>3</v>
      </c>
      <c r="AG580">
        <v>0</v>
      </c>
      <c r="AH580">
        <f t="shared" si="135"/>
        <v>36</v>
      </c>
    </row>
    <row r="581" spans="1:34" x14ac:dyDescent="0.25">
      <c r="A581" s="1">
        <v>45122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1</v>
      </c>
      <c r="K581">
        <v>0</v>
      </c>
      <c r="L581">
        <v>2</v>
      </c>
      <c r="N581" s="1">
        <f t="shared" si="121"/>
        <v>45122</v>
      </c>
      <c r="O581" s="2">
        <f t="shared" si="122"/>
        <v>0</v>
      </c>
      <c r="P581" s="2">
        <f t="shared" si="123"/>
        <v>0</v>
      </c>
      <c r="Q581" s="2">
        <f t="shared" si="124"/>
        <v>0</v>
      </c>
      <c r="R581" s="2">
        <f t="shared" si="125"/>
        <v>0</v>
      </c>
      <c r="S581" s="2">
        <f t="shared" si="126"/>
        <v>0</v>
      </c>
      <c r="T581" s="2">
        <f t="shared" si="127"/>
        <v>0.22222222222222221</v>
      </c>
      <c r="U581" s="2">
        <f t="shared" si="128"/>
        <v>0</v>
      </c>
      <c r="V581" s="2">
        <f t="shared" si="129"/>
        <v>0</v>
      </c>
      <c r="W581" s="2">
        <f t="shared" si="130"/>
        <v>0.33333333333333331</v>
      </c>
      <c r="X581" s="2">
        <f t="shared" si="131"/>
        <v>0.44444444444444442</v>
      </c>
      <c r="Z581">
        <f t="shared" si="132"/>
        <v>36</v>
      </c>
      <c r="AA581">
        <f t="shared" si="133"/>
        <v>9</v>
      </c>
      <c r="AB581" s="2">
        <f t="shared" si="134"/>
        <v>0.25</v>
      </c>
      <c r="AC581" s="2">
        <f>'age distribution'!L575/100</f>
        <v>0.63863636363636367</v>
      </c>
      <c r="AE581" s="1">
        <v>45122</v>
      </c>
      <c r="AF581">
        <v>5</v>
      </c>
      <c r="AG581">
        <v>0</v>
      </c>
      <c r="AH581">
        <f t="shared" si="135"/>
        <v>38</v>
      </c>
    </row>
    <row r="582" spans="1:34" x14ac:dyDescent="0.25">
      <c r="A582" s="1">
        <v>45123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2</v>
      </c>
      <c r="L582">
        <v>3</v>
      </c>
      <c r="N582" s="1">
        <f t="shared" si="121"/>
        <v>45123</v>
      </c>
      <c r="O582" s="2">
        <f t="shared" si="122"/>
        <v>0</v>
      </c>
      <c r="P582" s="2">
        <f t="shared" si="123"/>
        <v>0</v>
      </c>
      <c r="Q582" s="2">
        <f t="shared" si="124"/>
        <v>0</v>
      </c>
      <c r="R582" s="2">
        <f t="shared" si="125"/>
        <v>0</v>
      </c>
      <c r="S582" s="2">
        <f t="shared" si="126"/>
        <v>0</v>
      </c>
      <c r="T582" s="2">
        <f t="shared" si="127"/>
        <v>0.1111111111111111</v>
      </c>
      <c r="U582" s="2">
        <f t="shared" si="128"/>
        <v>0</v>
      </c>
      <c r="V582" s="2">
        <f t="shared" si="129"/>
        <v>0</v>
      </c>
      <c r="W582" s="2">
        <f t="shared" si="130"/>
        <v>0.33333333333333331</v>
      </c>
      <c r="X582" s="2">
        <f t="shared" si="131"/>
        <v>0.55555555555555558</v>
      </c>
      <c r="Z582">
        <f t="shared" si="132"/>
        <v>38</v>
      </c>
      <c r="AA582">
        <f t="shared" si="133"/>
        <v>9</v>
      </c>
      <c r="AB582" s="2">
        <f t="shared" si="134"/>
        <v>0.23684210526315788</v>
      </c>
      <c r="AC582" s="2">
        <f>'age distribution'!L576/100</f>
        <v>0.64315384615384619</v>
      </c>
      <c r="AE582" s="1">
        <v>45123</v>
      </c>
      <c r="AF582">
        <v>9</v>
      </c>
      <c r="AG582">
        <v>0</v>
      </c>
      <c r="AH582">
        <f t="shared" si="135"/>
        <v>42</v>
      </c>
    </row>
    <row r="583" spans="1:34" x14ac:dyDescent="0.25">
      <c r="A583" s="1">
        <v>45124</v>
      </c>
      <c r="B583">
        <v>0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2</v>
      </c>
      <c r="J583">
        <v>3</v>
      </c>
      <c r="K583">
        <v>0</v>
      </c>
      <c r="L583">
        <v>4</v>
      </c>
      <c r="N583" s="1">
        <f t="shared" si="121"/>
        <v>45124</v>
      </c>
      <c r="O583" s="2">
        <f t="shared" si="122"/>
        <v>0</v>
      </c>
      <c r="P583" s="2">
        <f t="shared" si="123"/>
        <v>0</v>
      </c>
      <c r="Q583" s="2">
        <f t="shared" si="124"/>
        <v>0</v>
      </c>
      <c r="R583" s="2">
        <f t="shared" si="125"/>
        <v>0</v>
      </c>
      <c r="S583" s="2">
        <f t="shared" si="126"/>
        <v>0</v>
      </c>
      <c r="T583" s="2">
        <f t="shared" si="127"/>
        <v>7.1428571428571425E-2</v>
      </c>
      <c r="U583" s="2">
        <f t="shared" si="128"/>
        <v>0</v>
      </c>
      <c r="V583" s="2">
        <f t="shared" si="129"/>
        <v>0.14285714285714285</v>
      </c>
      <c r="W583" s="2">
        <f t="shared" si="130"/>
        <v>0.42857142857142855</v>
      </c>
      <c r="X583" s="2">
        <f t="shared" si="131"/>
        <v>0.35714285714285715</v>
      </c>
      <c r="Z583">
        <f t="shared" si="132"/>
        <v>42</v>
      </c>
      <c r="AA583">
        <f t="shared" si="133"/>
        <v>14</v>
      </c>
      <c r="AB583" s="2">
        <f t="shared" si="134"/>
        <v>0.33333333333333331</v>
      </c>
      <c r="AC583" s="2">
        <f>'age distribution'!L577/100</f>
        <v>0.6751449275362319</v>
      </c>
      <c r="AE583" s="1">
        <v>45124</v>
      </c>
      <c r="AF583">
        <v>12</v>
      </c>
      <c r="AG583">
        <v>0</v>
      </c>
      <c r="AH583">
        <f t="shared" si="135"/>
        <v>47</v>
      </c>
    </row>
    <row r="584" spans="1:34" x14ac:dyDescent="0.25">
      <c r="A584" s="1">
        <v>45125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1</v>
      </c>
      <c r="H584">
        <v>0</v>
      </c>
      <c r="I584">
        <v>1</v>
      </c>
      <c r="J584">
        <v>0</v>
      </c>
      <c r="K584">
        <v>2</v>
      </c>
      <c r="L584">
        <v>8</v>
      </c>
      <c r="N584" s="1">
        <f t="shared" si="121"/>
        <v>45125</v>
      </c>
      <c r="O584" s="2">
        <f t="shared" si="122"/>
        <v>0</v>
      </c>
      <c r="P584" s="2">
        <f t="shared" si="123"/>
        <v>0</v>
      </c>
      <c r="Q584" s="2">
        <f t="shared" si="124"/>
        <v>0</v>
      </c>
      <c r="R584" s="2">
        <f t="shared" si="125"/>
        <v>0</v>
      </c>
      <c r="S584" s="2">
        <f t="shared" si="126"/>
        <v>0</v>
      </c>
      <c r="T584" s="2">
        <f t="shared" si="127"/>
        <v>0.1111111111111111</v>
      </c>
      <c r="U584" s="2">
        <f t="shared" si="128"/>
        <v>0</v>
      </c>
      <c r="V584" s="2">
        <f t="shared" si="129"/>
        <v>0.16666666666666666</v>
      </c>
      <c r="W584" s="2">
        <f t="shared" si="130"/>
        <v>0.33333333333333331</v>
      </c>
      <c r="X584" s="2">
        <f t="shared" si="131"/>
        <v>0.3888888888888889</v>
      </c>
      <c r="Z584">
        <f t="shared" si="132"/>
        <v>47</v>
      </c>
      <c r="AA584">
        <f t="shared" si="133"/>
        <v>18</v>
      </c>
      <c r="AB584" s="2">
        <f t="shared" si="134"/>
        <v>0.38297872340425532</v>
      </c>
      <c r="AC584" s="2">
        <f>'age distribution'!L578/100</f>
        <v>0.68185714285714283</v>
      </c>
      <c r="AE584" s="1">
        <v>45125</v>
      </c>
      <c r="AF584">
        <v>10</v>
      </c>
      <c r="AG584">
        <v>0</v>
      </c>
      <c r="AH584">
        <f t="shared" si="135"/>
        <v>50</v>
      </c>
    </row>
    <row r="585" spans="1:34" x14ac:dyDescent="0.25">
      <c r="A585" s="1">
        <v>45126</v>
      </c>
      <c r="B585">
        <v>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1</v>
      </c>
      <c r="I585">
        <v>0</v>
      </c>
      <c r="J585">
        <v>2</v>
      </c>
      <c r="K585">
        <v>0</v>
      </c>
      <c r="L585">
        <v>7</v>
      </c>
      <c r="N585" s="1">
        <f t="shared" ref="N585:N648" si="136">A585</f>
        <v>45126</v>
      </c>
      <c r="O585" s="2">
        <f t="shared" ref="O585:O648" si="137">SUM(B579:B585)/SUM($B579:$K585)</f>
        <v>0</v>
      </c>
      <c r="P585" s="2">
        <f t="shared" ref="P585:P648" si="138">SUM(C579:C585)/SUM($B579:$K585)</f>
        <v>0</v>
      </c>
      <c r="Q585" s="2">
        <f t="shared" ref="Q585:Q648" si="139">SUM(D579:D585)/SUM($B579:$K585)</f>
        <v>0</v>
      </c>
      <c r="R585" s="2">
        <f t="shared" ref="R585:R648" si="140">SUM(E579:E585)/SUM($B579:$K585)</f>
        <v>0</v>
      </c>
      <c r="S585" s="2">
        <f t="shared" ref="S585:S648" si="141">SUM(F579:F585)/SUM($B579:$K585)</f>
        <v>0</v>
      </c>
      <c r="T585" s="2">
        <f t="shared" ref="T585:T648" si="142">SUM(G579:G585)/SUM($B579:$K585)</f>
        <v>0.1111111111111111</v>
      </c>
      <c r="U585" s="2">
        <f t="shared" ref="U585:U648" si="143">SUM(H579:H585)/SUM($B579:$K585)</f>
        <v>5.5555555555555552E-2</v>
      </c>
      <c r="V585" s="2">
        <f t="shared" ref="V585:V648" si="144">SUM(I579:I585)/SUM($B579:$K585)</f>
        <v>0.16666666666666666</v>
      </c>
      <c r="W585" s="2">
        <f t="shared" ref="W585:W648" si="145">SUM(J579:J585)/SUM($B579:$K585)</f>
        <v>0.44444444444444442</v>
      </c>
      <c r="X585" s="2">
        <f t="shared" ref="X585:X648" si="146">SUM(K579:K585)/SUM($B579:$K585)</f>
        <v>0.22222222222222221</v>
      </c>
      <c r="Z585">
        <f t="shared" ref="Z585:Z648" si="147">SUM(B579:L585)</f>
        <v>50</v>
      </c>
      <c r="AA585">
        <f t="shared" ref="AA585:AA648" si="148">SUM(B579:K585)</f>
        <v>18</v>
      </c>
      <c r="AB585" s="2">
        <f t="shared" ref="AB585:AB648" si="149">AA585/Z585</f>
        <v>0.36</v>
      </c>
      <c r="AC585" s="2">
        <f>'age distribution'!L579/100</f>
        <v>0.68815789473684208</v>
      </c>
      <c r="AE585" s="1">
        <v>45126</v>
      </c>
      <c r="AF585">
        <v>6</v>
      </c>
      <c r="AG585">
        <v>0</v>
      </c>
      <c r="AH585">
        <f t="shared" ref="AH585:AH648" si="150">SUM(AF579:AG585)</f>
        <v>50</v>
      </c>
    </row>
    <row r="586" spans="1:34" x14ac:dyDescent="0.25">
      <c r="A586" s="1">
        <v>45127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1</v>
      </c>
      <c r="J586">
        <v>0</v>
      </c>
      <c r="K586">
        <v>1</v>
      </c>
      <c r="L586">
        <v>4</v>
      </c>
      <c r="N586" s="1">
        <f t="shared" si="136"/>
        <v>45127</v>
      </c>
      <c r="O586" s="2">
        <f t="shared" si="137"/>
        <v>0</v>
      </c>
      <c r="P586" s="2">
        <f t="shared" si="138"/>
        <v>0</v>
      </c>
      <c r="Q586" s="2">
        <f t="shared" si="139"/>
        <v>0</v>
      </c>
      <c r="R586" s="2">
        <f t="shared" si="140"/>
        <v>0</v>
      </c>
      <c r="S586" s="2">
        <f t="shared" si="141"/>
        <v>0</v>
      </c>
      <c r="T586" s="2">
        <f t="shared" si="142"/>
        <v>5.5555555555555552E-2</v>
      </c>
      <c r="U586" s="2">
        <f t="shared" si="143"/>
        <v>5.5555555555555552E-2</v>
      </c>
      <c r="V586" s="2">
        <f t="shared" si="144"/>
        <v>0.22222222222222221</v>
      </c>
      <c r="W586" s="2">
        <f t="shared" si="145"/>
        <v>0.3888888888888889</v>
      </c>
      <c r="X586" s="2">
        <f t="shared" si="146"/>
        <v>0.27777777777777779</v>
      </c>
      <c r="Z586">
        <f t="shared" si="147"/>
        <v>50</v>
      </c>
      <c r="AA586">
        <f t="shared" si="148"/>
        <v>18</v>
      </c>
      <c r="AB586" s="2">
        <f t="shared" si="149"/>
        <v>0.36</v>
      </c>
      <c r="AC586" s="2">
        <f>'age distribution'!L580/100</f>
        <v>0.68042857142857149</v>
      </c>
      <c r="AE586" s="1">
        <v>45127</v>
      </c>
      <c r="AF586">
        <v>8</v>
      </c>
      <c r="AG586">
        <v>0</v>
      </c>
      <c r="AH586">
        <f t="shared" si="150"/>
        <v>53</v>
      </c>
    </row>
    <row r="587" spans="1:34" x14ac:dyDescent="0.25">
      <c r="A587" s="1">
        <v>45128</v>
      </c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8</v>
      </c>
      <c r="N587" s="1">
        <f t="shared" si="136"/>
        <v>45128</v>
      </c>
      <c r="O587" s="2">
        <f t="shared" si="137"/>
        <v>0</v>
      </c>
      <c r="P587" s="2">
        <f t="shared" si="138"/>
        <v>0</v>
      </c>
      <c r="Q587" s="2">
        <f t="shared" si="139"/>
        <v>0</v>
      </c>
      <c r="R587" s="2">
        <f t="shared" si="140"/>
        <v>0</v>
      </c>
      <c r="S587" s="2">
        <f t="shared" si="141"/>
        <v>0</v>
      </c>
      <c r="T587" s="2">
        <f t="shared" si="142"/>
        <v>5.8823529411764705E-2</v>
      </c>
      <c r="U587" s="2">
        <f t="shared" si="143"/>
        <v>5.8823529411764705E-2</v>
      </c>
      <c r="V587" s="2">
        <f t="shared" si="144"/>
        <v>0.23529411764705882</v>
      </c>
      <c r="W587" s="2">
        <f t="shared" si="145"/>
        <v>0.35294117647058826</v>
      </c>
      <c r="X587" s="2">
        <f t="shared" si="146"/>
        <v>0.29411764705882354</v>
      </c>
      <c r="Z587">
        <f t="shared" si="147"/>
        <v>53</v>
      </c>
      <c r="AA587">
        <f t="shared" si="148"/>
        <v>17</v>
      </c>
      <c r="AB587" s="2">
        <f t="shared" si="149"/>
        <v>0.32075471698113206</v>
      </c>
      <c r="AC587" s="2">
        <f>'age distribution'!L581/100</f>
        <v>0.66105263157894745</v>
      </c>
      <c r="AE587" s="1">
        <v>45128</v>
      </c>
      <c r="AF587">
        <v>7</v>
      </c>
      <c r="AG587">
        <v>0</v>
      </c>
      <c r="AH587">
        <f t="shared" si="150"/>
        <v>57</v>
      </c>
    </row>
    <row r="588" spans="1:34" x14ac:dyDescent="0.25">
      <c r="A588" s="1">
        <v>45129</v>
      </c>
      <c r="B588">
        <v>0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2</v>
      </c>
      <c r="K588">
        <v>0</v>
      </c>
      <c r="L588">
        <v>5</v>
      </c>
      <c r="N588" s="1">
        <f t="shared" si="136"/>
        <v>45129</v>
      </c>
      <c r="O588" s="2">
        <f t="shared" si="137"/>
        <v>0</v>
      </c>
      <c r="P588" s="2">
        <f t="shared" si="138"/>
        <v>0</v>
      </c>
      <c r="Q588" s="2">
        <f t="shared" si="139"/>
        <v>0</v>
      </c>
      <c r="R588" s="2">
        <f t="shared" si="140"/>
        <v>0</v>
      </c>
      <c r="S588" s="2">
        <f t="shared" si="141"/>
        <v>0</v>
      </c>
      <c r="T588" s="2">
        <f t="shared" si="142"/>
        <v>5.5555555555555552E-2</v>
      </c>
      <c r="U588" s="2">
        <f t="shared" si="143"/>
        <v>5.5555555555555552E-2</v>
      </c>
      <c r="V588" s="2">
        <f t="shared" si="144"/>
        <v>0.22222222222222221</v>
      </c>
      <c r="W588" s="2">
        <f t="shared" si="145"/>
        <v>0.3888888888888889</v>
      </c>
      <c r="X588" s="2">
        <f t="shared" si="146"/>
        <v>0.27777777777777779</v>
      </c>
      <c r="Z588">
        <f t="shared" si="147"/>
        <v>57</v>
      </c>
      <c r="AA588">
        <f t="shared" si="148"/>
        <v>18</v>
      </c>
      <c r="AB588" s="2">
        <f t="shared" si="149"/>
        <v>0.31578947368421051</v>
      </c>
      <c r="AC588" s="2">
        <f>'age distribution'!L582/100</f>
        <v>0.65878378378378377</v>
      </c>
      <c r="AE588" s="1">
        <v>45129</v>
      </c>
      <c r="AF588">
        <v>2</v>
      </c>
      <c r="AG588">
        <v>0</v>
      </c>
      <c r="AH588">
        <f t="shared" si="150"/>
        <v>54</v>
      </c>
    </row>
    <row r="589" spans="1:34" x14ac:dyDescent="0.25">
      <c r="A589" s="1">
        <v>45130</v>
      </c>
      <c r="B589">
        <v>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1</v>
      </c>
      <c r="K589">
        <v>1</v>
      </c>
      <c r="L589">
        <v>0</v>
      </c>
      <c r="N589" s="1">
        <f t="shared" si="136"/>
        <v>45130</v>
      </c>
      <c r="O589" s="2">
        <f t="shared" si="137"/>
        <v>0</v>
      </c>
      <c r="P589" s="2">
        <f t="shared" si="138"/>
        <v>0</v>
      </c>
      <c r="Q589" s="2">
        <f t="shared" si="139"/>
        <v>0</v>
      </c>
      <c r="R589" s="2">
        <f t="shared" si="140"/>
        <v>0</v>
      </c>
      <c r="S589" s="2">
        <f t="shared" si="141"/>
        <v>0</v>
      </c>
      <c r="T589" s="2">
        <f t="shared" si="142"/>
        <v>5.5555555555555552E-2</v>
      </c>
      <c r="U589" s="2">
        <f t="shared" si="143"/>
        <v>5.5555555555555552E-2</v>
      </c>
      <c r="V589" s="2">
        <f t="shared" si="144"/>
        <v>0.22222222222222221</v>
      </c>
      <c r="W589" s="2">
        <f t="shared" si="145"/>
        <v>0.44444444444444442</v>
      </c>
      <c r="X589" s="2">
        <f t="shared" si="146"/>
        <v>0.22222222222222221</v>
      </c>
      <c r="Z589">
        <f t="shared" si="147"/>
        <v>54</v>
      </c>
      <c r="AA589">
        <f t="shared" si="148"/>
        <v>18</v>
      </c>
      <c r="AB589" s="2">
        <f t="shared" si="149"/>
        <v>0.33333333333333331</v>
      </c>
      <c r="AC589" s="2">
        <f>'age distribution'!L583/100</f>
        <v>0.64584507042253525</v>
      </c>
      <c r="AE589" s="1">
        <v>45130</v>
      </c>
      <c r="AF589">
        <v>7</v>
      </c>
      <c r="AG589">
        <v>0</v>
      </c>
      <c r="AH589">
        <f t="shared" si="150"/>
        <v>52</v>
      </c>
    </row>
    <row r="590" spans="1:34" x14ac:dyDescent="0.25">
      <c r="A590" s="1">
        <v>45131</v>
      </c>
      <c r="B590">
        <v>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1</v>
      </c>
      <c r="K590">
        <v>2</v>
      </c>
      <c r="L590">
        <v>4</v>
      </c>
      <c r="N590" s="1">
        <f t="shared" si="136"/>
        <v>45131</v>
      </c>
      <c r="O590" s="2">
        <f t="shared" si="137"/>
        <v>0</v>
      </c>
      <c r="P590" s="2">
        <f t="shared" si="138"/>
        <v>0</v>
      </c>
      <c r="Q590" s="2">
        <f t="shared" si="139"/>
        <v>0</v>
      </c>
      <c r="R590" s="2">
        <f t="shared" si="140"/>
        <v>0</v>
      </c>
      <c r="S590" s="2">
        <f t="shared" si="141"/>
        <v>0</v>
      </c>
      <c r="T590" s="2">
        <f t="shared" si="142"/>
        <v>6.25E-2</v>
      </c>
      <c r="U590" s="2">
        <f t="shared" si="143"/>
        <v>6.25E-2</v>
      </c>
      <c r="V590" s="2">
        <f t="shared" si="144"/>
        <v>0.125</v>
      </c>
      <c r="W590" s="2">
        <f t="shared" si="145"/>
        <v>0.375</v>
      </c>
      <c r="X590" s="2">
        <f t="shared" si="146"/>
        <v>0.375</v>
      </c>
      <c r="Z590">
        <f t="shared" si="147"/>
        <v>52</v>
      </c>
      <c r="AA590">
        <f t="shared" si="148"/>
        <v>16</v>
      </c>
      <c r="AB590" s="2">
        <f t="shared" si="149"/>
        <v>0.30769230769230771</v>
      </c>
      <c r="AC590" s="2">
        <f>'age distribution'!L584/100</f>
        <v>0.65780000000000005</v>
      </c>
      <c r="AE590" s="1">
        <v>45131</v>
      </c>
      <c r="AF590">
        <v>11</v>
      </c>
      <c r="AG590">
        <v>0</v>
      </c>
      <c r="AH590">
        <f t="shared" si="150"/>
        <v>51</v>
      </c>
    </row>
    <row r="591" spans="1:34" x14ac:dyDescent="0.25">
      <c r="A591" s="1">
        <v>45132</v>
      </c>
      <c r="B591">
        <v>0</v>
      </c>
      <c r="C591">
        <v>0</v>
      </c>
      <c r="D591">
        <v>0</v>
      </c>
      <c r="E591">
        <v>0</v>
      </c>
      <c r="F591">
        <v>0</v>
      </c>
      <c r="G591">
        <v>1</v>
      </c>
      <c r="H591">
        <v>0</v>
      </c>
      <c r="I591">
        <v>1</v>
      </c>
      <c r="J591">
        <v>0</v>
      </c>
      <c r="K591">
        <v>2</v>
      </c>
      <c r="L591">
        <v>7</v>
      </c>
      <c r="N591" s="1">
        <f t="shared" si="136"/>
        <v>45132</v>
      </c>
      <c r="O591" s="2">
        <f t="shared" si="137"/>
        <v>0</v>
      </c>
      <c r="P591" s="2">
        <f t="shared" si="138"/>
        <v>0</v>
      </c>
      <c r="Q591" s="2">
        <f t="shared" si="139"/>
        <v>0</v>
      </c>
      <c r="R591" s="2">
        <f t="shared" si="140"/>
        <v>0</v>
      </c>
      <c r="S591" s="2">
        <f t="shared" si="141"/>
        <v>0</v>
      </c>
      <c r="T591" s="2">
        <f t="shared" si="142"/>
        <v>6.25E-2</v>
      </c>
      <c r="U591" s="2">
        <f t="shared" si="143"/>
        <v>6.25E-2</v>
      </c>
      <c r="V591" s="2">
        <f t="shared" si="144"/>
        <v>0.125</v>
      </c>
      <c r="W591" s="2">
        <f t="shared" si="145"/>
        <v>0.375</v>
      </c>
      <c r="X591" s="2">
        <f t="shared" si="146"/>
        <v>0.375</v>
      </c>
      <c r="Z591">
        <f t="shared" si="147"/>
        <v>51</v>
      </c>
      <c r="AA591">
        <f t="shared" si="148"/>
        <v>16</v>
      </c>
      <c r="AB591" s="2">
        <f t="shared" si="149"/>
        <v>0.31372549019607843</v>
      </c>
      <c r="AC591" s="2">
        <f>'age distribution'!L585/100</f>
        <v>0.66396103896103897</v>
      </c>
      <c r="AE591" s="1">
        <v>45132</v>
      </c>
      <c r="AF591">
        <v>6</v>
      </c>
      <c r="AG591">
        <v>0</v>
      </c>
      <c r="AH591">
        <f t="shared" si="150"/>
        <v>47</v>
      </c>
    </row>
    <row r="592" spans="1:34" x14ac:dyDescent="0.25">
      <c r="A592" s="1">
        <v>45133</v>
      </c>
      <c r="B592">
        <v>0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2</v>
      </c>
      <c r="K592">
        <v>2</v>
      </c>
      <c r="L592">
        <v>2</v>
      </c>
      <c r="N592" s="1">
        <f t="shared" si="136"/>
        <v>45133</v>
      </c>
      <c r="O592" s="2">
        <f t="shared" si="137"/>
        <v>0</v>
      </c>
      <c r="P592" s="2">
        <f t="shared" si="138"/>
        <v>0</v>
      </c>
      <c r="Q592" s="2">
        <f t="shared" si="139"/>
        <v>0</v>
      </c>
      <c r="R592" s="2">
        <f t="shared" si="140"/>
        <v>0</v>
      </c>
      <c r="S592" s="2">
        <f t="shared" si="141"/>
        <v>0</v>
      </c>
      <c r="T592" s="2">
        <f t="shared" si="142"/>
        <v>5.8823529411764705E-2</v>
      </c>
      <c r="U592" s="2">
        <f t="shared" si="143"/>
        <v>0</v>
      </c>
      <c r="V592" s="2">
        <f t="shared" si="144"/>
        <v>0.11764705882352941</v>
      </c>
      <c r="W592" s="2">
        <f t="shared" si="145"/>
        <v>0.35294117647058826</v>
      </c>
      <c r="X592" s="2">
        <f t="shared" si="146"/>
        <v>0.47058823529411764</v>
      </c>
      <c r="Z592">
        <f t="shared" si="147"/>
        <v>47</v>
      </c>
      <c r="AA592">
        <f t="shared" si="148"/>
        <v>17</v>
      </c>
      <c r="AB592" s="2">
        <f t="shared" si="149"/>
        <v>0.36170212765957449</v>
      </c>
      <c r="AC592" s="2">
        <f>'age distribution'!L586/100</f>
        <v>0.66385714285714281</v>
      </c>
      <c r="AE592" s="1">
        <v>45133</v>
      </c>
      <c r="AF592">
        <v>1</v>
      </c>
      <c r="AG592">
        <v>0</v>
      </c>
      <c r="AH592">
        <f t="shared" si="150"/>
        <v>42</v>
      </c>
    </row>
    <row r="593" spans="1:34" x14ac:dyDescent="0.25">
      <c r="A593" s="1">
        <v>45134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2</v>
      </c>
      <c r="N593" s="1">
        <f t="shared" si="136"/>
        <v>45134</v>
      </c>
      <c r="O593" s="2">
        <f t="shared" si="137"/>
        <v>0</v>
      </c>
      <c r="P593" s="2">
        <f t="shared" si="138"/>
        <v>0</v>
      </c>
      <c r="Q593" s="2">
        <f t="shared" si="139"/>
        <v>0</v>
      </c>
      <c r="R593" s="2">
        <f t="shared" si="140"/>
        <v>0</v>
      </c>
      <c r="S593" s="2">
        <f t="shared" si="141"/>
        <v>0</v>
      </c>
      <c r="T593" s="2">
        <f t="shared" si="142"/>
        <v>6.6666666666666666E-2</v>
      </c>
      <c r="U593" s="2">
        <f t="shared" si="143"/>
        <v>0</v>
      </c>
      <c r="V593" s="2">
        <f t="shared" si="144"/>
        <v>6.6666666666666666E-2</v>
      </c>
      <c r="W593" s="2">
        <f t="shared" si="145"/>
        <v>0.4</v>
      </c>
      <c r="X593" s="2">
        <f t="shared" si="146"/>
        <v>0.46666666666666667</v>
      </c>
      <c r="Z593">
        <f t="shared" si="147"/>
        <v>43</v>
      </c>
      <c r="AA593">
        <f t="shared" si="148"/>
        <v>15</v>
      </c>
      <c r="AB593" s="2">
        <f t="shared" si="149"/>
        <v>0.34883720930232559</v>
      </c>
      <c r="AC593" s="2">
        <f>'age distribution'!L587/100</f>
        <v>0.66413043478260869</v>
      </c>
      <c r="AE593" s="1">
        <v>45134</v>
      </c>
      <c r="AF593">
        <v>4</v>
      </c>
      <c r="AG593">
        <v>0</v>
      </c>
      <c r="AH593">
        <f t="shared" si="150"/>
        <v>38</v>
      </c>
    </row>
    <row r="594" spans="1:34" x14ac:dyDescent="0.25">
      <c r="A594" s="1">
        <v>45135</v>
      </c>
      <c r="B594">
        <v>0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1</v>
      </c>
      <c r="K594">
        <v>0</v>
      </c>
      <c r="L594">
        <v>3</v>
      </c>
      <c r="N594" s="1">
        <f t="shared" si="136"/>
        <v>45135</v>
      </c>
      <c r="O594" s="2">
        <f t="shared" si="137"/>
        <v>0</v>
      </c>
      <c r="P594" s="2">
        <f t="shared" si="138"/>
        <v>0</v>
      </c>
      <c r="Q594" s="2">
        <f t="shared" si="139"/>
        <v>0</v>
      </c>
      <c r="R594" s="2">
        <f t="shared" si="140"/>
        <v>0</v>
      </c>
      <c r="S594" s="2">
        <f t="shared" si="141"/>
        <v>0</v>
      </c>
      <c r="T594" s="2">
        <f t="shared" si="142"/>
        <v>6.25E-2</v>
      </c>
      <c r="U594" s="2">
        <f t="shared" si="143"/>
        <v>0</v>
      </c>
      <c r="V594" s="2">
        <f t="shared" si="144"/>
        <v>6.25E-2</v>
      </c>
      <c r="W594" s="2">
        <f t="shared" si="145"/>
        <v>0.4375</v>
      </c>
      <c r="X594" s="2">
        <f t="shared" si="146"/>
        <v>0.4375</v>
      </c>
      <c r="Z594">
        <f t="shared" si="147"/>
        <v>39</v>
      </c>
      <c r="AA594">
        <f t="shared" si="148"/>
        <v>16</v>
      </c>
      <c r="AB594" s="2">
        <f t="shared" si="149"/>
        <v>0.41025641025641024</v>
      </c>
      <c r="AC594" s="2">
        <f>'age distribution'!L588/100</f>
        <v>0.65893939393939394</v>
      </c>
      <c r="AE594" s="1">
        <v>45135</v>
      </c>
      <c r="AF594">
        <v>3</v>
      </c>
      <c r="AG594">
        <v>0</v>
      </c>
      <c r="AH594">
        <f t="shared" si="150"/>
        <v>34</v>
      </c>
    </row>
    <row r="595" spans="1:34" x14ac:dyDescent="0.25">
      <c r="A595" s="1">
        <v>45136</v>
      </c>
      <c r="B595">
        <v>0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3</v>
      </c>
      <c r="N595" s="1">
        <f t="shared" si="136"/>
        <v>45136</v>
      </c>
      <c r="O595" s="2">
        <f t="shared" si="137"/>
        <v>0</v>
      </c>
      <c r="P595" s="2">
        <f t="shared" si="138"/>
        <v>0</v>
      </c>
      <c r="Q595" s="2">
        <f t="shared" si="139"/>
        <v>0</v>
      </c>
      <c r="R595" s="2">
        <f t="shared" si="140"/>
        <v>0</v>
      </c>
      <c r="S595" s="2">
        <f t="shared" si="141"/>
        <v>0</v>
      </c>
      <c r="T595" s="2">
        <f t="shared" si="142"/>
        <v>7.1428571428571425E-2</v>
      </c>
      <c r="U595" s="2">
        <f t="shared" si="143"/>
        <v>0</v>
      </c>
      <c r="V595" s="2">
        <f t="shared" si="144"/>
        <v>7.1428571428571425E-2</v>
      </c>
      <c r="W595" s="2">
        <f t="shared" si="145"/>
        <v>0.35714285714285715</v>
      </c>
      <c r="X595" s="2">
        <f t="shared" si="146"/>
        <v>0.5</v>
      </c>
      <c r="Z595">
        <f t="shared" si="147"/>
        <v>35</v>
      </c>
      <c r="AA595">
        <f t="shared" si="148"/>
        <v>14</v>
      </c>
      <c r="AB595" s="2">
        <f t="shared" si="149"/>
        <v>0.4</v>
      </c>
      <c r="AC595" s="2">
        <f>'age distribution'!L589/100</f>
        <v>0.65960317460317452</v>
      </c>
      <c r="AE595" s="1">
        <v>45136</v>
      </c>
      <c r="AF595">
        <v>4</v>
      </c>
      <c r="AG595">
        <v>0</v>
      </c>
      <c r="AH595">
        <f t="shared" si="150"/>
        <v>36</v>
      </c>
    </row>
    <row r="596" spans="1:34" x14ac:dyDescent="0.25">
      <c r="A596" s="1">
        <v>45137</v>
      </c>
      <c r="B596">
        <v>0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1</v>
      </c>
      <c r="J596">
        <v>0</v>
      </c>
      <c r="K596">
        <v>2</v>
      </c>
      <c r="L596">
        <v>1</v>
      </c>
      <c r="N596" s="1">
        <f t="shared" si="136"/>
        <v>45137</v>
      </c>
      <c r="O596" s="2">
        <f t="shared" si="137"/>
        <v>0</v>
      </c>
      <c r="P596" s="2">
        <f t="shared" si="138"/>
        <v>0</v>
      </c>
      <c r="Q596" s="2">
        <f t="shared" si="139"/>
        <v>0</v>
      </c>
      <c r="R596" s="2">
        <f t="shared" si="140"/>
        <v>0</v>
      </c>
      <c r="S596" s="2">
        <f t="shared" si="141"/>
        <v>0</v>
      </c>
      <c r="T596" s="2">
        <f t="shared" si="142"/>
        <v>6.6666666666666666E-2</v>
      </c>
      <c r="U596" s="2">
        <f t="shared" si="143"/>
        <v>0</v>
      </c>
      <c r="V596" s="2">
        <f t="shared" si="144"/>
        <v>0.13333333333333333</v>
      </c>
      <c r="W596" s="2">
        <f t="shared" si="145"/>
        <v>0.26666666666666666</v>
      </c>
      <c r="X596" s="2">
        <f t="shared" si="146"/>
        <v>0.53333333333333333</v>
      </c>
      <c r="Z596">
        <f t="shared" si="147"/>
        <v>37</v>
      </c>
      <c r="AA596">
        <f t="shared" si="148"/>
        <v>15</v>
      </c>
      <c r="AB596" s="2">
        <f t="shared" si="149"/>
        <v>0.40540540540540543</v>
      </c>
      <c r="AC596" s="2">
        <f>'age distribution'!L590/100</f>
        <v>0.65396551724137941</v>
      </c>
      <c r="AE596" s="1">
        <v>45137</v>
      </c>
      <c r="AF596">
        <v>12</v>
      </c>
      <c r="AG596">
        <v>0</v>
      </c>
      <c r="AH596">
        <f t="shared" si="150"/>
        <v>41</v>
      </c>
    </row>
    <row r="597" spans="1:34" x14ac:dyDescent="0.25">
      <c r="A597" s="1">
        <v>45138</v>
      </c>
      <c r="B597">
        <v>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2</v>
      </c>
      <c r="J597">
        <v>3</v>
      </c>
      <c r="K597">
        <v>1</v>
      </c>
      <c r="L597">
        <v>6</v>
      </c>
      <c r="N597" s="1">
        <f t="shared" si="136"/>
        <v>45138</v>
      </c>
      <c r="O597" s="2">
        <f t="shared" si="137"/>
        <v>0</v>
      </c>
      <c r="P597" s="2">
        <f t="shared" si="138"/>
        <v>0</v>
      </c>
      <c r="Q597" s="2">
        <f t="shared" si="139"/>
        <v>0</v>
      </c>
      <c r="R597" s="2">
        <f t="shared" si="140"/>
        <v>0</v>
      </c>
      <c r="S597" s="2">
        <f t="shared" si="141"/>
        <v>0</v>
      </c>
      <c r="T597" s="2">
        <f t="shared" si="142"/>
        <v>5.5555555555555552E-2</v>
      </c>
      <c r="U597" s="2">
        <f t="shared" si="143"/>
        <v>0</v>
      </c>
      <c r="V597" s="2">
        <f t="shared" si="144"/>
        <v>0.22222222222222221</v>
      </c>
      <c r="W597" s="2">
        <f t="shared" si="145"/>
        <v>0.33333333333333331</v>
      </c>
      <c r="X597" s="2">
        <f t="shared" si="146"/>
        <v>0.3888888888888889</v>
      </c>
      <c r="Z597">
        <f t="shared" si="147"/>
        <v>42</v>
      </c>
      <c r="AA597">
        <f t="shared" si="148"/>
        <v>18</v>
      </c>
      <c r="AB597" s="2">
        <f t="shared" si="149"/>
        <v>0.42857142857142855</v>
      </c>
      <c r="AC597" s="2">
        <f>'age distribution'!L591/100</f>
        <v>0.64844262295081956</v>
      </c>
      <c r="AE597" s="1">
        <v>45138</v>
      </c>
      <c r="AF597">
        <v>6</v>
      </c>
      <c r="AG597">
        <v>0</v>
      </c>
      <c r="AH597">
        <f t="shared" si="150"/>
        <v>36</v>
      </c>
    </row>
    <row r="598" spans="1:34" x14ac:dyDescent="0.25">
      <c r="A598" s="1">
        <v>45139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2</v>
      </c>
      <c r="K598">
        <v>0</v>
      </c>
      <c r="L598">
        <v>4</v>
      </c>
      <c r="N598" s="1">
        <f t="shared" si="136"/>
        <v>45139</v>
      </c>
      <c r="O598" s="2">
        <f t="shared" si="137"/>
        <v>0</v>
      </c>
      <c r="P598" s="2">
        <f t="shared" si="138"/>
        <v>0</v>
      </c>
      <c r="Q598" s="2">
        <f t="shared" si="139"/>
        <v>0</v>
      </c>
      <c r="R598" s="2">
        <f t="shared" si="140"/>
        <v>0</v>
      </c>
      <c r="S598" s="2">
        <f t="shared" si="141"/>
        <v>0</v>
      </c>
      <c r="T598" s="2">
        <f t="shared" si="142"/>
        <v>0</v>
      </c>
      <c r="U598" s="2">
        <f t="shared" si="143"/>
        <v>0</v>
      </c>
      <c r="V598" s="2">
        <f t="shared" si="144"/>
        <v>0.1875</v>
      </c>
      <c r="W598" s="2">
        <f t="shared" si="145"/>
        <v>0.5</v>
      </c>
      <c r="X598" s="2">
        <f t="shared" si="146"/>
        <v>0.3125</v>
      </c>
      <c r="Z598">
        <f t="shared" si="147"/>
        <v>37</v>
      </c>
      <c r="AA598">
        <f t="shared" si="148"/>
        <v>16</v>
      </c>
      <c r="AB598" s="2">
        <f t="shared" si="149"/>
        <v>0.43243243243243246</v>
      </c>
      <c r="AC598" s="2">
        <f>'age distribution'!L592/100</f>
        <v>0.64984375000000005</v>
      </c>
      <c r="AE598" s="1">
        <v>45139</v>
      </c>
      <c r="AF598">
        <v>9</v>
      </c>
      <c r="AG598">
        <v>0</v>
      </c>
      <c r="AH598">
        <f t="shared" si="150"/>
        <v>39</v>
      </c>
    </row>
    <row r="599" spans="1:34" x14ac:dyDescent="0.25">
      <c r="A599" s="1">
        <v>45140</v>
      </c>
      <c r="B599">
        <v>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2</v>
      </c>
      <c r="K599">
        <v>1</v>
      </c>
      <c r="L599">
        <v>6</v>
      </c>
      <c r="N599" s="1">
        <f t="shared" si="136"/>
        <v>45140</v>
      </c>
      <c r="O599" s="2">
        <f t="shared" si="137"/>
        <v>0</v>
      </c>
      <c r="P599" s="2">
        <f t="shared" si="138"/>
        <v>0</v>
      </c>
      <c r="Q599" s="2">
        <f t="shared" si="139"/>
        <v>0</v>
      </c>
      <c r="R599" s="2">
        <f t="shared" si="140"/>
        <v>0</v>
      </c>
      <c r="S599" s="2">
        <f t="shared" si="141"/>
        <v>0</v>
      </c>
      <c r="T599" s="2">
        <f t="shared" si="142"/>
        <v>0</v>
      </c>
      <c r="U599" s="2">
        <f t="shared" si="143"/>
        <v>0</v>
      </c>
      <c r="V599" s="2">
        <f t="shared" si="144"/>
        <v>0.2</v>
      </c>
      <c r="W599" s="2">
        <f t="shared" si="145"/>
        <v>0.53333333333333333</v>
      </c>
      <c r="X599" s="2">
        <f t="shared" si="146"/>
        <v>0.26666666666666666</v>
      </c>
      <c r="Z599">
        <f t="shared" si="147"/>
        <v>40</v>
      </c>
      <c r="AA599">
        <f t="shared" si="148"/>
        <v>15</v>
      </c>
      <c r="AB599" s="2">
        <f t="shared" si="149"/>
        <v>0.375</v>
      </c>
      <c r="AC599" s="2">
        <f>'age distribution'!L593/100</f>
        <v>0.65140624999999996</v>
      </c>
      <c r="AE599" s="1">
        <v>45140</v>
      </c>
      <c r="AF599">
        <v>6</v>
      </c>
      <c r="AG599">
        <v>0</v>
      </c>
      <c r="AH599">
        <f t="shared" si="150"/>
        <v>44</v>
      </c>
    </row>
    <row r="600" spans="1:34" x14ac:dyDescent="0.25">
      <c r="A600" s="1">
        <v>45141</v>
      </c>
      <c r="B600">
        <v>0</v>
      </c>
      <c r="C600">
        <v>0</v>
      </c>
      <c r="D600">
        <v>0</v>
      </c>
      <c r="E600">
        <v>0</v>
      </c>
      <c r="F600">
        <v>0</v>
      </c>
      <c r="G600">
        <v>1</v>
      </c>
      <c r="H600">
        <v>0</v>
      </c>
      <c r="I600">
        <v>0</v>
      </c>
      <c r="J600">
        <v>0</v>
      </c>
      <c r="K600">
        <v>0</v>
      </c>
      <c r="L600">
        <v>6</v>
      </c>
      <c r="N600" s="1">
        <f t="shared" si="136"/>
        <v>45141</v>
      </c>
      <c r="O600" s="2">
        <f t="shared" si="137"/>
        <v>0</v>
      </c>
      <c r="P600" s="2">
        <f t="shared" si="138"/>
        <v>0</v>
      </c>
      <c r="Q600" s="2">
        <f t="shared" si="139"/>
        <v>0</v>
      </c>
      <c r="R600" s="2">
        <f t="shared" si="140"/>
        <v>0</v>
      </c>
      <c r="S600" s="2">
        <f t="shared" si="141"/>
        <v>0</v>
      </c>
      <c r="T600" s="2">
        <f t="shared" si="142"/>
        <v>6.25E-2</v>
      </c>
      <c r="U600" s="2">
        <f t="shared" si="143"/>
        <v>0</v>
      </c>
      <c r="V600" s="2">
        <f t="shared" si="144"/>
        <v>0.1875</v>
      </c>
      <c r="W600" s="2">
        <f t="shared" si="145"/>
        <v>0.5</v>
      </c>
      <c r="X600" s="2">
        <f t="shared" si="146"/>
        <v>0.25</v>
      </c>
      <c r="Z600">
        <f t="shared" si="147"/>
        <v>45</v>
      </c>
      <c r="AA600">
        <f t="shared" si="148"/>
        <v>16</v>
      </c>
      <c r="AB600" s="2">
        <f t="shared" si="149"/>
        <v>0.35555555555555557</v>
      </c>
      <c r="AC600" s="2">
        <f>'age distribution'!L594/100</f>
        <v>0.65254098360655732</v>
      </c>
      <c r="AE600" s="1">
        <v>45141</v>
      </c>
      <c r="AF600">
        <v>4</v>
      </c>
      <c r="AG600">
        <v>0</v>
      </c>
      <c r="AH600">
        <f t="shared" si="150"/>
        <v>44</v>
      </c>
    </row>
    <row r="601" spans="1:34" x14ac:dyDescent="0.25">
      <c r="A601" s="1">
        <v>45142</v>
      </c>
      <c r="B601">
        <v>0</v>
      </c>
      <c r="C601">
        <v>0</v>
      </c>
      <c r="D601">
        <v>0</v>
      </c>
      <c r="E601">
        <v>0</v>
      </c>
      <c r="F601">
        <v>0</v>
      </c>
      <c r="G601">
        <v>1</v>
      </c>
      <c r="H601">
        <v>0</v>
      </c>
      <c r="I601">
        <v>0</v>
      </c>
      <c r="J601">
        <v>0</v>
      </c>
      <c r="K601">
        <v>0</v>
      </c>
      <c r="L601">
        <v>3</v>
      </c>
      <c r="N601" s="1">
        <f t="shared" si="136"/>
        <v>45142</v>
      </c>
      <c r="O601" s="2">
        <f t="shared" si="137"/>
        <v>0</v>
      </c>
      <c r="P601" s="2">
        <f t="shared" si="138"/>
        <v>0</v>
      </c>
      <c r="Q601" s="2">
        <f t="shared" si="139"/>
        <v>0</v>
      </c>
      <c r="R601" s="2">
        <f t="shared" si="140"/>
        <v>0</v>
      </c>
      <c r="S601" s="2">
        <f t="shared" si="141"/>
        <v>0</v>
      </c>
      <c r="T601" s="2">
        <f t="shared" si="142"/>
        <v>0.125</v>
      </c>
      <c r="U601" s="2">
        <f t="shared" si="143"/>
        <v>0</v>
      </c>
      <c r="V601" s="2">
        <f t="shared" si="144"/>
        <v>0.1875</v>
      </c>
      <c r="W601" s="2">
        <f t="shared" si="145"/>
        <v>0.4375</v>
      </c>
      <c r="X601" s="2">
        <f t="shared" si="146"/>
        <v>0.25</v>
      </c>
      <c r="Z601">
        <f t="shared" si="147"/>
        <v>45</v>
      </c>
      <c r="AA601">
        <f t="shared" si="148"/>
        <v>16</v>
      </c>
      <c r="AB601" s="2">
        <f t="shared" si="149"/>
        <v>0.35555555555555557</v>
      </c>
      <c r="AC601" s="2">
        <f>'age distribution'!L595/100</f>
        <v>0.66201754385964917</v>
      </c>
      <c r="AE601" s="1">
        <v>45142</v>
      </c>
      <c r="AF601">
        <v>9</v>
      </c>
      <c r="AG601">
        <v>0</v>
      </c>
      <c r="AH601">
        <f t="shared" si="150"/>
        <v>50</v>
      </c>
    </row>
    <row r="602" spans="1:34" x14ac:dyDescent="0.25">
      <c r="A602" s="1">
        <v>45143</v>
      </c>
      <c r="B602">
        <v>0</v>
      </c>
      <c r="C602">
        <v>0</v>
      </c>
      <c r="D602">
        <v>0</v>
      </c>
      <c r="E602">
        <v>0</v>
      </c>
      <c r="F602">
        <v>0</v>
      </c>
      <c r="G602">
        <v>1</v>
      </c>
      <c r="H602">
        <v>0</v>
      </c>
      <c r="I602">
        <v>0</v>
      </c>
      <c r="J602">
        <v>0</v>
      </c>
      <c r="K602">
        <v>1</v>
      </c>
      <c r="L602">
        <v>7</v>
      </c>
      <c r="N602" s="1">
        <f t="shared" si="136"/>
        <v>45143</v>
      </c>
      <c r="O602" s="2">
        <f t="shared" si="137"/>
        <v>0</v>
      </c>
      <c r="P602" s="2">
        <f t="shared" si="138"/>
        <v>0</v>
      </c>
      <c r="Q602" s="2">
        <f t="shared" si="139"/>
        <v>0</v>
      </c>
      <c r="R602" s="2">
        <f t="shared" si="140"/>
        <v>0</v>
      </c>
      <c r="S602" s="2">
        <f t="shared" si="141"/>
        <v>0</v>
      </c>
      <c r="T602" s="2">
        <f t="shared" si="142"/>
        <v>0.16666666666666666</v>
      </c>
      <c r="U602" s="2">
        <f t="shared" si="143"/>
        <v>0</v>
      </c>
      <c r="V602" s="2">
        <f t="shared" si="144"/>
        <v>0.16666666666666666</v>
      </c>
      <c r="W602" s="2">
        <f t="shared" si="145"/>
        <v>0.3888888888888889</v>
      </c>
      <c r="X602" s="2">
        <f t="shared" si="146"/>
        <v>0.27777777777777779</v>
      </c>
      <c r="Z602">
        <f t="shared" si="147"/>
        <v>51</v>
      </c>
      <c r="AA602">
        <f t="shared" si="148"/>
        <v>18</v>
      </c>
      <c r="AB602" s="2">
        <f t="shared" si="149"/>
        <v>0.35294117647058826</v>
      </c>
      <c r="AC602" s="2">
        <f>'age distribution'!L596/100</f>
        <v>0.67440298507462682</v>
      </c>
      <c r="AE602" s="1">
        <v>45143</v>
      </c>
      <c r="AF602">
        <v>8</v>
      </c>
      <c r="AG602">
        <v>0</v>
      </c>
      <c r="AH602">
        <f t="shared" si="150"/>
        <v>54</v>
      </c>
    </row>
    <row r="603" spans="1:34" x14ac:dyDescent="0.25">
      <c r="A603" s="1">
        <v>45144</v>
      </c>
      <c r="B603">
        <v>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3</v>
      </c>
      <c r="K603">
        <v>1</v>
      </c>
      <c r="L603">
        <v>4</v>
      </c>
      <c r="N603" s="1">
        <f t="shared" si="136"/>
        <v>45144</v>
      </c>
      <c r="O603" s="2">
        <f t="shared" si="137"/>
        <v>0</v>
      </c>
      <c r="P603" s="2">
        <f t="shared" si="138"/>
        <v>0</v>
      </c>
      <c r="Q603" s="2">
        <f t="shared" si="139"/>
        <v>0</v>
      </c>
      <c r="R603" s="2">
        <f t="shared" si="140"/>
        <v>0</v>
      </c>
      <c r="S603" s="2">
        <f t="shared" si="141"/>
        <v>0</v>
      </c>
      <c r="T603" s="2">
        <f t="shared" si="142"/>
        <v>0.15789473684210525</v>
      </c>
      <c r="U603" s="2">
        <f t="shared" si="143"/>
        <v>0</v>
      </c>
      <c r="V603" s="2">
        <f t="shared" si="144"/>
        <v>0.10526315789473684</v>
      </c>
      <c r="W603" s="2">
        <f t="shared" si="145"/>
        <v>0.52631578947368418</v>
      </c>
      <c r="X603" s="2">
        <f t="shared" si="146"/>
        <v>0.21052631578947367</v>
      </c>
      <c r="Z603">
        <f t="shared" si="147"/>
        <v>55</v>
      </c>
      <c r="AA603">
        <f t="shared" si="148"/>
        <v>19</v>
      </c>
      <c r="AB603" s="2">
        <f t="shared" si="149"/>
        <v>0.34545454545454546</v>
      </c>
      <c r="AC603" s="2">
        <f>'age distribution'!L597/100</f>
        <v>0.67746575342465742</v>
      </c>
      <c r="AE603" s="1">
        <v>45144</v>
      </c>
      <c r="AF603">
        <v>14</v>
      </c>
      <c r="AG603">
        <v>0</v>
      </c>
      <c r="AH603">
        <f t="shared" si="150"/>
        <v>56</v>
      </c>
    </row>
    <row r="604" spans="1:34" x14ac:dyDescent="0.25">
      <c r="A604" s="1">
        <v>45145</v>
      </c>
      <c r="B604">
        <v>0</v>
      </c>
      <c r="C604">
        <v>0</v>
      </c>
      <c r="D604">
        <v>0</v>
      </c>
      <c r="E604">
        <v>0</v>
      </c>
      <c r="F604">
        <v>0</v>
      </c>
      <c r="G604">
        <v>1</v>
      </c>
      <c r="H604">
        <v>0</v>
      </c>
      <c r="I604">
        <v>0</v>
      </c>
      <c r="J604">
        <v>5</v>
      </c>
      <c r="K604">
        <v>3</v>
      </c>
      <c r="L604">
        <v>5</v>
      </c>
      <c r="N604" s="1">
        <f t="shared" si="136"/>
        <v>45145</v>
      </c>
      <c r="O604" s="2">
        <f t="shared" si="137"/>
        <v>0</v>
      </c>
      <c r="P604" s="2">
        <f t="shared" si="138"/>
        <v>0</v>
      </c>
      <c r="Q604" s="2">
        <f t="shared" si="139"/>
        <v>0</v>
      </c>
      <c r="R604" s="2">
        <f t="shared" si="140"/>
        <v>0</v>
      </c>
      <c r="S604" s="2">
        <f t="shared" si="141"/>
        <v>0</v>
      </c>
      <c r="T604" s="2">
        <f t="shared" si="142"/>
        <v>0.18181818181818182</v>
      </c>
      <c r="U604" s="2">
        <f t="shared" si="143"/>
        <v>0</v>
      </c>
      <c r="V604" s="2">
        <f t="shared" si="144"/>
        <v>0</v>
      </c>
      <c r="W604" s="2">
        <f t="shared" si="145"/>
        <v>0.54545454545454541</v>
      </c>
      <c r="X604" s="2">
        <f t="shared" si="146"/>
        <v>0.27272727272727271</v>
      </c>
      <c r="Z604">
        <f t="shared" si="147"/>
        <v>57</v>
      </c>
      <c r="AA604">
        <f t="shared" si="148"/>
        <v>22</v>
      </c>
      <c r="AB604" s="2">
        <f t="shared" si="149"/>
        <v>0.38596491228070173</v>
      </c>
      <c r="AC604" s="2">
        <f>'age distribution'!L598/100</f>
        <v>0.68879746835443045</v>
      </c>
      <c r="AE604" s="1">
        <v>45145</v>
      </c>
      <c r="AF604">
        <v>11</v>
      </c>
      <c r="AG604">
        <v>1</v>
      </c>
      <c r="AH604">
        <f t="shared" si="150"/>
        <v>62</v>
      </c>
    </row>
    <row r="605" spans="1:34" x14ac:dyDescent="0.25">
      <c r="A605" s="1">
        <v>45146</v>
      </c>
      <c r="B605">
        <v>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1</v>
      </c>
      <c r="J605">
        <v>1</v>
      </c>
      <c r="K605">
        <v>2</v>
      </c>
      <c r="L605">
        <v>8</v>
      </c>
      <c r="N605" s="1">
        <f t="shared" si="136"/>
        <v>45146</v>
      </c>
      <c r="O605" s="2">
        <f t="shared" si="137"/>
        <v>0</v>
      </c>
      <c r="P605" s="2">
        <f t="shared" si="138"/>
        <v>0</v>
      </c>
      <c r="Q605" s="2">
        <f t="shared" si="139"/>
        <v>0</v>
      </c>
      <c r="R605" s="2">
        <f t="shared" si="140"/>
        <v>0</v>
      </c>
      <c r="S605" s="2">
        <f t="shared" si="141"/>
        <v>0</v>
      </c>
      <c r="T605" s="2">
        <f t="shared" si="142"/>
        <v>0.16666666666666666</v>
      </c>
      <c r="U605" s="2">
        <f t="shared" si="143"/>
        <v>0</v>
      </c>
      <c r="V605" s="2">
        <f t="shared" si="144"/>
        <v>4.1666666666666664E-2</v>
      </c>
      <c r="W605" s="2">
        <f t="shared" si="145"/>
        <v>0.45833333333333331</v>
      </c>
      <c r="X605" s="2">
        <f t="shared" si="146"/>
        <v>0.33333333333333331</v>
      </c>
      <c r="Z605">
        <f t="shared" si="147"/>
        <v>63</v>
      </c>
      <c r="AA605">
        <f t="shared" si="148"/>
        <v>24</v>
      </c>
      <c r="AB605" s="2">
        <f t="shared" si="149"/>
        <v>0.38095238095238093</v>
      </c>
      <c r="AC605" s="2">
        <f>'age distribution'!L599/100</f>
        <v>0.69627906976744181</v>
      </c>
      <c r="AE605" s="1">
        <v>45146</v>
      </c>
      <c r="AF605">
        <v>14</v>
      </c>
      <c r="AG605">
        <v>0</v>
      </c>
      <c r="AH605">
        <f t="shared" si="150"/>
        <v>67</v>
      </c>
    </row>
    <row r="606" spans="1:34" x14ac:dyDescent="0.25">
      <c r="A606" s="1">
        <v>45147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3</v>
      </c>
      <c r="K606">
        <v>1</v>
      </c>
      <c r="L606">
        <v>12</v>
      </c>
      <c r="N606" s="1">
        <f t="shared" si="136"/>
        <v>45147</v>
      </c>
      <c r="O606" s="2">
        <f t="shared" si="137"/>
        <v>0</v>
      </c>
      <c r="P606" s="2">
        <f t="shared" si="138"/>
        <v>0</v>
      </c>
      <c r="Q606" s="2">
        <f t="shared" si="139"/>
        <v>0</v>
      </c>
      <c r="R606" s="2">
        <f t="shared" si="140"/>
        <v>0</v>
      </c>
      <c r="S606" s="2">
        <f t="shared" si="141"/>
        <v>0</v>
      </c>
      <c r="T606" s="2">
        <f t="shared" si="142"/>
        <v>0.16</v>
      </c>
      <c r="U606" s="2">
        <f t="shared" si="143"/>
        <v>0</v>
      </c>
      <c r="V606" s="2">
        <f t="shared" si="144"/>
        <v>0.04</v>
      </c>
      <c r="W606" s="2">
        <f t="shared" si="145"/>
        <v>0.48</v>
      </c>
      <c r="X606" s="2">
        <f t="shared" si="146"/>
        <v>0.32</v>
      </c>
      <c r="Z606">
        <f t="shared" si="147"/>
        <v>70</v>
      </c>
      <c r="AA606">
        <f t="shared" si="148"/>
        <v>25</v>
      </c>
      <c r="AB606" s="2">
        <f t="shared" si="149"/>
        <v>0.35714285714285715</v>
      </c>
      <c r="AC606" s="2">
        <f>'age distribution'!L600/100</f>
        <v>0.68733333333333335</v>
      </c>
      <c r="AE606" s="1">
        <v>45147</v>
      </c>
      <c r="AF606">
        <v>9</v>
      </c>
      <c r="AG606">
        <v>0</v>
      </c>
      <c r="AH606">
        <f t="shared" si="150"/>
        <v>70</v>
      </c>
    </row>
    <row r="607" spans="1:34" x14ac:dyDescent="0.25">
      <c r="A607" s="1">
        <v>45148</v>
      </c>
      <c r="B607">
        <v>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2</v>
      </c>
      <c r="K607">
        <v>0</v>
      </c>
      <c r="L607">
        <v>7</v>
      </c>
      <c r="N607" s="1">
        <f t="shared" si="136"/>
        <v>45148</v>
      </c>
      <c r="O607" s="2">
        <f t="shared" si="137"/>
        <v>0</v>
      </c>
      <c r="P607" s="2">
        <f t="shared" si="138"/>
        <v>0</v>
      </c>
      <c r="Q607" s="2">
        <f t="shared" si="139"/>
        <v>0</v>
      </c>
      <c r="R607" s="2">
        <f t="shared" si="140"/>
        <v>0</v>
      </c>
      <c r="S607" s="2">
        <f t="shared" si="141"/>
        <v>0</v>
      </c>
      <c r="T607" s="2">
        <f t="shared" si="142"/>
        <v>0.11538461538461539</v>
      </c>
      <c r="U607" s="2">
        <f t="shared" si="143"/>
        <v>0</v>
      </c>
      <c r="V607" s="2">
        <f t="shared" si="144"/>
        <v>3.8461538461538464E-2</v>
      </c>
      <c r="W607" s="2">
        <f t="shared" si="145"/>
        <v>0.53846153846153844</v>
      </c>
      <c r="X607" s="2">
        <f t="shared" si="146"/>
        <v>0.30769230769230771</v>
      </c>
      <c r="Z607">
        <f t="shared" si="147"/>
        <v>72</v>
      </c>
      <c r="AA607">
        <f t="shared" si="148"/>
        <v>26</v>
      </c>
      <c r="AB607" s="2">
        <f t="shared" si="149"/>
        <v>0.3611111111111111</v>
      </c>
      <c r="AC607" s="2">
        <f>'age distribution'!L601/100</f>
        <v>0.6922413793103448</v>
      </c>
      <c r="AE607" s="1">
        <v>45148</v>
      </c>
      <c r="AF607">
        <v>10</v>
      </c>
      <c r="AG607">
        <v>0</v>
      </c>
      <c r="AH607">
        <f t="shared" si="150"/>
        <v>76</v>
      </c>
    </row>
    <row r="608" spans="1:34" x14ac:dyDescent="0.25">
      <c r="A608" s="1">
        <v>45149</v>
      </c>
      <c r="B608">
        <v>0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1</v>
      </c>
      <c r="I608">
        <v>0</v>
      </c>
      <c r="J608">
        <v>1</v>
      </c>
      <c r="K608">
        <v>2</v>
      </c>
      <c r="L608">
        <v>6</v>
      </c>
      <c r="N608" s="1">
        <f t="shared" si="136"/>
        <v>45149</v>
      </c>
      <c r="O608" s="2">
        <f t="shared" si="137"/>
        <v>0</v>
      </c>
      <c r="P608" s="2">
        <f t="shared" si="138"/>
        <v>0</v>
      </c>
      <c r="Q608" s="2">
        <f t="shared" si="139"/>
        <v>0</v>
      </c>
      <c r="R608" s="2">
        <f t="shared" si="140"/>
        <v>0</v>
      </c>
      <c r="S608" s="2">
        <f t="shared" si="141"/>
        <v>0</v>
      </c>
      <c r="T608" s="2">
        <f t="shared" si="142"/>
        <v>6.8965517241379309E-2</v>
      </c>
      <c r="U608" s="2">
        <f t="shared" si="143"/>
        <v>3.4482758620689655E-2</v>
      </c>
      <c r="V608" s="2">
        <f t="shared" si="144"/>
        <v>3.4482758620689655E-2</v>
      </c>
      <c r="W608" s="2">
        <f t="shared" si="145"/>
        <v>0.51724137931034486</v>
      </c>
      <c r="X608" s="2">
        <f t="shared" si="146"/>
        <v>0.34482758620689657</v>
      </c>
      <c r="Z608">
        <f t="shared" si="147"/>
        <v>78</v>
      </c>
      <c r="AA608">
        <f t="shared" si="148"/>
        <v>29</v>
      </c>
      <c r="AB608" s="2">
        <f t="shared" si="149"/>
        <v>0.37179487179487181</v>
      </c>
      <c r="AC608" s="2">
        <f>'age distribution'!L602/100</f>
        <v>0.68596774193548382</v>
      </c>
      <c r="AE608" s="1">
        <v>45149</v>
      </c>
      <c r="AF608">
        <v>11</v>
      </c>
      <c r="AG608">
        <v>0</v>
      </c>
      <c r="AH608">
        <f t="shared" si="150"/>
        <v>78</v>
      </c>
    </row>
    <row r="609" spans="1:34" x14ac:dyDescent="0.25">
      <c r="A609" s="1">
        <v>45150</v>
      </c>
      <c r="B609">
        <v>0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1</v>
      </c>
      <c r="J609">
        <v>2</v>
      </c>
      <c r="K609">
        <v>4</v>
      </c>
      <c r="L609">
        <v>4</v>
      </c>
      <c r="N609" s="1">
        <f t="shared" si="136"/>
        <v>45150</v>
      </c>
      <c r="O609" s="2">
        <f t="shared" si="137"/>
        <v>0</v>
      </c>
      <c r="P609" s="2">
        <f t="shared" si="138"/>
        <v>0</v>
      </c>
      <c r="Q609" s="2">
        <f t="shared" si="139"/>
        <v>0</v>
      </c>
      <c r="R609" s="2">
        <f t="shared" si="140"/>
        <v>0</v>
      </c>
      <c r="S609" s="2">
        <f t="shared" si="141"/>
        <v>0</v>
      </c>
      <c r="T609" s="2">
        <f t="shared" si="142"/>
        <v>2.9411764705882353E-2</v>
      </c>
      <c r="U609" s="2">
        <f t="shared" si="143"/>
        <v>2.9411764705882353E-2</v>
      </c>
      <c r="V609" s="2">
        <f t="shared" si="144"/>
        <v>5.8823529411764705E-2</v>
      </c>
      <c r="W609" s="2">
        <f t="shared" si="145"/>
        <v>0.5</v>
      </c>
      <c r="X609" s="2">
        <f t="shared" si="146"/>
        <v>0.38235294117647056</v>
      </c>
      <c r="Z609">
        <f t="shared" si="147"/>
        <v>80</v>
      </c>
      <c r="AA609">
        <f t="shared" si="148"/>
        <v>34</v>
      </c>
      <c r="AB609" s="2">
        <f t="shared" si="149"/>
        <v>0.42499999999999999</v>
      </c>
      <c r="AC609" s="2">
        <f>'age distribution'!L603/100</f>
        <v>0.69310526315789478</v>
      </c>
      <c r="AE609" s="1">
        <v>45150</v>
      </c>
      <c r="AF609">
        <v>12</v>
      </c>
      <c r="AG609">
        <v>1</v>
      </c>
      <c r="AH609">
        <f t="shared" si="150"/>
        <v>83</v>
      </c>
    </row>
    <row r="610" spans="1:34" x14ac:dyDescent="0.25">
      <c r="A610" s="1">
        <v>45151</v>
      </c>
      <c r="B610">
        <v>0</v>
      </c>
      <c r="C610">
        <v>0</v>
      </c>
      <c r="D610">
        <v>0</v>
      </c>
      <c r="E610">
        <v>0</v>
      </c>
      <c r="F610">
        <v>0</v>
      </c>
      <c r="G610">
        <v>2</v>
      </c>
      <c r="H610">
        <v>1</v>
      </c>
      <c r="I610">
        <v>0</v>
      </c>
      <c r="J610">
        <v>2</v>
      </c>
      <c r="K610">
        <v>0</v>
      </c>
      <c r="L610">
        <v>8</v>
      </c>
      <c r="N610" s="1">
        <f t="shared" si="136"/>
        <v>45151</v>
      </c>
      <c r="O610" s="2">
        <f t="shared" si="137"/>
        <v>0</v>
      </c>
      <c r="P610" s="2">
        <f t="shared" si="138"/>
        <v>0</v>
      </c>
      <c r="Q610" s="2">
        <f t="shared" si="139"/>
        <v>0</v>
      </c>
      <c r="R610" s="2">
        <f t="shared" si="140"/>
        <v>0</v>
      </c>
      <c r="S610" s="2">
        <f t="shared" si="141"/>
        <v>0</v>
      </c>
      <c r="T610" s="2">
        <f t="shared" si="142"/>
        <v>8.5714285714285715E-2</v>
      </c>
      <c r="U610" s="2">
        <f t="shared" si="143"/>
        <v>5.7142857142857141E-2</v>
      </c>
      <c r="V610" s="2">
        <f t="shared" si="144"/>
        <v>5.7142857142857141E-2</v>
      </c>
      <c r="W610" s="2">
        <f t="shared" si="145"/>
        <v>0.45714285714285713</v>
      </c>
      <c r="X610" s="2">
        <f t="shared" si="146"/>
        <v>0.34285714285714286</v>
      </c>
      <c r="Z610">
        <f t="shared" si="147"/>
        <v>85</v>
      </c>
      <c r="AA610">
        <f t="shared" si="148"/>
        <v>35</v>
      </c>
      <c r="AB610" s="2">
        <f t="shared" si="149"/>
        <v>0.41176470588235292</v>
      </c>
      <c r="AC610" s="2">
        <f>'age distribution'!L604/100</f>
        <v>0.69461904761904758</v>
      </c>
      <c r="AE610" s="1">
        <v>45151</v>
      </c>
      <c r="AF610">
        <v>21</v>
      </c>
      <c r="AG610">
        <v>0</v>
      </c>
      <c r="AH610">
        <f t="shared" si="150"/>
        <v>90</v>
      </c>
    </row>
    <row r="611" spans="1:34" x14ac:dyDescent="0.25">
      <c r="A611" s="1">
        <v>45152</v>
      </c>
      <c r="B611">
        <v>0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3</v>
      </c>
      <c r="K611">
        <v>4</v>
      </c>
      <c r="L611">
        <v>14</v>
      </c>
      <c r="N611" s="1">
        <f t="shared" si="136"/>
        <v>45152</v>
      </c>
      <c r="O611" s="2">
        <f t="shared" si="137"/>
        <v>0</v>
      </c>
      <c r="P611" s="2">
        <f t="shared" si="138"/>
        <v>0</v>
      </c>
      <c r="Q611" s="2">
        <f t="shared" si="139"/>
        <v>0</v>
      </c>
      <c r="R611" s="2">
        <f t="shared" si="140"/>
        <v>0</v>
      </c>
      <c r="S611" s="2">
        <f t="shared" si="141"/>
        <v>0</v>
      </c>
      <c r="T611" s="2">
        <f t="shared" si="142"/>
        <v>6.0606060606060608E-2</v>
      </c>
      <c r="U611" s="2">
        <f t="shared" si="143"/>
        <v>6.0606060606060608E-2</v>
      </c>
      <c r="V611" s="2">
        <f t="shared" si="144"/>
        <v>6.0606060606060608E-2</v>
      </c>
      <c r="W611" s="2">
        <f t="shared" si="145"/>
        <v>0.42424242424242425</v>
      </c>
      <c r="X611" s="2">
        <f t="shared" si="146"/>
        <v>0.39393939393939392</v>
      </c>
      <c r="Z611">
        <f t="shared" si="147"/>
        <v>92</v>
      </c>
      <c r="AA611">
        <f t="shared" si="148"/>
        <v>33</v>
      </c>
      <c r="AB611" s="2">
        <f t="shared" si="149"/>
        <v>0.35869565217391303</v>
      </c>
      <c r="AC611" s="2">
        <f>'age distribution'!L605/100</f>
        <v>0.68958333333333333</v>
      </c>
      <c r="AE611" s="1">
        <v>45152</v>
      </c>
      <c r="AF611">
        <v>16</v>
      </c>
      <c r="AG611">
        <v>0</v>
      </c>
      <c r="AH611">
        <f t="shared" si="150"/>
        <v>94</v>
      </c>
    </row>
    <row r="612" spans="1:34" x14ac:dyDescent="0.25">
      <c r="A612" s="1">
        <v>45153</v>
      </c>
      <c r="B612">
        <v>0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4</v>
      </c>
      <c r="K612">
        <v>0</v>
      </c>
      <c r="L612">
        <v>12</v>
      </c>
      <c r="N612" s="1">
        <f t="shared" si="136"/>
        <v>45153</v>
      </c>
      <c r="O612" s="2">
        <f t="shared" si="137"/>
        <v>0</v>
      </c>
      <c r="P612" s="2">
        <f t="shared" si="138"/>
        <v>0</v>
      </c>
      <c r="Q612" s="2">
        <f t="shared" si="139"/>
        <v>0</v>
      </c>
      <c r="R612" s="2">
        <f t="shared" si="140"/>
        <v>0</v>
      </c>
      <c r="S612" s="2">
        <f t="shared" si="141"/>
        <v>0</v>
      </c>
      <c r="T612" s="2">
        <f t="shared" si="142"/>
        <v>6.0606060606060608E-2</v>
      </c>
      <c r="U612" s="2">
        <f t="shared" si="143"/>
        <v>6.0606060606060608E-2</v>
      </c>
      <c r="V612" s="2">
        <f t="shared" si="144"/>
        <v>3.0303030303030304E-2</v>
      </c>
      <c r="W612" s="2">
        <f t="shared" si="145"/>
        <v>0.51515151515151514</v>
      </c>
      <c r="X612" s="2">
        <f t="shared" si="146"/>
        <v>0.33333333333333331</v>
      </c>
      <c r="Z612">
        <f t="shared" si="147"/>
        <v>96</v>
      </c>
      <c r="AA612">
        <f t="shared" si="148"/>
        <v>33</v>
      </c>
      <c r="AB612" s="2">
        <f t="shared" si="149"/>
        <v>0.34375</v>
      </c>
      <c r="AC612" s="2">
        <f>'age distribution'!L606/100</f>
        <v>0.69615384615384612</v>
      </c>
      <c r="AE612" s="1">
        <v>45153</v>
      </c>
      <c r="AF612">
        <v>14</v>
      </c>
      <c r="AG612">
        <v>0</v>
      </c>
      <c r="AH612">
        <f t="shared" si="150"/>
        <v>94</v>
      </c>
    </row>
    <row r="613" spans="1:34" x14ac:dyDescent="0.25">
      <c r="A613" s="1">
        <v>45154</v>
      </c>
      <c r="B613">
        <v>0</v>
      </c>
      <c r="C613">
        <v>0</v>
      </c>
      <c r="D613">
        <v>0</v>
      </c>
      <c r="E613">
        <v>0</v>
      </c>
      <c r="F613">
        <v>0</v>
      </c>
      <c r="G613">
        <v>1</v>
      </c>
      <c r="H613">
        <v>0</v>
      </c>
      <c r="I613">
        <v>0</v>
      </c>
      <c r="J613">
        <v>2</v>
      </c>
      <c r="K613">
        <v>1</v>
      </c>
      <c r="L613">
        <v>10</v>
      </c>
      <c r="N613" s="1">
        <f t="shared" si="136"/>
        <v>45154</v>
      </c>
      <c r="O613" s="2">
        <f t="shared" si="137"/>
        <v>0</v>
      </c>
      <c r="P613" s="2">
        <f t="shared" si="138"/>
        <v>0</v>
      </c>
      <c r="Q613" s="2">
        <f t="shared" si="139"/>
        <v>0</v>
      </c>
      <c r="R613" s="2">
        <f t="shared" si="140"/>
        <v>0</v>
      </c>
      <c r="S613" s="2">
        <f t="shared" si="141"/>
        <v>0</v>
      </c>
      <c r="T613" s="2">
        <f t="shared" si="142"/>
        <v>9.0909090909090912E-2</v>
      </c>
      <c r="U613" s="2">
        <f t="shared" si="143"/>
        <v>6.0606060606060608E-2</v>
      </c>
      <c r="V613" s="2">
        <f t="shared" si="144"/>
        <v>3.0303030303030304E-2</v>
      </c>
      <c r="W613" s="2">
        <f t="shared" si="145"/>
        <v>0.48484848484848486</v>
      </c>
      <c r="X613" s="2">
        <f t="shared" si="146"/>
        <v>0.33333333333333331</v>
      </c>
      <c r="Z613">
        <f t="shared" si="147"/>
        <v>94</v>
      </c>
      <c r="AA613">
        <f t="shared" si="148"/>
        <v>33</v>
      </c>
      <c r="AB613" s="2">
        <f t="shared" si="149"/>
        <v>0.35106382978723405</v>
      </c>
      <c r="AC613" s="2">
        <f>'age distribution'!L607/100</f>
        <v>0.69234848484848488</v>
      </c>
      <c r="AE613" s="1">
        <v>45154</v>
      </c>
      <c r="AF613">
        <v>24</v>
      </c>
      <c r="AG613">
        <v>0</v>
      </c>
      <c r="AH613">
        <f t="shared" si="150"/>
        <v>109</v>
      </c>
    </row>
    <row r="614" spans="1:34" x14ac:dyDescent="0.25">
      <c r="A614" s="1">
        <v>45155</v>
      </c>
      <c r="B614">
        <v>0</v>
      </c>
      <c r="C614">
        <v>0</v>
      </c>
      <c r="D614">
        <v>0</v>
      </c>
      <c r="E614">
        <v>0</v>
      </c>
      <c r="F614">
        <v>0</v>
      </c>
      <c r="G614">
        <v>1</v>
      </c>
      <c r="H614">
        <v>1</v>
      </c>
      <c r="I614">
        <v>1</v>
      </c>
      <c r="J614">
        <v>5</v>
      </c>
      <c r="K614">
        <v>1</v>
      </c>
      <c r="L614">
        <v>15</v>
      </c>
      <c r="N614" s="1">
        <f t="shared" si="136"/>
        <v>45155</v>
      </c>
      <c r="O614" s="2">
        <f t="shared" si="137"/>
        <v>0</v>
      </c>
      <c r="P614" s="2">
        <f t="shared" si="138"/>
        <v>0</v>
      </c>
      <c r="Q614" s="2">
        <f t="shared" si="139"/>
        <v>0</v>
      </c>
      <c r="R614" s="2">
        <f t="shared" si="140"/>
        <v>0</v>
      </c>
      <c r="S614" s="2">
        <f t="shared" si="141"/>
        <v>0</v>
      </c>
      <c r="T614" s="2">
        <f t="shared" si="142"/>
        <v>0.1</v>
      </c>
      <c r="U614" s="2">
        <f t="shared" si="143"/>
        <v>7.4999999999999997E-2</v>
      </c>
      <c r="V614" s="2">
        <f t="shared" si="144"/>
        <v>0.05</v>
      </c>
      <c r="W614" s="2">
        <f t="shared" si="145"/>
        <v>0.47499999999999998</v>
      </c>
      <c r="X614" s="2">
        <f t="shared" si="146"/>
        <v>0.3</v>
      </c>
      <c r="Z614">
        <f t="shared" si="147"/>
        <v>109</v>
      </c>
      <c r="AA614">
        <f t="shared" si="148"/>
        <v>40</v>
      </c>
      <c r="AB614" s="2">
        <f t="shared" si="149"/>
        <v>0.3669724770642202</v>
      </c>
      <c r="AC614" s="2">
        <f>'age distribution'!L608/100</f>
        <v>0.69055555555555559</v>
      </c>
      <c r="AE614" s="1">
        <v>45155</v>
      </c>
      <c r="AF614">
        <v>16</v>
      </c>
      <c r="AG614">
        <v>0</v>
      </c>
      <c r="AH614">
        <f t="shared" si="150"/>
        <v>115</v>
      </c>
    </row>
    <row r="615" spans="1:34" x14ac:dyDescent="0.25">
      <c r="A615" s="1">
        <v>45156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1</v>
      </c>
      <c r="K615">
        <v>1</v>
      </c>
      <c r="L615">
        <v>15</v>
      </c>
      <c r="N615" s="1">
        <f t="shared" si="136"/>
        <v>45156</v>
      </c>
      <c r="O615" s="2">
        <f t="shared" si="137"/>
        <v>0</v>
      </c>
      <c r="P615" s="2">
        <f t="shared" si="138"/>
        <v>0</v>
      </c>
      <c r="Q615" s="2">
        <f t="shared" si="139"/>
        <v>0</v>
      </c>
      <c r="R615" s="2">
        <f t="shared" si="140"/>
        <v>0</v>
      </c>
      <c r="S615" s="2">
        <f t="shared" si="141"/>
        <v>0</v>
      </c>
      <c r="T615" s="2">
        <f t="shared" si="142"/>
        <v>0.10526315789473684</v>
      </c>
      <c r="U615" s="2">
        <f t="shared" si="143"/>
        <v>5.2631578947368418E-2</v>
      </c>
      <c r="V615" s="2">
        <f t="shared" si="144"/>
        <v>5.2631578947368418E-2</v>
      </c>
      <c r="W615" s="2">
        <f t="shared" si="145"/>
        <v>0.5</v>
      </c>
      <c r="X615" s="2">
        <f t="shared" si="146"/>
        <v>0.28947368421052633</v>
      </c>
      <c r="Z615">
        <f t="shared" si="147"/>
        <v>116</v>
      </c>
      <c r="AA615">
        <f t="shared" si="148"/>
        <v>38</v>
      </c>
      <c r="AB615" s="2">
        <f t="shared" si="149"/>
        <v>0.32758620689655171</v>
      </c>
      <c r="AC615" s="2">
        <f>'age distribution'!L609/100</f>
        <v>0.70051470588235287</v>
      </c>
      <c r="AE615" s="1">
        <v>45156</v>
      </c>
      <c r="AF615">
        <v>19</v>
      </c>
      <c r="AG615">
        <v>0</v>
      </c>
      <c r="AH615">
        <f t="shared" si="150"/>
        <v>123</v>
      </c>
    </row>
    <row r="616" spans="1:34" x14ac:dyDescent="0.25">
      <c r="A616" s="1">
        <v>45157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2</v>
      </c>
      <c r="K616">
        <v>0</v>
      </c>
      <c r="L616">
        <v>17</v>
      </c>
      <c r="N616" s="1">
        <f t="shared" si="136"/>
        <v>45157</v>
      </c>
      <c r="O616" s="2">
        <f t="shared" si="137"/>
        <v>0</v>
      </c>
      <c r="P616" s="2">
        <f t="shared" si="138"/>
        <v>0</v>
      </c>
      <c r="Q616" s="2">
        <f t="shared" si="139"/>
        <v>0</v>
      </c>
      <c r="R616" s="2">
        <f t="shared" si="140"/>
        <v>0</v>
      </c>
      <c r="S616" s="2">
        <f t="shared" si="141"/>
        <v>0</v>
      </c>
      <c r="T616" s="2">
        <f t="shared" si="142"/>
        <v>0.12121212121212122</v>
      </c>
      <c r="U616" s="2">
        <f t="shared" si="143"/>
        <v>6.0606060606060608E-2</v>
      </c>
      <c r="V616" s="2">
        <f t="shared" si="144"/>
        <v>3.0303030303030304E-2</v>
      </c>
      <c r="W616" s="2">
        <f t="shared" si="145"/>
        <v>0.5757575757575758</v>
      </c>
      <c r="X616" s="2">
        <f t="shared" si="146"/>
        <v>0.21212121212121213</v>
      </c>
      <c r="Z616">
        <f t="shared" si="147"/>
        <v>124</v>
      </c>
      <c r="AA616">
        <f t="shared" si="148"/>
        <v>33</v>
      </c>
      <c r="AB616" s="2">
        <f t="shared" si="149"/>
        <v>0.2661290322580645</v>
      </c>
      <c r="AC616" s="2">
        <f>'age distribution'!L610/100</f>
        <v>0.69681818181818189</v>
      </c>
      <c r="AE616" s="1">
        <v>45157</v>
      </c>
      <c r="AF616">
        <v>16</v>
      </c>
      <c r="AG616">
        <v>0</v>
      </c>
      <c r="AH616">
        <f t="shared" si="150"/>
        <v>126</v>
      </c>
    </row>
    <row r="617" spans="1:34" x14ac:dyDescent="0.25">
      <c r="A617" s="1">
        <v>45158</v>
      </c>
      <c r="B617">
        <v>0</v>
      </c>
      <c r="C617">
        <v>0</v>
      </c>
      <c r="D617">
        <v>0</v>
      </c>
      <c r="E617">
        <v>0</v>
      </c>
      <c r="F617">
        <v>0</v>
      </c>
      <c r="G617">
        <v>1</v>
      </c>
      <c r="H617">
        <v>0</v>
      </c>
      <c r="I617">
        <v>2</v>
      </c>
      <c r="J617">
        <v>2</v>
      </c>
      <c r="K617">
        <v>2</v>
      </c>
      <c r="L617">
        <v>9</v>
      </c>
      <c r="N617" s="1">
        <f t="shared" si="136"/>
        <v>45158</v>
      </c>
      <c r="O617" s="2">
        <f t="shared" si="137"/>
        <v>0</v>
      </c>
      <c r="P617" s="2">
        <f t="shared" si="138"/>
        <v>0</v>
      </c>
      <c r="Q617" s="2">
        <f t="shared" si="139"/>
        <v>0</v>
      </c>
      <c r="R617" s="2">
        <f t="shared" si="140"/>
        <v>0</v>
      </c>
      <c r="S617" s="2">
        <f t="shared" si="141"/>
        <v>0</v>
      </c>
      <c r="T617" s="2">
        <f t="shared" si="142"/>
        <v>8.5714285714285715E-2</v>
      </c>
      <c r="U617" s="2">
        <f t="shared" si="143"/>
        <v>2.8571428571428571E-2</v>
      </c>
      <c r="V617" s="2">
        <f t="shared" si="144"/>
        <v>8.5714285714285715E-2</v>
      </c>
      <c r="W617" s="2">
        <f t="shared" si="145"/>
        <v>0.54285714285714282</v>
      </c>
      <c r="X617" s="2">
        <f t="shared" si="146"/>
        <v>0.25714285714285712</v>
      </c>
      <c r="Z617">
        <f t="shared" si="147"/>
        <v>127</v>
      </c>
      <c r="AA617">
        <f t="shared" si="148"/>
        <v>35</v>
      </c>
      <c r="AB617" s="2">
        <f t="shared" si="149"/>
        <v>0.27559055118110237</v>
      </c>
      <c r="AC617" s="2">
        <f>'age distribution'!L611/100</f>
        <v>0.69537313432835812</v>
      </c>
      <c r="AE617" s="1">
        <v>45158</v>
      </c>
      <c r="AF617">
        <v>22</v>
      </c>
      <c r="AG617">
        <v>0</v>
      </c>
      <c r="AH617">
        <f t="shared" si="150"/>
        <v>127</v>
      </c>
    </row>
    <row r="618" spans="1:34" x14ac:dyDescent="0.25">
      <c r="A618" s="1">
        <v>45159</v>
      </c>
      <c r="B618">
        <v>0</v>
      </c>
      <c r="C618">
        <v>0</v>
      </c>
      <c r="D618">
        <v>0</v>
      </c>
      <c r="E618">
        <v>0</v>
      </c>
      <c r="F618">
        <v>0</v>
      </c>
      <c r="G618">
        <v>1</v>
      </c>
      <c r="H618">
        <v>0</v>
      </c>
      <c r="I618">
        <v>0</v>
      </c>
      <c r="J618">
        <v>2</v>
      </c>
      <c r="K618">
        <v>5</v>
      </c>
      <c r="L618">
        <v>14</v>
      </c>
      <c r="N618" s="1">
        <f t="shared" si="136"/>
        <v>45159</v>
      </c>
      <c r="O618" s="2">
        <f t="shared" si="137"/>
        <v>0</v>
      </c>
      <c r="P618" s="2">
        <f t="shared" si="138"/>
        <v>0</v>
      </c>
      <c r="Q618" s="2">
        <f t="shared" si="139"/>
        <v>0</v>
      </c>
      <c r="R618" s="2">
        <f t="shared" si="140"/>
        <v>0</v>
      </c>
      <c r="S618" s="2">
        <f t="shared" si="141"/>
        <v>0</v>
      </c>
      <c r="T618" s="2">
        <f t="shared" si="142"/>
        <v>0.1111111111111111</v>
      </c>
      <c r="U618" s="2">
        <f t="shared" si="143"/>
        <v>2.7777777777777776E-2</v>
      </c>
      <c r="V618" s="2">
        <f t="shared" si="144"/>
        <v>8.3333333333333329E-2</v>
      </c>
      <c r="W618" s="2">
        <f t="shared" si="145"/>
        <v>0.5</v>
      </c>
      <c r="X618" s="2">
        <f t="shared" si="146"/>
        <v>0.27777777777777779</v>
      </c>
      <c r="Z618">
        <f t="shared" si="147"/>
        <v>128</v>
      </c>
      <c r="AA618">
        <f t="shared" si="148"/>
        <v>36</v>
      </c>
      <c r="AB618" s="2">
        <f t="shared" si="149"/>
        <v>0.28125</v>
      </c>
      <c r="AC618" s="2">
        <f>'age distribution'!L612/100</f>
        <v>0.69951612903225813</v>
      </c>
      <c r="AE618" s="1">
        <v>45159</v>
      </c>
      <c r="AF618">
        <v>22</v>
      </c>
      <c r="AG618">
        <v>1</v>
      </c>
      <c r="AH618">
        <f t="shared" si="150"/>
        <v>134</v>
      </c>
    </row>
    <row r="619" spans="1:34" x14ac:dyDescent="0.25">
      <c r="A619" s="1">
        <v>45160</v>
      </c>
      <c r="B619">
        <v>0</v>
      </c>
      <c r="C619">
        <v>0</v>
      </c>
      <c r="D619">
        <v>0</v>
      </c>
      <c r="E619">
        <v>0</v>
      </c>
      <c r="F619">
        <v>0</v>
      </c>
      <c r="G619">
        <v>1</v>
      </c>
      <c r="H619">
        <v>1</v>
      </c>
      <c r="I619">
        <v>1</v>
      </c>
      <c r="J619">
        <v>6</v>
      </c>
      <c r="K619">
        <v>4</v>
      </c>
      <c r="L619">
        <v>10</v>
      </c>
      <c r="N619" s="1">
        <f t="shared" si="136"/>
        <v>45160</v>
      </c>
      <c r="O619" s="2">
        <f t="shared" si="137"/>
        <v>0</v>
      </c>
      <c r="P619" s="2">
        <f t="shared" si="138"/>
        <v>0</v>
      </c>
      <c r="Q619" s="2">
        <f t="shared" si="139"/>
        <v>0</v>
      </c>
      <c r="R619" s="2">
        <f t="shared" si="140"/>
        <v>0</v>
      </c>
      <c r="S619" s="2">
        <f t="shared" si="141"/>
        <v>0</v>
      </c>
      <c r="T619" s="2">
        <f t="shared" si="142"/>
        <v>0.1111111111111111</v>
      </c>
      <c r="U619" s="2">
        <f t="shared" si="143"/>
        <v>4.4444444444444446E-2</v>
      </c>
      <c r="V619" s="2">
        <f t="shared" si="144"/>
        <v>8.8888888888888892E-2</v>
      </c>
      <c r="W619" s="2">
        <f t="shared" si="145"/>
        <v>0.44444444444444442</v>
      </c>
      <c r="X619" s="2">
        <f t="shared" si="146"/>
        <v>0.31111111111111112</v>
      </c>
      <c r="Z619">
        <f t="shared" si="147"/>
        <v>135</v>
      </c>
      <c r="AA619">
        <f t="shared" si="148"/>
        <v>45</v>
      </c>
      <c r="AB619" s="2">
        <f t="shared" si="149"/>
        <v>0.33333333333333331</v>
      </c>
      <c r="AC619" s="2">
        <f>'age distribution'!L613/100</f>
        <v>0.70718749999999997</v>
      </c>
      <c r="AE619" s="1">
        <v>45160</v>
      </c>
      <c r="AF619">
        <v>37</v>
      </c>
      <c r="AG619">
        <v>0</v>
      </c>
      <c r="AH619">
        <f t="shared" si="150"/>
        <v>157</v>
      </c>
    </row>
    <row r="620" spans="1:34" x14ac:dyDescent="0.25">
      <c r="A620" s="1">
        <v>45161</v>
      </c>
      <c r="B620">
        <v>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1</v>
      </c>
      <c r="I620">
        <v>0</v>
      </c>
      <c r="J620">
        <v>6</v>
      </c>
      <c r="K620">
        <v>3</v>
      </c>
      <c r="L620">
        <v>27</v>
      </c>
      <c r="N620" s="1">
        <f t="shared" si="136"/>
        <v>45161</v>
      </c>
      <c r="O620" s="2">
        <f t="shared" si="137"/>
        <v>0</v>
      </c>
      <c r="P620" s="2">
        <f t="shared" si="138"/>
        <v>0</v>
      </c>
      <c r="Q620" s="2">
        <f t="shared" si="139"/>
        <v>0</v>
      </c>
      <c r="R620" s="2">
        <f t="shared" si="140"/>
        <v>0</v>
      </c>
      <c r="S620" s="2">
        <f t="shared" si="141"/>
        <v>0</v>
      </c>
      <c r="T620" s="2">
        <f t="shared" si="142"/>
        <v>7.8431372549019607E-2</v>
      </c>
      <c r="U620" s="2">
        <f t="shared" si="143"/>
        <v>5.8823529411764705E-2</v>
      </c>
      <c r="V620" s="2">
        <f t="shared" si="144"/>
        <v>7.8431372549019607E-2</v>
      </c>
      <c r="W620" s="2">
        <f t="shared" si="145"/>
        <v>0.47058823529411764</v>
      </c>
      <c r="X620" s="2">
        <f t="shared" si="146"/>
        <v>0.31372549019607843</v>
      </c>
      <c r="Z620">
        <f t="shared" si="147"/>
        <v>158</v>
      </c>
      <c r="AA620">
        <f t="shared" si="148"/>
        <v>51</v>
      </c>
      <c r="AB620" s="2">
        <f t="shared" si="149"/>
        <v>0.32278481012658228</v>
      </c>
      <c r="AC620" s="2">
        <f>'age distribution'!L614/100</f>
        <v>0.70069767441860464</v>
      </c>
      <c r="AE620" s="1">
        <v>45161</v>
      </c>
      <c r="AF620">
        <v>25</v>
      </c>
      <c r="AG620">
        <v>1</v>
      </c>
      <c r="AH620">
        <f t="shared" si="150"/>
        <v>159</v>
      </c>
    </row>
    <row r="621" spans="1:34" x14ac:dyDescent="0.25">
      <c r="A621" s="1">
        <v>45162</v>
      </c>
      <c r="B621">
        <v>0</v>
      </c>
      <c r="C621">
        <v>0</v>
      </c>
      <c r="D621">
        <v>0</v>
      </c>
      <c r="E621">
        <v>0</v>
      </c>
      <c r="F621">
        <v>0</v>
      </c>
      <c r="G621">
        <v>1</v>
      </c>
      <c r="H621">
        <v>0</v>
      </c>
      <c r="I621">
        <v>1</v>
      </c>
      <c r="J621">
        <v>5</v>
      </c>
      <c r="K621">
        <v>6</v>
      </c>
      <c r="L621">
        <v>13</v>
      </c>
      <c r="N621" s="1">
        <f t="shared" si="136"/>
        <v>45162</v>
      </c>
      <c r="O621" s="2">
        <f t="shared" si="137"/>
        <v>0</v>
      </c>
      <c r="P621" s="2">
        <f t="shared" si="138"/>
        <v>0</v>
      </c>
      <c r="Q621" s="2">
        <f t="shared" si="139"/>
        <v>0</v>
      </c>
      <c r="R621" s="2">
        <f t="shared" si="140"/>
        <v>0</v>
      </c>
      <c r="S621" s="2">
        <f t="shared" si="141"/>
        <v>0</v>
      </c>
      <c r="T621" s="2">
        <f t="shared" si="142"/>
        <v>7.2727272727272724E-2</v>
      </c>
      <c r="U621" s="2">
        <f t="shared" si="143"/>
        <v>3.6363636363636362E-2</v>
      </c>
      <c r="V621" s="2">
        <f t="shared" si="144"/>
        <v>7.2727272727272724E-2</v>
      </c>
      <c r="W621" s="2">
        <f t="shared" si="145"/>
        <v>0.43636363636363634</v>
      </c>
      <c r="X621" s="2">
        <f t="shared" si="146"/>
        <v>0.38181818181818183</v>
      </c>
      <c r="Z621">
        <f t="shared" si="147"/>
        <v>160</v>
      </c>
      <c r="AA621">
        <f t="shared" si="148"/>
        <v>55</v>
      </c>
      <c r="AB621" s="2">
        <f t="shared" si="149"/>
        <v>0.34375</v>
      </c>
      <c r="AC621" s="2">
        <f>'age distribution'!L615/100</f>
        <v>0.7116285714285715</v>
      </c>
      <c r="AE621" s="1">
        <v>45162</v>
      </c>
      <c r="AF621">
        <v>32</v>
      </c>
      <c r="AG621">
        <v>1</v>
      </c>
      <c r="AH621">
        <f t="shared" si="150"/>
        <v>176</v>
      </c>
    </row>
    <row r="622" spans="1:34" x14ac:dyDescent="0.25">
      <c r="A622" s="1">
        <v>45163</v>
      </c>
      <c r="B622">
        <v>0</v>
      </c>
      <c r="C622">
        <v>0</v>
      </c>
      <c r="D622">
        <v>0</v>
      </c>
      <c r="E622">
        <v>0</v>
      </c>
      <c r="F622">
        <v>0</v>
      </c>
      <c r="G622">
        <v>2</v>
      </c>
      <c r="H622">
        <v>1</v>
      </c>
      <c r="I622">
        <v>0</v>
      </c>
      <c r="J622">
        <v>5</v>
      </c>
      <c r="K622">
        <v>4</v>
      </c>
      <c r="L622">
        <v>21</v>
      </c>
      <c r="N622" s="1">
        <f t="shared" si="136"/>
        <v>45163</v>
      </c>
      <c r="O622" s="2">
        <f t="shared" si="137"/>
        <v>0</v>
      </c>
      <c r="P622" s="2">
        <f t="shared" si="138"/>
        <v>0</v>
      </c>
      <c r="Q622" s="2">
        <f t="shared" si="139"/>
        <v>0</v>
      </c>
      <c r="R622" s="2">
        <f t="shared" si="140"/>
        <v>0</v>
      </c>
      <c r="S622" s="2">
        <f t="shared" si="141"/>
        <v>0</v>
      </c>
      <c r="T622" s="2">
        <f t="shared" si="142"/>
        <v>9.2307692307692313E-2</v>
      </c>
      <c r="U622" s="2">
        <f t="shared" si="143"/>
        <v>4.6153846153846156E-2</v>
      </c>
      <c r="V622" s="2">
        <f t="shared" si="144"/>
        <v>6.1538461538461542E-2</v>
      </c>
      <c r="W622" s="2">
        <f t="shared" si="145"/>
        <v>0.43076923076923079</v>
      </c>
      <c r="X622" s="2">
        <f t="shared" si="146"/>
        <v>0.36923076923076925</v>
      </c>
      <c r="Z622">
        <f t="shared" si="147"/>
        <v>176</v>
      </c>
      <c r="AA622">
        <f t="shared" si="148"/>
        <v>65</v>
      </c>
      <c r="AB622" s="2">
        <f t="shared" si="149"/>
        <v>0.36931818181818182</v>
      </c>
      <c r="AC622" s="2">
        <f>'age distribution'!L616/100</f>
        <v>0.70647368421052636</v>
      </c>
      <c r="AE622" s="1">
        <v>45163</v>
      </c>
      <c r="AF622">
        <v>11</v>
      </c>
      <c r="AG622">
        <v>0</v>
      </c>
      <c r="AH622">
        <f t="shared" si="150"/>
        <v>168</v>
      </c>
    </row>
    <row r="623" spans="1:34" x14ac:dyDescent="0.25">
      <c r="A623" s="1">
        <v>45164</v>
      </c>
      <c r="B623">
        <v>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1</v>
      </c>
      <c r="I623">
        <v>0</v>
      </c>
      <c r="J623">
        <v>1</v>
      </c>
      <c r="K623">
        <v>1</v>
      </c>
      <c r="L623">
        <v>8</v>
      </c>
      <c r="N623" s="1">
        <f t="shared" si="136"/>
        <v>45164</v>
      </c>
      <c r="O623" s="2">
        <f t="shared" si="137"/>
        <v>0</v>
      </c>
      <c r="P623" s="2">
        <f t="shared" si="138"/>
        <v>0</v>
      </c>
      <c r="Q623" s="2">
        <f t="shared" si="139"/>
        <v>0</v>
      </c>
      <c r="R623" s="2">
        <f t="shared" si="140"/>
        <v>0</v>
      </c>
      <c r="S623" s="2">
        <f t="shared" si="141"/>
        <v>0</v>
      </c>
      <c r="T623" s="2">
        <f t="shared" si="142"/>
        <v>9.0909090909090912E-2</v>
      </c>
      <c r="U623" s="2">
        <f t="shared" si="143"/>
        <v>6.0606060606060608E-2</v>
      </c>
      <c r="V623" s="2">
        <f t="shared" si="144"/>
        <v>6.0606060606060608E-2</v>
      </c>
      <c r="W623" s="2">
        <f t="shared" si="145"/>
        <v>0.40909090909090912</v>
      </c>
      <c r="X623" s="2">
        <f t="shared" si="146"/>
        <v>0.37878787878787878</v>
      </c>
      <c r="Z623">
        <f t="shared" si="147"/>
        <v>168</v>
      </c>
      <c r="AA623">
        <f t="shared" si="148"/>
        <v>66</v>
      </c>
      <c r="AB623" s="2">
        <f t="shared" si="149"/>
        <v>0.39285714285714285</v>
      </c>
      <c r="AC623" s="2">
        <f>'age distribution'!L617/100</f>
        <v>0.70605882352941185</v>
      </c>
      <c r="AE623" s="1">
        <v>45164</v>
      </c>
      <c r="AF623">
        <v>12</v>
      </c>
      <c r="AG623">
        <v>0</v>
      </c>
      <c r="AH623">
        <f t="shared" si="150"/>
        <v>164</v>
      </c>
    </row>
    <row r="624" spans="1:34" x14ac:dyDescent="0.25">
      <c r="A624" s="1">
        <v>45165</v>
      </c>
      <c r="B624">
        <v>0</v>
      </c>
      <c r="C624">
        <v>0</v>
      </c>
      <c r="D624">
        <v>0</v>
      </c>
      <c r="E624">
        <v>0</v>
      </c>
      <c r="F624">
        <v>0</v>
      </c>
      <c r="G624">
        <v>2</v>
      </c>
      <c r="H624">
        <v>0</v>
      </c>
      <c r="I624">
        <v>0</v>
      </c>
      <c r="J624">
        <v>0</v>
      </c>
      <c r="K624">
        <v>3</v>
      </c>
      <c r="L624">
        <v>7</v>
      </c>
      <c r="N624" s="1">
        <f t="shared" si="136"/>
        <v>45165</v>
      </c>
      <c r="O624" s="2">
        <f t="shared" si="137"/>
        <v>0</v>
      </c>
      <c r="P624" s="2">
        <f t="shared" si="138"/>
        <v>0</v>
      </c>
      <c r="Q624" s="2">
        <f t="shared" si="139"/>
        <v>0</v>
      </c>
      <c r="R624" s="2">
        <f t="shared" si="140"/>
        <v>0</v>
      </c>
      <c r="S624" s="2">
        <f t="shared" si="141"/>
        <v>0</v>
      </c>
      <c r="T624" s="2">
        <f t="shared" si="142"/>
        <v>0.109375</v>
      </c>
      <c r="U624" s="2">
        <f t="shared" si="143"/>
        <v>6.25E-2</v>
      </c>
      <c r="V624" s="2">
        <f t="shared" si="144"/>
        <v>3.125E-2</v>
      </c>
      <c r="W624" s="2">
        <f t="shared" si="145"/>
        <v>0.390625</v>
      </c>
      <c r="X624" s="2">
        <f t="shared" si="146"/>
        <v>0.40625</v>
      </c>
      <c r="Z624">
        <f t="shared" si="147"/>
        <v>164</v>
      </c>
      <c r="AA624">
        <f t="shared" si="148"/>
        <v>64</v>
      </c>
      <c r="AB624" s="2">
        <f t="shared" si="149"/>
        <v>0.3902439024390244</v>
      </c>
      <c r="AC624" s="2">
        <f>'age distribution'!L618/100</f>
        <v>0.70098837209302334</v>
      </c>
      <c r="AE624" s="1">
        <v>45165</v>
      </c>
      <c r="AF624">
        <v>25</v>
      </c>
      <c r="AG624">
        <v>0</v>
      </c>
      <c r="AH624">
        <f t="shared" si="150"/>
        <v>167</v>
      </c>
    </row>
    <row r="625" spans="1:34" x14ac:dyDescent="0.25">
      <c r="A625" s="1">
        <v>45166</v>
      </c>
      <c r="B625">
        <v>0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8</v>
      </c>
      <c r="K625">
        <v>3</v>
      </c>
      <c r="L625">
        <v>14</v>
      </c>
      <c r="N625" s="1">
        <f t="shared" si="136"/>
        <v>45166</v>
      </c>
      <c r="O625" s="2">
        <f t="shared" si="137"/>
        <v>0</v>
      </c>
      <c r="P625" s="2">
        <f t="shared" si="138"/>
        <v>0</v>
      </c>
      <c r="Q625" s="2">
        <f t="shared" si="139"/>
        <v>0</v>
      </c>
      <c r="R625" s="2">
        <f t="shared" si="140"/>
        <v>0</v>
      </c>
      <c r="S625" s="2">
        <f t="shared" si="141"/>
        <v>0</v>
      </c>
      <c r="T625" s="2">
        <f t="shared" si="142"/>
        <v>8.9552238805970144E-2</v>
      </c>
      <c r="U625" s="2">
        <f t="shared" si="143"/>
        <v>5.9701492537313432E-2</v>
      </c>
      <c r="V625" s="2">
        <f t="shared" si="144"/>
        <v>2.9850746268656716E-2</v>
      </c>
      <c r="W625" s="2">
        <f t="shared" si="145"/>
        <v>0.46268656716417911</v>
      </c>
      <c r="X625" s="2">
        <f t="shared" si="146"/>
        <v>0.35820895522388058</v>
      </c>
      <c r="Z625">
        <f t="shared" si="147"/>
        <v>167</v>
      </c>
      <c r="AA625">
        <f t="shared" si="148"/>
        <v>67</v>
      </c>
      <c r="AB625" s="2">
        <f t="shared" si="149"/>
        <v>0.40119760479041916</v>
      </c>
      <c r="AC625" s="2">
        <f>'age distribution'!L619/100</f>
        <v>0.71049707602339185</v>
      </c>
      <c r="AE625" s="1">
        <v>45166</v>
      </c>
      <c r="AF625">
        <v>19</v>
      </c>
      <c r="AG625">
        <v>1</v>
      </c>
      <c r="AH625">
        <f t="shared" si="150"/>
        <v>164</v>
      </c>
    </row>
    <row r="626" spans="1:34" x14ac:dyDescent="0.25">
      <c r="A626" s="1">
        <v>45167</v>
      </c>
      <c r="B626">
        <v>0</v>
      </c>
      <c r="C626">
        <v>0</v>
      </c>
      <c r="D626">
        <v>0</v>
      </c>
      <c r="E626">
        <v>0</v>
      </c>
      <c r="F626">
        <v>0</v>
      </c>
      <c r="G626">
        <v>3</v>
      </c>
      <c r="H626">
        <v>0</v>
      </c>
      <c r="I626">
        <v>1</v>
      </c>
      <c r="J626">
        <v>3</v>
      </c>
      <c r="K626">
        <v>1</v>
      </c>
      <c r="L626">
        <v>12</v>
      </c>
      <c r="N626" s="1">
        <f t="shared" si="136"/>
        <v>45167</v>
      </c>
      <c r="O626" s="2">
        <f t="shared" si="137"/>
        <v>0</v>
      </c>
      <c r="P626" s="2">
        <f t="shared" si="138"/>
        <v>0</v>
      </c>
      <c r="Q626" s="2">
        <f t="shared" si="139"/>
        <v>0</v>
      </c>
      <c r="R626" s="2">
        <f t="shared" si="140"/>
        <v>0</v>
      </c>
      <c r="S626" s="2">
        <f t="shared" si="141"/>
        <v>0</v>
      </c>
      <c r="T626" s="2">
        <f t="shared" si="142"/>
        <v>0.12903225806451613</v>
      </c>
      <c r="U626" s="2">
        <f t="shared" si="143"/>
        <v>4.8387096774193547E-2</v>
      </c>
      <c r="V626" s="2">
        <f t="shared" si="144"/>
        <v>3.2258064516129031E-2</v>
      </c>
      <c r="W626" s="2">
        <f t="shared" si="145"/>
        <v>0.45161290322580644</v>
      </c>
      <c r="X626" s="2">
        <f t="shared" si="146"/>
        <v>0.33870967741935482</v>
      </c>
      <c r="Z626">
        <f t="shared" si="147"/>
        <v>164</v>
      </c>
      <c r="AA626">
        <f t="shared" si="148"/>
        <v>62</v>
      </c>
      <c r="AB626" s="2">
        <f t="shared" si="149"/>
        <v>0.37804878048780488</v>
      </c>
      <c r="AC626" s="2">
        <f>'age distribution'!L620/100</f>
        <v>0.7151807228915662</v>
      </c>
      <c r="AE626" s="1">
        <v>45167</v>
      </c>
      <c r="AF626">
        <v>27</v>
      </c>
      <c r="AG626">
        <v>0</v>
      </c>
      <c r="AH626">
        <f t="shared" si="150"/>
        <v>154</v>
      </c>
    </row>
    <row r="627" spans="1:34" x14ac:dyDescent="0.25">
      <c r="A627" s="1">
        <v>45168</v>
      </c>
      <c r="B627">
        <v>0</v>
      </c>
      <c r="C627">
        <v>0</v>
      </c>
      <c r="D627">
        <v>0</v>
      </c>
      <c r="E627">
        <v>0</v>
      </c>
      <c r="F627">
        <v>0</v>
      </c>
      <c r="G627">
        <v>6</v>
      </c>
      <c r="H627">
        <v>0</v>
      </c>
      <c r="I627">
        <v>0</v>
      </c>
      <c r="J627">
        <v>2</v>
      </c>
      <c r="K627">
        <v>3</v>
      </c>
      <c r="L627">
        <v>16</v>
      </c>
      <c r="N627" s="1">
        <f t="shared" si="136"/>
        <v>45168</v>
      </c>
      <c r="O627" s="2">
        <f t="shared" si="137"/>
        <v>0</v>
      </c>
      <c r="P627" s="2">
        <f t="shared" si="138"/>
        <v>0</v>
      </c>
      <c r="Q627" s="2">
        <f t="shared" si="139"/>
        <v>0</v>
      </c>
      <c r="R627" s="2">
        <f t="shared" si="140"/>
        <v>0</v>
      </c>
      <c r="S627" s="2">
        <f t="shared" si="141"/>
        <v>0</v>
      </c>
      <c r="T627" s="2">
        <f t="shared" si="142"/>
        <v>0.22222222222222221</v>
      </c>
      <c r="U627" s="2">
        <f t="shared" si="143"/>
        <v>3.1746031746031744E-2</v>
      </c>
      <c r="V627" s="2">
        <f t="shared" si="144"/>
        <v>3.1746031746031744E-2</v>
      </c>
      <c r="W627" s="2">
        <f t="shared" si="145"/>
        <v>0.38095238095238093</v>
      </c>
      <c r="X627" s="2">
        <f t="shared" si="146"/>
        <v>0.33333333333333331</v>
      </c>
      <c r="Z627">
        <f t="shared" si="147"/>
        <v>154</v>
      </c>
      <c r="AA627">
        <f t="shared" si="148"/>
        <v>63</v>
      </c>
      <c r="AB627" s="2">
        <f t="shared" si="149"/>
        <v>0.40909090909090912</v>
      </c>
      <c r="AC627" s="2">
        <f>'age distribution'!L621/100</f>
        <v>0.71273006134969319</v>
      </c>
      <c r="AE627" s="1">
        <v>45168</v>
      </c>
      <c r="AF627">
        <v>18</v>
      </c>
      <c r="AG627">
        <v>0</v>
      </c>
      <c r="AH627">
        <f t="shared" si="150"/>
        <v>146</v>
      </c>
    </row>
    <row r="628" spans="1:34" x14ac:dyDescent="0.25">
      <c r="A628" s="1">
        <v>45169</v>
      </c>
      <c r="B628">
        <v>0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1</v>
      </c>
      <c r="I628">
        <v>0</v>
      </c>
      <c r="J628">
        <v>4</v>
      </c>
      <c r="K628">
        <v>2</v>
      </c>
      <c r="L628">
        <v>11</v>
      </c>
      <c r="N628" s="1">
        <f t="shared" si="136"/>
        <v>45169</v>
      </c>
      <c r="O628" s="2">
        <f t="shared" si="137"/>
        <v>0</v>
      </c>
      <c r="P628" s="2">
        <f t="shared" si="138"/>
        <v>0</v>
      </c>
      <c r="Q628" s="2">
        <f t="shared" si="139"/>
        <v>0</v>
      </c>
      <c r="R628" s="2">
        <f t="shared" si="140"/>
        <v>0</v>
      </c>
      <c r="S628" s="2">
        <f t="shared" si="141"/>
        <v>0</v>
      </c>
      <c r="T628" s="2">
        <f t="shared" si="142"/>
        <v>0.22807017543859648</v>
      </c>
      <c r="U628" s="2">
        <f t="shared" si="143"/>
        <v>5.2631578947368418E-2</v>
      </c>
      <c r="V628" s="2">
        <f t="shared" si="144"/>
        <v>1.7543859649122806E-2</v>
      </c>
      <c r="W628" s="2">
        <f t="shared" si="145"/>
        <v>0.40350877192982454</v>
      </c>
      <c r="X628" s="2">
        <f t="shared" si="146"/>
        <v>0.2982456140350877</v>
      </c>
      <c r="Z628">
        <f t="shared" si="147"/>
        <v>146</v>
      </c>
      <c r="AA628">
        <f t="shared" si="148"/>
        <v>57</v>
      </c>
      <c r="AB628" s="2">
        <f t="shared" si="149"/>
        <v>0.3904109589041096</v>
      </c>
      <c r="AC628" s="2">
        <f>'age distribution'!L622/100</f>
        <v>0.71057692307692311</v>
      </c>
      <c r="AE628" s="1">
        <v>45169</v>
      </c>
      <c r="AF628">
        <v>20</v>
      </c>
      <c r="AG628">
        <v>1</v>
      </c>
      <c r="AH628">
        <f t="shared" si="150"/>
        <v>134</v>
      </c>
    </row>
    <row r="629" spans="1:34" x14ac:dyDescent="0.25">
      <c r="A629" s="1">
        <v>45170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2</v>
      </c>
      <c r="H629">
        <v>0</v>
      </c>
      <c r="I629">
        <v>0</v>
      </c>
      <c r="J629">
        <v>3</v>
      </c>
      <c r="K629">
        <v>2</v>
      </c>
      <c r="L629">
        <v>14</v>
      </c>
      <c r="N629" s="1">
        <f t="shared" si="136"/>
        <v>45170</v>
      </c>
      <c r="O629" s="2">
        <f t="shared" si="137"/>
        <v>0</v>
      </c>
      <c r="P629" s="2">
        <f t="shared" si="138"/>
        <v>0</v>
      </c>
      <c r="Q629" s="2">
        <f t="shared" si="139"/>
        <v>0</v>
      </c>
      <c r="R629" s="2">
        <f t="shared" si="140"/>
        <v>0</v>
      </c>
      <c r="S629" s="2">
        <f t="shared" si="141"/>
        <v>0</v>
      </c>
      <c r="T629" s="2">
        <f t="shared" si="142"/>
        <v>0.25</v>
      </c>
      <c r="U629" s="2">
        <f t="shared" si="143"/>
        <v>3.8461538461538464E-2</v>
      </c>
      <c r="V629" s="2">
        <f t="shared" si="144"/>
        <v>1.9230769230769232E-2</v>
      </c>
      <c r="W629" s="2">
        <f t="shared" si="145"/>
        <v>0.40384615384615385</v>
      </c>
      <c r="X629" s="2">
        <f t="shared" si="146"/>
        <v>0.28846153846153844</v>
      </c>
      <c r="Z629">
        <f t="shared" si="147"/>
        <v>134</v>
      </c>
      <c r="AA629">
        <f t="shared" si="148"/>
        <v>52</v>
      </c>
      <c r="AB629" s="2">
        <f t="shared" si="149"/>
        <v>0.38805970149253732</v>
      </c>
      <c r="AC629" s="2">
        <f>'age distribution'!L623/100</f>
        <v>0.7112745098039216</v>
      </c>
      <c r="AE629" s="1">
        <v>45170</v>
      </c>
      <c r="AF629">
        <v>16</v>
      </c>
      <c r="AG629">
        <v>1</v>
      </c>
      <c r="AH629">
        <f t="shared" si="150"/>
        <v>140</v>
      </c>
    </row>
    <row r="630" spans="1:34" x14ac:dyDescent="0.25">
      <c r="A630" s="1">
        <v>45171</v>
      </c>
      <c r="B630">
        <v>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1</v>
      </c>
      <c r="J630">
        <v>3</v>
      </c>
      <c r="K630">
        <v>2</v>
      </c>
      <c r="L630">
        <v>11</v>
      </c>
      <c r="N630" s="1">
        <f t="shared" si="136"/>
        <v>45171</v>
      </c>
      <c r="O630" s="2">
        <f t="shared" si="137"/>
        <v>0</v>
      </c>
      <c r="P630" s="2">
        <f t="shared" si="138"/>
        <v>0</v>
      </c>
      <c r="Q630" s="2">
        <f t="shared" si="139"/>
        <v>0</v>
      </c>
      <c r="R630" s="2">
        <f t="shared" si="140"/>
        <v>0</v>
      </c>
      <c r="S630" s="2">
        <f t="shared" si="141"/>
        <v>0</v>
      </c>
      <c r="T630" s="2">
        <f t="shared" si="142"/>
        <v>0.23636363636363636</v>
      </c>
      <c r="U630" s="2">
        <f t="shared" si="143"/>
        <v>1.8181818181818181E-2</v>
      </c>
      <c r="V630" s="2">
        <f t="shared" si="144"/>
        <v>3.6363636363636362E-2</v>
      </c>
      <c r="W630" s="2">
        <f t="shared" si="145"/>
        <v>0.41818181818181815</v>
      </c>
      <c r="X630" s="2">
        <f t="shared" si="146"/>
        <v>0.29090909090909089</v>
      </c>
      <c r="Z630">
        <f t="shared" si="147"/>
        <v>140</v>
      </c>
      <c r="AA630">
        <f t="shared" si="148"/>
        <v>55</v>
      </c>
      <c r="AB630" s="2">
        <f t="shared" si="149"/>
        <v>0.39285714285714285</v>
      </c>
      <c r="AC630" s="2">
        <f>'age distribution'!L624/100</f>
        <v>0.70346153846153836</v>
      </c>
      <c r="AE630" s="1">
        <v>45171</v>
      </c>
      <c r="AF630">
        <v>14</v>
      </c>
      <c r="AG630">
        <v>0</v>
      </c>
      <c r="AH630">
        <f t="shared" si="150"/>
        <v>142</v>
      </c>
    </row>
    <row r="631" spans="1:34" x14ac:dyDescent="0.25">
      <c r="A631" s="1">
        <v>45172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1</v>
      </c>
      <c r="H631">
        <v>0</v>
      </c>
      <c r="I631">
        <v>2</v>
      </c>
      <c r="J631">
        <v>3</v>
      </c>
      <c r="K631">
        <v>1</v>
      </c>
      <c r="L631">
        <v>8</v>
      </c>
      <c r="N631" s="1">
        <f t="shared" si="136"/>
        <v>45172</v>
      </c>
      <c r="O631" s="2">
        <f t="shared" si="137"/>
        <v>0</v>
      </c>
      <c r="P631" s="2">
        <f t="shared" si="138"/>
        <v>0</v>
      </c>
      <c r="Q631" s="2">
        <f t="shared" si="139"/>
        <v>0</v>
      </c>
      <c r="R631" s="2">
        <f t="shared" si="140"/>
        <v>0</v>
      </c>
      <c r="S631" s="2">
        <f t="shared" si="141"/>
        <v>0</v>
      </c>
      <c r="T631" s="2">
        <f t="shared" si="142"/>
        <v>0.21052631578947367</v>
      </c>
      <c r="U631" s="2">
        <f t="shared" si="143"/>
        <v>1.7543859649122806E-2</v>
      </c>
      <c r="V631" s="2">
        <f t="shared" si="144"/>
        <v>7.0175438596491224E-2</v>
      </c>
      <c r="W631" s="2">
        <f t="shared" si="145"/>
        <v>0.45614035087719296</v>
      </c>
      <c r="X631" s="2">
        <f t="shared" si="146"/>
        <v>0.24561403508771928</v>
      </c>
      <c r="Z631">
        <f t="shared" si="147"/>
        <v>143</v>
      </c>
      <c r="AA631">
        <f t="shared" si="148"/>
        <v>57</v>
      </c>
      <c r="AB631" s="2">
        <f t="shared" si="149"/>
        <v>0.39860139860139859</v>
      </c>
      <c r="AC631" s="2">
        <f>'age distribution'!L625/100</f>
        <v>0.69720858895705518</v>
      </c>
      <c r="AE631" s="1">
        <v>45172</v>
      </c>
      <c r="AF631">
        <v>29</v>
      </c>
      <c r="AG631">
        <v>0</v>
      </c>
      <c r="AH631">
        <f t="shared" si="150"/>
        <v>146</v>
      </c>
    </row>
    <row r="632" spans="1:34" x14ac:dyDescent="0.25">
      <c r="A632" s="1">
        <v>45173</v>
      </c>
      <c r="B632">
        <v>0</v>
      </c>
      <c r="C632">
        <v>0</v>
      </c>
      <c r="D632">
        <v>0</v>
      </c>
      <c r="E632">
        <v>0</v>
      </c>
      <c r="F632">
        <v>0</v>
      </c>
      <c r="G632">
        <v>2</v>
      </c>
      <c r="H632">
        <v>1</v>
      </c>
      <c r="I632">
        <v>0</v>
      </c>
      <c r="J632">
        <v>7</v>
      </c>
      <c r="K632">
        <v>2</v>
      </c>
      <c r="L632">
        <v>21</v>
      </c>
      <c r="N632" s="1">
        <f t="shared" si="136"/>
        <v>45173</v>
      </c>
      <c r="O632" s="2">
        <f t="shared" si="137"/>
        <v>0</v>
      </c>
      <c r="P632" s="2">
        <f t="shared" si="138"/>
        <v>0</v>
      </c>
      <c r="Q632" s="2">
        <f t="shared" si="139"/>
        <v>0</v>
      </c>
      <c r="R632" s="2">
        <f t="shared" si="140"/>
        <v>0</v>
      </c>
      <c r="S632" s="2">
        <f t="shared" si="141"/>
        <v>0</v>
      </c>
      <c r="T632" s="2">
        <f t="shared" si="142"/>
        <v>0.2413793103448276</v>
      </c>
      <c r="U632" s="2">
        <f t="shared" si="143"/>
        <v>3.4482758620689655E-2</v>
      </c>
      <c r="V632" s="2">
        <f t="shared" si="144"/>
        <v>6.8965517241379309E-2</v>
      </c>
      <c r="W632" s="2">
        <f t="shared" si="145"/>
        <v>0.43103448275862066</v>
      </c>
      <c r="X632" s="2">
        <f t="shared" si="146"/>
        <v>0.22413793103448276</v>
      </c>
      <c r="Z632">
        <f t="shared" si="147"/>
        <v>151</v>
      </c>
      <c r="AA632">
        <f t="shared" si="148"/>
        <v>58</v>
      </c>
      <c r="AB632" s="2">
        <f t="shared" si="149"/>
        <v>0.38410596026490068</v>
      </c>
      <c r="AC632" s="2">
        <f>'age distribution'!L626/100</f>
        <v>0.68494318181818192</v>
      </c>
      <c r="AE632" s="1">
        <v>45173</v>
      </c>
      <c r="AF632">
        <v>30</v>
      </c>
      <c r="AG632">
        <v>1</v>
      </c>
      <c r="AH632">
        <f t="shared" si="150"/>
        <v>157</v>
      </c>
    </row>
    <row r="633" spans="1:34" x14ac:dyDescent="0.25">
      <c r="A633" s="1">
        <v>45174</v>
      </c>
      <c r="B633">
        <v>0</v>
      </c>
      <c r="C633">
        <v>0</v>
      </c>
      <c r="D633">
        <v>0</v>
      </c>
      <c r="E633">
        <v>0</v>
      </c>
      <c r="F633">
        <v>0</v>
      </c>
      <c r="G633">
        <v>3</v>
      </c>
      <c r="H633">
        <v>0</v>
      </c>
      <c r="I633">
        <v>0</v>
      </c>
      <c r="J633">
        <v>9</v>
      </c>
      <c r="K633">
        <v>2</v>
      </c>
      <c r="L633">
        <v>17</v>
      </c>
      <c r="N633" s="1">
        <f t="shared" si="136"/>
        <v>45174</v>
      </c>
      <c r="O633" s="2">
        <f t="shared" si="137"/>
        <v>0</v>
      </c>
      <c r="P633" s="2">
        <f t="shared" si="138"/>
        <v>0</v>
      </c>
      <c r="Q633" s="2">
        <f t="shared" si="139"/>
        <v>0</v>
      </c>
      <c r="R633" s="2">
        <f t="shared" si="140"/>
        <v>0</v>
      </c>
      <c r="S633" s="2">
        <f t="shared" si="141"/>
        <v>0</v>
      </c>
      <c r="T633" s="2">
        <f t="shared" si="142"/>
        <v>0.21875</v>
      </c>
      <c r="U633" s="2">
        <f t="shared" si="143"/>
        <v>3.125E-2</v>
      </c>
      <c r="V633" s="2">
        <f t="shared" si="144"/>
        <v>4.6875E-2</v>
      </c>
      <c r="W633" s="2">
        <f t="shared" si="145"/>
        <v>0.484375</v>
      </c>
      <c r="X633" s="2">
        <f t="shared" si="146"/>
        <v>0.21875</v>
      </c>
      <c r="Z633">
        <f t="shared" si="147"/>
        <v>162</v>
      </c>
      <c r="AA633">
        <f t="shared" si="148"/>
        <v>64</v>
      </c>
      <c r="AB633" s="2">
        <f t="shared" si="149"/>
        <v>0.39506172839506171</v>
      </c>
      <c r="AC633" s="2">
        <f>'age distribution'!L627/100</f>
        <v>0.69166666666666676</v>
      </c>
      <c r="AE633" s="1">
        <v>45174</v>
      </c>
      <c r="AF633">
        <v>30</v>
      </c>
      <c r="AG633">
        <v>1</v>
      </c>
      <c r="AH633">
        <f t="shared" si="150"/>
        <v>161</v>
      </c>
    </row>
    <row r="634" spans="1:34" x14ac:dyDescent="0.25">
      <c r="A634" s="1">
        <v>45175</v>
      </c>
      <c r="B634">
        <v>0</v>
      </c>
      <c r="C634">
        <v>0</v>
      </c>
      <c r="D634">
        <v>0</v>
      </c>
      <c r="E634">
        <v>0</v>
      </c>
      <c r="F634">
        <v>0</v>
      </c>
      <c r="G634">
        <v>3</v>
      </c>
      <c r="H634">
        <v>0</v>
      </c>
      <c r="I634">
        <v>1</v>
      </c>
      <c r="J634">
        <v>5</v>
      </c>
      <c r="K634">
        <v>4</v>
      </c>
      <c r="L634">
        <v>18</v>
      </c>
      <c r="N634" s="1">
        <f t="shared" si="136"/>
        <v>45175</v>
      </c>
      <c r="O634" s="2">
        <f t="shared" si="137"/>
        <v>0</v>
      </c>
      <c r="P634" s="2">
        <f t="shared" si="138"/>
        <v>0</v>
      </c>
      <c r="Q634" s="2">
        <f t="shared" si="139"/>
        <v>0</v>
      </c>
      <c r="R634" s="2">
        <f t="shared" si="140"/>
        <v>0</v>
      </c>
      <c r="S634" s="2">
        <f t="shared" si="141"/>
        <v>0</v>
      </c>
      <c r="T634" s="2">
        <f t="shared" si="142"/>
        <v>0.16666666666666666</v>
      </c>
      <c r="U634" s="2">
        <f t="shared" si="143"/>
        <v>3.0303030303030304E-2</v>
      </c>
      <c r="V634" s="2">
        <f t="shared" si="144"/>
        <v>6.0606060606060608E-2</v>
      </c>
      <c r="W634" s="2">
        <f t="shared" si="145"/>
        <v>0.51515151515151514</v>
      </c>
      <c r="X634" s="2">
        <f t="shared" si="146"/>
        <v>0.22727272727272727</v>
      </c>
      <c r="Z634">
        <f t="shared" si="147"/>
        <v>166</v>
      </c>
      <c r="AA634">
        <f t="shared" si="148"/>
        <v>66</v>
      </c>
      <c r="AB634" s="2">
        <f t="shared" si="149"/>
        <v>0.39759036144578314</v>
      </c>
      <c r="AC634" s="2">
        <f>'age distribution'!L628/100</f>
        <v>0.68712290502793294</v>
      </c>
      <c r="AE634" s="1">
        <v>45175</v>
      </c>
      <c r="AF634">
        <v>21</v>
      </c>
      <c r="AG634">
        <v>0</v>
      </c>
      <c r="AH634">
        <f t="shared" si="150"/>
        <v>164</v>
      </c>
    </row>
    <row r="635" spans="1:34" x14ac:dyDescent="0.25">
      <c r="A635" s="1">
        <v>45176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1</v>
      </c>
      <c r="H635">
        <v>0</v>
      </c>
      <c r="I635">
        <v>0</v>
      </c>
      <c r="J635">
        <v>5</v>
      </c>
      <c r="K635">
        <v>3</v>
      </c>
      <c r="L635">
        <v>12</v>
      </c>
      <c r="N635" s="1">
        <f t="shared" si="136"/>
        <v>45176</v>
      </c>
      <c r="O635" s="2">
        <f t="shared" si="137"/>
        <v>0</v>
      </c>
      <c r="P635" s="2">
        <f t="shared" si="138"/>
        <v>0</v>
      </c>
      <c r="Q635" s="2">
        <f t="shared" si="139"/>
        <v>0</v>
      </c>
      <c r="R635" s="2">
        <f t="shared" si="140"/>
        <v>0</v>
      </c>
      <c r="S635" s="2">
        <f t="shared" si="141"/>
        <v>0</v>
      </c>
      <c r="T635" s="2">
        <f t="shared" si="142"/>
        <v>0.17647058823529413</v>
      </c>
      <c r="U635" s="2">
        <f t="shared" si="143"/>
        <v>1.4705882352941176E-2</v>
      </c>
      <c r="V635" s="2">
        <f t="shared" si="144"/>
        <v>5.8823529411764705E-2</v>
      </c>
      <c r="W635" s="2">
        <f t="shared" si="145"/>
        <v>0.51470588235294112</v>
      </c>
      <c r="X635" s="2">
        <f t="shared" si="146"/>
        <v>0.23529411764705882</v>
      </c>
      <c r="Z635">
        <f t="shared" si="147"/>
        <v>169</v>
      </c>
      <c r="AA635">
        <f t="shared" si="148"/>
        <v>68</v>
      </c>
      <c r="AB635" s="2">
        <f t="shared" si="149"/>
        <v>0.40236686390532544</v>
      </c>
      <c r="AC635" s="2">
        <f>'age distribution'!L629/100</f>
        <v>0.69807262569832407</v>
      </c>
      <c r="AE635" s="1">
        <v>45176</v>
      </c>
      <c r="AF635">
        <v>24</v>
      </c>
      <c r="AG635">
        <v>0</v>
      </c>
      <c r="AH635">
        <f t="shared" si="150"/>
        <v>167</v>
      </c>
    </row>
    <row r="636" spans="1:34" x14ac:dyDescent="0.25">
      <c r="A636" s="1">
        <v>45177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2</v>
      </c>
      <c r="K636">
        <v>4</v>
      </c>
      <c r="L636">
        <v>19</v>
      </c>
      <c r="N636" s="1">
        <f t="shared" si="136"/>
        <v>45177</v>
      </c>
      <c r="O636" s="2">
        <f t="shared" si="137"/>
        <v>0</v>
      </c>
      <c r="P636" s="2">
        <f t="shared" si="138"/>
        <v>0</v>
      </c>
      <c r="Q636" s="2">
        <f t="shared" si="139"/>
        <v>0</v>
      </c>
      <c r="R636" s="2">
        <f t="shared" si="140"/>
        <v>0</v>
      </c>
      <c r="S636" s="2">
        <f t="shared" si="141"/>
        <v>0</v>
      </c>
      <c r="T636" s="2">
        <f t="shared" si="142"/>
        <v>0.14925373134328357</v>
      </c>
      <c r="U636" s="2">
        <f t="shared" si="143"/>
        <v>1.4925373134328358E-2</v>
      </c>
      <c r="V636" s="2">
        <f t="shared" si="144"/>
        <v>5.9701492537313432E-2</v>
      </c>
      <c r="W636" s="2">
        <f t="shared" si="145"/>
        <v>0.5074626865671642</v>
      </c>
      <c r="X636" s="2">
        <f t="shared" si="146"/>
        <v>0.26865671641791045</v>
      </c>
      <c r="Z636">
        <f t="shared" si="147"/>
        <v>173</v>
      </c>
      <c r="AA636">
        <f t="shared" si="148"/>
        <v>67</v>
      </c>
      <c r="AB636" s="2">
        <f t="shared" si="149"/>
        <v>0.38728323699421963</v>
      </c>
      <c r="AC636" s="2">
        <f>'age distribution'!L630/100</f>
        <v>0.70337837837837835</v>
      </c>
      <c r="AE636" s="1">
        <v>45177</v>
      </c>
      <c r="AF636">
        <v>25</v>
      </c>
      <c r="AG636">
        <v>0</v>
      </c>
      <c r="AH636">
        <f t="shared" si="150"/>
        <v>175</v>
      </c>
    </row>
    <row r="637" spans="1:34" x14ac:dyDescent="0.25">
      <c r="A637" s="1">
        <v>45178</v>
      </c>
      <c r="B637">
        <v>0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1</v>
      </c>
      <c r="J637">
        <v>5</v>
      </c>
      <c r="K637">
        <v>3</v>
      </c>
      <c r="L637">
        <v>17</v>
      </c>
      <c r="N637" s="1">
        <f t="shared" si="136"/>
        <v>45178</v>
      </c>
      <c r="O637" s="2">
        <f t="shared" si="137"/>
        <v>0</v>
      </c>
      <c r="P637" s="2">
        <f t="shared" si="138"/>
        <v>0</v>
      </c>
      <c r="Q637" s="2">
        <f t="shared" si="139"/>
        <v>0</v>
      </c>
      <c r="R637" s="2">
        <f t="shared" si="140"/>
        <v>0</v>
      </c>
      <c r="S637" s="2">
        <f t="shared" si="141"/>
        <v>0</v>
      </c>
      <c r="T637" s="2">
        <f t="shared" si="142"/>
        <v>0.14285714285714285</v>
      </c>
      <c r="U637" s="2">
        <f t="shared" si="143"/>
        <v>1.4285714285714285E-2</v>
      </c>
      <c r="V637" s="2">
        <f t="shared" si="144"/>
        <v>5.7142857142857141E-2</v>
      </c>
      <c r="W637" s="2">
        <f t="shared" si="145"/>
        <v>0.51428571428571423</v>
      </c>
      <c r="X637" s="2">
        <f t="shared" si="146"/>
        <v>0.27142857142857141</v>
      </c>
      <c r="Z637">
        <f t="shared" si="147"/>
        <v>182</v>
      </c>
      <c r="AA637">
        <f t="shared" si="148"/>
        <v>70</v>
      </c>
      <c r="AB637" s="2">
        <f t="shared" si="149"/>
        <v>0.38461538461538464</v>
      </c>
      <c r="AC637" s="2">
        <f>'age distribution'!L631/100</f>
        <v>0.69702247191011235</v>
      </c>
      <c r="AE637" s="1">
        <v>45178</v>
      </c>
      <c r="AF637">
        <v>26</v>
      </c>
      <c r="AG637">
        <v>0</v>
      </c>
      <c r="AH637">
        <f t="shared" si="150"/>
        <v>187</v>
      </c>
    </row>
    <row r="638" spans="1:34" x14ac:dyDescent="0.25">
      <c r="A638" s="1">
        <v>45179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2</v>
      </c>
      <c r="H638">
        <v>0</v>
      </c>
      <c r="I638">
        <v>0</v>
      </c>
      <c r="J638">
        <v>3</v>
      </c>
      <c r="K638">
        <v>3</v>
      </c>
      <c r="L638">
        <v>19</v>
      </c>
      <c r="N638" s="1">
        <f t="shared" si="136"/>
        <v>45179</v>
      </c>
      <c r="O638" s="2">
        <f t="shared" si="137"/>
        <v>0</v>
      </c>
      <c r="P638" s="2">
        <f t="shared" si="138"/>
        <v>0</v>
      </c>
      <c r="Q638" s="2">
        <f t="shared" si="139"/>
        <v>0</v>
      </c>
      <c r="R638" s="2">
        <f t="shared" si="140"/>
        <v>0</v>
      </c>
      <c r="S638" s="2">
        <f t="shared" si="141"/>
        <v>0</v>
      </c>
      <c r="T638" s="2">
        <f t="shared" si="142"/>
        <v>0.15492957746478872</v>
      </c>
      <c r="U638" s="2">
        <f t="shared" si="143"/>
        <v>1.4084507042253521E-2</v>
      </c>
      <c r="V638" s="2">
        <f t="shared" si="144"/>
        <v>2.8169014084507043E-2</v>
      </c>
      <c r="W638" s="2">
        <f t="shared" si="145"/>
        <v>0.50704225352112675</v>
      </c>
      <c r="X638" s="2">
        <f t="shared" si="146"/>
        <v>0.29577464788732394</v>
      </c>
      <c r="Z638">
        <f t="shared" si="147"/>
        <v>194</v>
      </c>
      <c r="AA638">
        <f t="shared" si="148"/>
        <v>71</v>
      </c>
      <c r="AB638" s="2">
        <f t="shared" si="149"/>
        <v>0.36597938144329895</v>
      </c>
      <c r="AC638" s="2">
        <f>'age distribution'!L632/100</f>
        <v>0.69843750000000004</v>
      </c>
      <c r="AE638" s="1">
        <v>45179</v>
      </c>
      <c r="AF638">
        <v>35</v>
      </c>
      <c r="AG638">
        <v>1</v>
      </c>
      <c r="AH638">
        <f t="shared" si="150"/>
        <v>194</v>
      </c>
    </row>
    <row r="639" spans="1:34" x14ac:dyDescent="0.25">
      <c r="A639" s="1">
        <v>45180</v>
      </c>
      <c r="B639">
        <v>0</v>
      </c>
      <c r="C639">
        <v>0</v>
      </c>
      <c r="D639">
        <v>0</v>
      </c>
      <c r="E639">
        <v>0</v>
      </c>
      <c r="F639">
        <v>0</v>
      </c>
      <c r="G639">
        <v>1</v>
      </c>
      <c r="H639">
        <v>0</v>
      </c>
      <c r="I639">
        <v>0</v>
      </c>
      <c r="J639">
        <v>4</v>
      </c>
      <c r="K639">
        <v>4</v>
      </c>
      <c r="L639">
        <v>29</v>
      </c>
      <c r="N639" s="1">
        <f t="shared" si="136"/>
        <v>45180</v>
      </c>
      <c r="O639" s="2">
        <f t="shared" si="137"/>
        <v>0</v>
      </c>
      <c r="P639" s="2">
        <f t="shared" si="138"/>
        <v>0</v>
      </c>
      <c r="Q639" s="2">
        <f t="shared" si="139"/>
        <v>0</v>
      </c>
      <c r="R639" s="2">
        <f t="shared" si="140"/>
        <v>0</v>
      </c>
      <c r="S639" s="2">
        <f t="shared" si="141"/>
        <v>0</v>
      </c>
      <c r="T639" s="2">
        <f t="shared" si="142"/>
        <v>0.14705882352941177</v>
      </c>
      <c r="U639" s="2">
        <f t="shared" si="143"/>
        <v>0</v>
      </c>
      <c r="V639" s="2">
        <f t="shared" si="144"/>
        <v>2.9411764705882353E-2</v>
      </c>
      <c r="W639" s="2">
        <f t="shared" si="145"/>
        <v>0.48529411764705882</v>
      </c>
      <c r="X639" s="2">
        <f t="shared" si="146"/>
        <v>0.33823529411764708</v>
      </c>
      <c r="Z639">
        <f t="shared" si="147"/>
        <v>199</v>
      </c>
      <c r="AA639">
        <f t="shared" si="148"/>
        <v>68</v>
      </c>
      <c r="AB639" s="2">
        <f t="shared" si="149"/>
        <v>0.34170854271356782</v>
      </c>
      <c r="AC639" s="2">
        <f>'age distribution'!L633/100</f>
        <v>0.69916666666666671</v>
      </c>
      <c r="AE639" s="1">
        <v>45180</v>
      </c>
      <c r="AF639">
        <v>48</v>
      </c>
      <c r="AG639">
        <v>0</v>
      </c>
      <c r="AH639">
        <f t="shared" si="150"/>
        <v>211</v>
      </c>
    </row>
    <row r="640" spans="1:34" x14ac:dyDescent="0.25">
      <c r="A640" s="1">
        <v>45181</v>
      </c>
      <c r="B640">
        <v>0</v>
      </c>
      <c r="C640">
        <v>0</v>
      </c>
      <c r="D640">
        <v>0</v>
      </c>
      <c r="E640">
        <v>0</v>
      </c>
      <c r="F640">
        <v>0</v>
      </c>
      <c r="G640">
        <v>1</v>
      </c>
      <c r="H640">
        <v>0</v>
      </c>
      <c r="I640">
        <v>0</v>
      </c>
      <c r="J640">
        <v>5</v>
      </c>
      <c r="K640">
        <v>5</v>
      </c>
      <c r="L640">
        <v>38</v>
      </c>
      <c r="N640" s="1">
        <f t="shared" si="136"/>
        <v>45181</v>
      </c>
      <c r="O640" s="2">
        <f t="shared" si="137"/>
        <v>0</v>
      </c>
      <c r="P640" s="2">
        <f t="shared" si="138"/>
        <v>0</v>
      </c>
      <c r="Q640" s="2">
        <f t="shared" si="139"/>
        <v>0</v>
      </c>
      <c r="R640" s="2">
        <f t="shared" si="140"/>
        <v>0</v>
      </c>
      <c r="S640" s="2">
        <f t="shared" si="141"/>
        <v>0</v>
      </c>
      <c r="T640" s="2">
        <f t="shared" si="142"/>
        <v>0.12307692307692308</v>
      </c>
      <c r="U640" s="2">
        <f t="shared" si="143"/>
        <v>0</v>
      </c>
      <c r="V640" s="2">
        <f t="shared" si="144"/>
        <v>3.0769230769230771E-2</v>
      </c>
      <c r="W640" s="2">
        <f t="shared" si="145"/>
        <v>0.44615384615384618</v>
      </c>
      <c r="X640" s="2">
        <f t="shared" si="146"/>
        <v>0.4</v>
      </c>
      <c r="Z640">
        <f t="shared" si="147"/>
        <v>217</v>
      </c>
      <c r="AA640">
        <f t="shared" si="148"/>
        <v>65</v>
      </c>
      <c r="AB640" s="2">
        <f t="shared" si="149"/>
        <v>0.29953917050691242</v>
      </c>
      <c r="AC640" s="2">
        <f>'age distribution'!L634/100</f>
        <v>0.70644796380090502</v>
      </c>
      <c r="AE640" s="1">
        <v>45181</v>
      </c>
      <c r="AF640">
        <v>25</v>
      </c>
      <c r="AG640">
        <v>0</v>
      </c>
      <c r="AH640">
        <f t="shared" si="150"/>
        <v>205</v>
      </c>
    </row>
    <row r="641" spans="1:34" x14ac:dyDescent="0.25">
      <c r="A641" s="1">
        <v>45182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8</v>
      </c>
      <c r="K641">
        <v>0</v>
      </c>
      <c r="L641">
        <v>19</v>
      </c>
      <c r="N641" s="1">
        <f t="shared" si="136"/>
        <v>45182</v>
      </c>
      <c r="O641" s="2">
        <f t="shared" si="137"/>
        <v>0</v>
      </c>
      <c r="P641" s="2">
        <f t="shared" si="138"/>
        <v>0</v>
      </c>
      <c r="Q641" s="2">
        <f t="shared" si="139"/>
        <v>0</v>
      </c>
      <c r="R641" s="2">
        <f t="shared" si="140"/>
        <v>0</v>
      </c>
      <c r="S641" s="2">
        <f t="shared" si="141"/>
        <v>0</v>
      </c>
      <c r="T641" s="2">
        <f t="shared" si="142"/>
        <v>8.3333333333333329E-2</v>
      </c>
      <c r="U641" s="2">
        <f t="shared" si="143"/>
        <v>0</v>
      </c>
      <c r="V641" s="2">
        <f t="shared" si="144"/>
        <v>1.6666666666666666E-2</v>
      </c>
      <c r="W641" s="2">
        <f t="shared" si="145"/>
        <v>0.53333333333333333</v>
      </c>
      <c r="X641" s="2">
        <f t="shared" si="146"/>
        <v>0.36666666666666664</v>
      </c>
      <c r="Z641">
        <f t="shared" si="147"/>
        <v>213</v>
      </c>
      <c r="AA641">
        <f t="shared" si="148"/>
        <v>60</v>
      </c>
      <c r="AB641" s="2">
        <f t="shared" si="149"/>
        <v>0.28169014084507044</v>
      </c>
      <c r="AC641" s="2">
        <f>'age distribution'!L635/100</f>
        <v>0.70734741784037558</v>
      </c>
      <c r="AE641" s="1">
        <v>45182</v>
      </c>
      <c r="AF641">
        <v>23</v>
      </c>
      <c r="AG641">
        <v>0</v>
      </c>
      <c r="AH641">
        <f t="shared" si="150"/>
        <v>207</v>
      </c>
    </row>
    <row r="642" spans="1:34" x14ac:dyDescent="0.25">
      <c r="A642" s="1">
        <v>45183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1</v>
      </c>
      <c r="H642">
        <v>1</v>
      </c>
      <c r="I642">
        <v>1</v>
      </c>
      <c r="J642">
        <v>3</v>
      </c>
      <c r="K642">
        <v>2</v>
      </c>
      <c r="L642">
        <v>15</v>
      </c>
      <c r="N642" s="1">
        <f t="shared" si="136"/>
        <v>45183</v>
      </c>
      <c r="O642" s="2">
        <f t="shared" si="137"/>
        <v>0</v>
      </c>
      <c r="P642" s="2">
        <f t="shared" si="138"/>
        <v>0</v>
      </c>
      <c r="Q642" s="2">
        <f t="shared" si="139"/>
        <v>0</v>
      </c>
      <c r="R642" s="2">
        <f t="shared" si="140"/>
        <v>0</v>
      </c>
      <c r="S642" s="2">
        <f t="shared" si="141"/>
        <v>0</v>
      </c>
      <c r="T642" s="2">
        <f t="shared" si="142"/>
        <v>8.4745762711864403E-2</v>
      </c>
      <c r="U642" s="2">
        <f t="shared" si="143"/>
        <v>1.6949152542372881E-2</v>
      </c>
      <c r="V642" s="2">
        <f t="shared" si="144"/>
        <v>3.3898305084745763E-2</v>
      </c>
      <c r="W642" s="2">
        <f t="shared" si="145"/>
        <v>0.50847457627118642</v>
      </c>
      <c r="X642" s="2">
        <f t="shared" si="146"/>
        <v>0.3559322033898305</v>
      </c>
      <c r="Z642">
        <f t="shared" si="147"/>
        <v>215</v>
      </c>
      <c r="AA642">
        <f t="shared" si="148"/>
        <v>59</v>
      </c>
      <c r="AB642" s="2">
        <f t="shared" si="149"/>
        <v>0.2744186046511628</v>
      </c>
      <c r="AC642" s="2">
        <f>'age distribution'!L636/100</f>
        <v>0.7125247524752476</v>
      </c>
      <c r="AE642" s="1">
        <v>45183</v>
      </c>
      <c r="AF642">
        <v>27</v>
      </c>
      <c r="AG642">
        <v>0</v>
      </c>
      <c r="AH642">
        <f t="shared" si="150"/>
        <v>210</v>
      </c>
    </row>
    <row r="643" spans="1:34" x14ac:dyDescent="0.25">
      <c r="A643" s="1">
        <v>45184</v>
      </c>
      <c r="B643">
        <v>0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1</v>
      </c>
      <c r="I643">
        <v>1</v>
      </c>
      <c r="J643">
        <v>4</v>
      </c>
      <c r="K643">
        <v>3</v>
      </c>
      <c r="L643">
        <v>18</v>
      </c>
      <c r="N643" s="1">
        <f t="shared" si="136"/>
        <v>45184</v>
      </c>
      <c r="O643" s="2">
        <f t="shared" si="137"/>
        <v>0</v>
      </c>
      <c r="P643" s="2">
        <f t="shared" si="138"/>
        <v>0</v>
      </c>
      <c r="Q643" s="2">
        <f t="shared" si="139"/>
        <v>0</v>
      </c>
      <c r="R643" s="2">
        <f t="shared" si="140"/>
        <v>0</v>
      </c>
      <c r="S643" s="2">
        <f t="shared" si="141"/>
        <v>0</v>
      </c>
      <c r="T643" s="2">
        <f t="shared" si="142"/>
        <v>8.0645161290322578E-2</v>
      </c>
      <c r="U643" s="2">
        <f t="shared" si="143"/>
        <v>3.2258064516129031E-2</v>
      </c>
      <c r="V643" s="2">
        <f t="shared" si="144"/>
        <v>4.8387096774193547E-2</v>
      </c>
      <c r="W643" s="2">
        <f t="shared" si="145"/>
        <v>0.5161290322580645</v>
      </c>
      <c r="X643" s="2">
        <f t="shared" si="146"/>
        <v>0.32258064516129031</v>
      </c>
      <c r="Z643">
        <f t="shared" si="147"/>
        <v>217</v>
      </c>
      <c r="AA643">
        <f t="shared" si="148"/>
        <v>62</v>
      </c>
      <c r="AB643" s="2">
        <f t="shared" si="149"/>
        <v>0.2857142857142857</v>
      </c>
      <c r="AC643" s="2">
        <f>'age distribution'!L637/100</f>
        <v>0.71129268292682923</v>
      </c>
      <c r="AE643" s="1">
        <v>45184</v>
      </c>
      <c r="AF643">
        <v>25</v>
      </c>
      <c r="AG643">
        <v>1</v>
      </c>
      <c r="AH643">
        <f t="shared" si="150"/>
        <v>211</v>
      </c>
    </row>
    <row r="644" spans="1:34" x14ac:dyDescent="0.25">
      <c r="A644" s="1">
        <v>45185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4</v>
      </c>
      <c r="H644">
        <v>0</v>
      </c>
      <c r="I644">
        <v>3</v>
      </c>
      <c r="J644">
        <v>1</v>
      </c>
      <c r="K644">
        <v>2</v>
      </c>
      <c r="L644">
        <v>17</v>
      </c>
      <c r="N644" s="1">
        <f t="shared" si="136"/>
        <v>45185</v>
      </c>
      <c r="O644" s="2">
        <f t="shared" si="137"/>
        <v>0</v>
      </c>
      <c r="P644" s="2">
        <f t="shared" si="138"/>
        <v>0</v>
      </c>
      <c r="Q644" s="2">
        <f t="shared" si="139"/>
        <v>0</v>
      </c>
      <c r="R644" s="2">
        <f t="shared" si="140"/>
        <v>0</v>
      </c>
      <c r="S644" s="2">
        <f t="shared" si="141"/>
        <v>0</v>
      </c>
      <c r="T644" s="2">
        <f t="shared" si="142"/>
        <v>0.14285714285714285</v>
      </c>
      <c r="U644" s="2">
        <f t="shared" si="143"/>
        <v>3.1746031746031744E-2</v>
      </c>
      <c r="V644" s="2">
        <f t="shared" si="144"/>
        <v>7.9365079365079361E-2</v>
      </c>
      <c r="W644" s="2">
        <f t="shared" si="145"/>
        <v>0.44444444444444442</v>
      </c>
      <c r="X644" s="2">
        <f t="shared" si="146"/>
        <v>0.30158730158730157</v>
      </c>
      <c r="Z644">
        <f t="shared" si="147"/>
        <v>218</v>
      </c>
      <c r="AA644">
        <f t="shared" si="148"/>
        <v>63</v>
      </c>
      <c r="AB644" s="2">
        <f t="shared" si="149"/>
        <v>0.28899082568807338</v>
      </c>
      <c r="AC644" s="2">
        <f>'age distribution'!L638/100</f>
        <v>0.70601449275362316</v>
      </c>
      <c r="AE644" s="1">
        <v>45185</v>
      </c>
      <c r="AF644">
        <v>18</v>
      </c>
      <c r="AG644">
        <v>0</v>
      </c>
      <c r="AH644">
        <f t="shared" si="150"/>
        <v>203</v>
      </c>
    </row>
    <row r="645" spans="1:34" x14ac:dyDescent="0.25">
      <c r="A645" s="1">
        <v>45186</v>
      </c>
      <c r="B645">
        <v>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3</v>
      </c>
      <c r="J645">
        <v>5</v>
      </c>
      <c r="K645">
        <v>0</v>
      </c>
      <c r="L645">
        <v>11</v>
      </c>
      <c r="N645" s="1">
        <f t="shared" si="136"/>
        <v>45186</v>
      </c>
      <c r="O645" s="2">
        <f t="shared" si="137"/>
        <v>0</v>
      </c>
      <c r="P645" s="2">
        <f t="shared" si="138"/>
        <v>0</v>
      </c>
      <c r="Q645" s="2">
        <f t="shared" si="139"/>
        <v>0</v>
      </c>
      <c r="R645" s="2">
        <f t="shared" si="140"/>
        <v>0</v>
      </c>
      <c r="S645" s="2">
        <f t="shared" si="141"/>
        <v>0</v>
      </c>
      <c r="T645" s="2">
        <f t="shared" si="142"/>
        <v>0.1111111111111111</v>
      </c>
      <c r="U645" s="2">
        <f t="shared" si="143"/>
        <v>3.1746031746031744E-2</v>
      </c>
      <c r="V645" s="2">
        <f t="shared" si="144"/>
        <v>0.12698412698412698</v>
      </c>
      <c r="W645" s="2">
        <f t="shared" si="145"/>
        <v>0.47619047619047616</v>
      </c>
      <c r="X645" s="2">
        <f t="shared" si="146"/>
        <v>0.25396825396825395</v>
      </c>
      <c r="Z645">
        <f t="shared" si="147"/>
        <v>210</v>
      </c>
      <c r="AA645">
        <f t="shared" si="148"/>
        <v>63</v>
      </c>
      <c r="AB645" s="2">
        <f t="shared" si="149"/>
        <v>0.3</v>
      </c>
      <c r="AC645" s="2">
        <f>'age distribution'!L639/100</f>
        <v>0.70398058252427187</v>
      </c>
      <c r="AE645" s="1">
        <v>45186</v>
      </c>
      <c r="AF645">
        <v>25</v>
      </c>
      <c r="AG645">
        <v>0</v>
      </c>
      <c r="AH645">
        <f t="shared" si="150"/>
        <v>192</v>
      </c>
    </row>
    <row r="646" spans="1:34" x14ac:dyDescent="0.25">
      <c r="A646" s="1">
        <v>45187</v>
      </c>
      <c r="B646">
        <v>0</v>
      </c>
      <c r="C646">
        <v>0</v>
      </c>
      <c r="D646">
        <v>0</v>
      </c>
      <c r="E646">
        <v>0</v>
      </c>
      <c r="F646">
        <v>0</v>
      </c>
      <c r="G646">
        <v>1</v>
      </c>
      <c r="H646">
        <v>2</v>
      </c>
      <c r="I646">
        <v>2</v>
      </c>
      <c r="J646">
        <v>4</v>
      </c>
      <c r="K646">
        <v>1</v>
      </c>
      <c r="L646">
        <v>15</v>
      </c>
      <c r="N646" s="1">
        <f t="shared" si="136"/>
        <v>45187</v>
      </c>
      <c r="O646" s="2">
        <f t="shared" si="137"/>
        <v>0</v>
      </c>
      <c r="P646" s="2">
        <f t="shared" si="138"/>
        <v>0</v>
      </c>
      <c r="Q646" s="2">
        <f t="shared" si="139"/>
        <v>0</v>
      </c>
      <c r="R646" s="2">
        <f t="shared" si="140"/>
        <v>0</v>
      </c>
      <c r="S646" s="2">
        <f t="shared" si="141"/>
        <v>0</v>
      </c>
      <c r="T646" s="2">
        <f t="shared" si="142"/>
        <v>0.109375</v>
      </c>
      <c r="U646" s="2">
        <f t="shared" si="143"/>
        <v>6.25E-2</v>
      </c>
      <c r="V646" s="2">
        <f t="shared" si="144"/>
        <v>0.15625</v>
      </c>
      <c r="W646" s="2">
        <f t="shared" si="145"/>
        <v>0.46875</v>
      </c>
      <c r="X646" s="2">
        <f t="shared" si="146"/>
        <v>0.203125</v>
      </c>
      <c r="Z646">
        <f t="shared" si="147"/>
        <v>197</v>
      </c>
      <c r="AA646">
        <f t="shared" si="148"/>
        <v>64</v>
      </c>
      <c r="AB646" s="2">
        <f t="shared" si="149"/>
        <v>0.32487309644670048</v>
      </c>
      <c r="AC646" s="2">
        <f>'age distribution'!L640/100</f>
        <v>0.70802325581395353</v>
      </c>
      <c r="AE646" s="1">
        <v>45187</v>
      </c>
      <c r="AF646">
        <v>33</v>
      </c>
      <c r="AG646">
        <v>3</v>
      </c>
      <c r="AH646">
        <f t="shared" si="150"/>
        <v>180</v>
      </c>
    </row>
    <row r="647" spans="1:34" x14ac:dyDescent="0.25">
      <c r="A647" s="1">
        <v>45188</v>
      </c>
      <c r="B647">
        <v>0</v>
      </c>
      <c r="C647">
        <v>0</v>
      </c>
      <c r="D647">
        <v>0</v>
      </c>
      <c r="E647">
        <v>0</v>
      </c>
      <c r="F647">
        <v>0</v>
      </c>
      <c r="G647">
        <v>3</v>
      </c>
      <c r="H647">
        <v>0</v>
      </c>
      <c r="I647">
        <v>3</v>
      </c>
      <c r="J647">
        <v>5</v>
      </c>
      <c r="K647">
        <v>8</v>
      </c>
      <c r="L647">
        <v>17</v>
      </c>
      <c r="N647" s="1">
        <f t="shared" si="136"/>
        <v>45188</v>
      </c>
      <c r="O647" s="2">
        <f t="shared" si="137"/>
        <v>0</v>
      </c>
      <c r="P647" s="2">
        <f t="shared" si="138"/>
        <v>0</v>
      </c>
      <c r="Q647" s="2">
        <f t="shared" si="139"/>
        <v>0</v>
      </c>
      <c r="R647" s="2">
        <f t="shared" si="140"/>
        <v>0</v>
      </c>
      <c r="S647" s="2">
        <f t="shared" si="141"/>
        <v>0</v>
      </c>
      <c r="T647" s="2">
        <f t="shared" si="142"/>
        <v>0.125</v>
      </c>
      <c r="U647" s="2">
        <f t="shared" si="143"/>
        <v>5.5555555555555552E-2</v>
      </c>
      <c r="V647" s="2">
        <f t="shared" si="144"/>
        <v>0.18055555555555555</v>
      </c>
      <c r="W647" s="2">
        <f t="shared" si="145"/>
        <v>0.41666666666666669</v>
      </c>
      <c r="X647" s="2">
        <f t="shared" si="146"/>
        <v>0.22222222222222221</v>
      </c>
      <c r="Z647">
        <f t="shared" si="147"/>
        <v>184</v>
      </c>
      <c r="AA647">
        <f t="shared" si="148"/>
        <v>72</v>
      </c>
      <c r="AB647" s="2">
        <f t="shared" si="149"/>
        <v>0.39130434782608697</v>
      </c>
      <c r="AC647" s="2">
        <f>'age distribution'!L641/100</f>
        <v>0.70440092165898616</v>
      </c>
      <c r="AE647" s="1">
        <v>45188</v>
      </c>
      <c r="AF647">
        <v>40</v>
      </c>
      <c r="AG647">
        <v>1</v>
      </c>
      <c r="AH647">
        <f t="shared" si="150"/>
        <v>196</v>
      </c>
    </row>
    <row r="648" spans="1:34" x14ac:dyDescent="0.25">
      <c r="A648" s="1">
        <v>45189</v>
      </c>
      <c r="B648">
        <v>0</v>
      </c>
      <c r="C648">
        <v>0</v>
      </c>
      <c r="D648">
        <v>0</v>
      </c>
      <c r="E648">
        <v>0</v>
      </c>
      <c r="F648">
        <v>0</v>
      </c>
      <c r="G648">
        <v>1</v>
      </c>
      <c r="H648">
        <v>2</v>
      </c>
      <c r="I648">
        <v>5</v>
      </c>
      <c r="J648">
        <v>7</v>
      </c>
      <c r="K648">
        <v>2</v>
      </c>
      <c r="L648">
        <v>26</v>
      </c>
      <c r="N648" s="1">
        <f t="shared" si="136"/>
        <v>45189</v>
      </c>
      <c r="O648" s="2">
        <f t="shared" si="137"/>
        <v>0</v>
      </c>
      <c r="P648" s="2">
        <f t="shared" si="138"/>
        <v>0</v>
      </c>
      <c r="Q648" s="2">
        <f t="shared" si="139"/>
        <v>0</v>
      </c>
      <c r="R648" s="2">
        <f t="shared" si="140"/>
        <v>0</v>
      </c>
      <c r="S648" s="2">
        <f t="shared" si="141"/>
        <v>0</v>
      </c>
      <c r="T648" s="2">
        <f t="shared" si="142"/>
        <v>0.12345679012345678</v>
      </c>
      <c r="U648" s="2">
        <f t="shared" si="143"/>
        <v>7.407407407407407E-2</v>
      </c>
      <c r="V648" s="2">
        <f t="shared" si="144"/>
        <v>0.22222222222222221</v>
      </c>
      <c r="W648" s="2">
        <f t="shared" si="145"/>
        <v>0.35802469135802467</v>
      </c>
      <c r="X648" s="2">
        <f t="shared" si="146"/>
        <v>0.22222222222222221</v>
      </c>
      <c r="Z648">
        <f t="shared" si="147"/>
        <v>200</v>
      </c>
      <c r="AA648">
        <f t="shared" si="148"/>
        <v>81</v>
      </c>
      <c r="AB648" s="2">
        <f t="shared" si="149"/>
        <v>0.40500000000000003</v>
      </c>
      <c r="AC648" s="2">
        <f>'age distribution'!L642/100</f>
        <v>0.69374439461883408</v>
      </c>
      <c r="AE648" s="1">
        <v>45189</v>
      </c>
      <c r="AF648">
        <v>35</v>
      </c>
      <c r="AG648">
        <v>1</v>
      </c>
      <c r="AH648">
        <f t="shared" si="150"/>
        <v>209</v>
      </c>
    </row>
    <row r="649" spans="1:34" x14ac:dyDescent="0.25">
      <c r="A649" s="1">
        <v>45190</v>
      </c>
      <c r="B649">
        <v>0</v>
      </c>
      <c r="C649">
        <v>0</v>
      </c>
      <c r="D649">
        <v>0</v>
      </c>
      <c r="E649">
        <v>0</v>
      </c>
      <c r="F649">
        <v>0</v>
      </c>
      <c r="G649">
        <v>1</v>
      </c>
      <c r="H649">
        <v>0</v>
      </c>
      <c r="I649">
        <v>3</v>
      </c>
      <c r="J649">
        <v>6</v>
      </c>
      <c r="K649">
        <v>2</v>
      </c>
      <c r="L649">
        <v>24</v>
      </c>
      <c r="N649" s="1">
        <f t="shared" ref="N649:N703" si="151">A649</f>
        <v>45190</v>
      </c>
      <c r="O649" s="2">
        <f t="shared" ref="O649:O703" si="152">SUM(B643:B649)/SUM($B643:$K649)</f>
        <v>0</v>
      </c>
      <c r="P649" s="2">
        <f t="shared" ref="P649:P703" si="153">SUM(C643:C649)/SUM($B643:$K649)</f>
        <v>0</v>
      </c>
      <c r="Q649" s="2">
        <f t="shared" ref="Q649:Q703" si="154">SUM(D643:D649)/SUM($B643:$K649)</f>
        <v>0</v>
      </c>
      <c r="R649" s="2">
        <f t="shared" ref="R649:R703" si="155">SUM(E643:E649)/SUM($B643:$K649)</f>
        <v>0</v>
      </c>
      <c r="S649" s="2">
        <f t="shared" ref="S649:S703" si="156">SUM(F643:F649)/SUM($B643:$K649)</f>
        <v>0</v>
      </c>
      <c r="T649" s="2">
        <f t="shared" ref="T649:T703" si="157">SUM(G643:G649)/SUM($B643:$K649)</f>
        <v>0.11764705882352941</v>
      </c>
      <c r="U649" s="2">
        <f t="shared" ref="U649:U703" si="158">SUM(H643:H649)/SUM($B643:$K649)</f>
        <v>5.8823529411764705E-2</v>
      </c>
      <c r="V649" s="2">
        <f t="shared" ref="V649:V703" si="159">SUM(I643:I649)/SUM($B643:$K649)</f>
        <v>0.23529411764705882</v>
      </c>
      <c r="W649" s="2">
        <f t="shared" ref="W649:W703" si="160">SUM(J643:J649)/SUM($B643:$K649)</f>
        <v>0.37647058823529411</v>
      </c>
      <c r="X649" s="2">
        <f t="shared" ref="X649:X703" si="161">SUM(K643:K649)/SUM($B643:$K649)</f>
        <v>0.21176470588235294</v>
      </c>
      <c r="Z649">
        <f t="shared" ref="Z649:Z703" si="162">SUM(B643:L649)</f>
        <v>213</v>
      </c>
      <c r="AA649">
        <f t="shared" ref="AA649:AA703" si="163">SUM(B643:K649)</f>
        <v>85</v>
      </c>
      <c r="AB649" s="2">
        <f t="shared" ref="AB649:AB703" si="164">AA649/Z649</f>
        <v>0.39906103286384975</v>
      </c>
      <c r="AC649" s="2">
        <f>'age distribution'!L643/100</f>
        <v>0.69285714285714295</v>
      </c>
      <c r="AE649" s="1">
        <v>45190</v>
      </c>
      <c r="AF649">
        <v>28</v>
      </c>
      <c r="AG649">
        <v>2</v>
      </c>
      <c r="AH649">
        <f t="shared" ref="AH649:AH703" si="165">SUM(AF643:AG649)</f>
        <v>212</v>
      </c>
    </row>
    <row r="650" spans="1:34" x14ac:dyDescent="0.25">
      <c r="A650" s="1">
        <v>45191</v>
      </c>
      <c r="B650">
        <v>0</v>
      </c>
      <c r="C650">
        <v>0</v>
      </c>
      <c r="D650">
        <v>0</v>
      </c>
      <c r="E650">
        <v>0</v>
      </c>
      <c r="F650">
        <v>0</v>
      </c>
      <c r="G650">
        <v>2</v>
      </c>
      <c r="H650">
        <v>1</v>
      </c>
      <c r="I650">
        <v>3</v>
      </c>
      <c r="J650">
        <v>3</v>
      </c>
      <c r="K650">
        <v>1</v>
      </c>
      <c r="L650">
        <v>23</v>
      </c>
      <c r="N650" s="1">
        <f t="shared" si="151"/>
        <v>45191</v>
      </c>
      <c r="O650" s="2">
        <f t="shared" si="152"/>
        <v>0</v>
      </c>
      <c r="P650" s="2">
        <f t="shared" si="153"/>
        <v>0</v>
      </c>
      <c r="Q650" s="2">
        <f t="shared" si="154"/>
        <v>0</v>
      </c>
      <c r="R650" s="2">
        <f t="shared" si="155"/>
        <v>0</v>
      </c>
      <c r="S650" s="2">
        <f t="shared" si="156"/>
        <v>0</v>
      </c>
      <c r="T650" s="2">
        <f t="shared" si="157"/>
        <v>0.13953488372093023</v>
      </c>
      <c r="U650" s="2">
        <f t="shared" si="158"/>
        <v>5.8139534883720929E-2</v>
      </c>
      <c r="V650" s="2">
        <f t="shared" si="159"/>
        <v>0.2558139534883721</v>
      </c>
      <c r="W650" s="2">
        <f t="shared" si="160"/>
        <v>0.36046511627906974</v>
      </c>
      <c r="X650" s="2">
        <f t="shared" si="161"/>
        <v>0.18604651162790697</v>
      </c>
      <c r="Z650">
        <f t="shared" si="162"/>
        <v>219</v>
      </c>
      <c r="AA650">
        <f t="shared" si="163"/>
        <v>86</v>
      </c>
      <c r="AB650" s="2">
        <f t="shared" si="164"/>
        <v>0.39269406392694062</v>
      </c>
      <c r="AC650" s="2">
        <f>'age distribution'!L644/100</f>
        <v>0.6790654205607477</v>
      </c>
      <c r="AE650" s="1">
        <v>45191</v>
      </c>
      <c r="AF650">
        <v>36</v>
      </c>
      <c r="AG650">
        <v>2</v>
      </c>
      <c r="AH650">
        <f t="shared" si="165"/>
        <v>224</v>
      </c>
    </row>
    <row r="651" spans="1:34" x14ac:dyDescent="0.25">
      <c r="A651" s="1">
        <v>45192</v>
      </c>
      <c r="B651">
        <v>0</v>
      </c>
      <c r="C651">
        <v>0</v>
      </c>
      <c r="D651">
        <v>0</v>
      </c>
      <c r="E651">
        <v>0</v>
      </c>
      <c r="F651">
        <v>0</v>
      </c>
      <c r="G651">
        <v>2</v>
      </c>
      <c r="H651">
        <v>1</v>
      </c>
      <c r="I651">
        <v>1</v>
      </c>
      <c r="J651">
        <v>4</v>
      </c>
      <c r="K651">
        <v>4</v>
      </c>
      <c r="L651">
        <v>27</v>
      </c>
      <c r="N651" s="1">
        <f t="shared" si="151"/>
        <v>45192</v>
      </c>
      <c r="O651" s="2">
        <f t="shared" si="152"/>
        <v>0</v>
      </c>
      <c r="P651" s="2">
        <f t="shared" si="153"/>
        <v>0</v>
      </c>
      <c r="Q651" s="2">
        <f t="shared" si="154"/>
        <v>0</v>
      </c>
      <c r="R651" s="2">
        <f t="shared" si="155"/>
        <v>0</v>
      </c>
      <c r="S651" s="2">
        <f t="shared" si="156"/>
        <v>0</v>
      </c>
      <c r="T651" s="2">
        <f t="shared" si="157"/>
        <v>0.11363636363636363</v>
      </c>
      <c r="U651" s="2">
        <f t="shared" si="158"/>
        <v>6.8181818181818177E-2</v>
      </c>
      <c r="V651" s="2">
        <f t="shared" si="159"/>
        <v>0.22727272727272727</v>
      </c>
      <c r="W651" s="2">
        <f t="shared" si="160"/>
        <v>0.38636363636363635</v>
      </c>
      <c r="X651" s="2">
        <f t="shared" si="161"/>
        <v>0.20454545454545456</v>
      </c>
      <c r="Z651">
        <f t="shared" si="162"/>
        <v>231</v>
      </c>
      <c r="AA651">
        <f t="shared" si="163"/>
        <v>88</v>
      </c>
      <c r="AB651" s="2">
        <f t="shared" si="164"/>
        <v>0.38095238095238093</v>
      </c>
      <c r="AC651" s="2">
        <f>'age distribution'!L645/100</f>
        <v>0.68140000000000001</v>
      </c>
      <c r="AE651" s="1">
        <v>45192</v>
      </c>
      <c r="AF651">
        <v>19</v>
      </c>
      <c r="AG651">
        <v>0</v>
      </c>
      <c r="AH651">
        <f t="shared" si="165"/>
        <v>225</v>
      </c>
    </row>
    <row r="652" spans="1:34" x14ac:dyDescent="0.25">
      <c r="A652" s="1">
        <v>45193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2</v>
      </c>
      <c r="J652">
        <v>3</v>
      </c>
      <c r="K652">
        <v>0</v>
      </c>
      <c r="L652">
        <v>14</v>
      </c>
      <c r="N652" s="1">
        <f t="shared" si="151"/>
        <v>45193</v>
      </c>
      <c r="O652" s="2">
        <f t="shared" si="152"/>
        <v>0</v>
      </c>
      <c r="P652" s="2">
        <f t="shared" si="153"/>
        <v>0</v>
      </c>
      <c r="Q652" s="2">
        <f t="shared" si="154"/>
        <v>0</v>
      </c>
      <c r="R652" s="2">
        <f t="shared" si="155"/>
        <v>0</v>
      </c>
      <c r="S652" s="2">
        <f t="shared" si="156"/>
        <v>0</v>
      </c>
      <c r="T652" s="2">
        <f t="shared" si="157"/>
        <v>0.11764705882352941</v>
      </c>
      <c r="U652" s="2">
        <f t="shared" si="158"/>
        <v>7.0588235294117646E-2</v>
      </c>
      <c r="V652" s="2">
        <f t="shared" si="159"/>
        <v>0.22352941176470589</v>
      </c>
      <c r="W652" s="2">
        <f t="shared" si="160"/>
        <v>0.37647058823529411</v>
      </c>
      <c r="X652" s="2">
        <f t="shared" si="161"/>
        <v>0.21176470588235294</v>
      </c>
      <c r="Z652">
        <f t="shared" si="162"/>
        <v>231</v>
      </c>
      <c r="AA652">
        <f t="shared" si="163"/>
        <v>85</v>
      </c>
      <c r="AB652" s="2">
        <f t="shared" si="164"/>
        <v>0.36796536796536794</v>
      </c>
      <c r="AC652" s="2">
        <f>'age distribution'!L646/100</f>
        <v>0.68776018099547509</v>
      </c>
      <c r="AE652" s="1">
        <v>45193</v>
      </c>
      <c r="AF652">
        <v>43</v>
      </c>
      <c r="AG652">
        <v>2</v>
      </c>
      <c r="AH652">
        <f t="shared" si="165"/>
        <v>245</v>
      </c>
    </row>
    <row r="653" spans="1:34" x14ac:dyDescent="0.25">
      <c r="A653" s="1">
        <v>45194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3</v>
      </c>
      <c r="H653">
        <v>0</v>
      </c>
      <c r="I653">
        <v>1</v>
      </c>
      <c r="J653">
        <v>10</v>
      </c>
      <c r="K653">
        <v>1</v>
      </c>
      <c r="L653">
        <v>34</v>
      </c>
      <c r="N653" s="1">
        <f t="shared" si="151"/>
        <v>45194</v>
      </c>
      <c r="O653" s="2">
        <f t="shared" si="152"/>
        <v>0</v>
      </c>
      <c r="P653" s="2">
        <f t="shared" si="153"/>
        <v>0</v>
      </c>
      <c r="Q653" s="2">
        <f t="shared" si="154"/>
        <v>0</v>
      </c>
      <c r="R653" s="2">
        <f t="shared" si="155"/>
        <v>0</v>
      </c>
      <c r="S653" s="2">
        <f t="shared" si="156"/>
        <v>0</v>
      </c>
      <c r="T653" s="2">
        <f t="shared" si="157"/>
        <v>0.13333333333333333</v>
      </c>
      <c r="U653" s="2">
        <f t="shared" si="158"/>
        <v>4.4444444444444446E-2</v>
      </c>
      <c r="V653" s="2">
        <f t="shared" si="159"/>
        <v>0.2</v>
      </c>
      <c r="W653" s="2">
        <f t="shared" si="160"/>
        <v>0.42222222222222222</v>
      </c>
      <c r="X653" s="2">
        <f t="shared" si="161"/>
        <v>0.2</v>
      </c>
      <c r="Z653">
        <f t="shared" si="162"/>
        <v>255</v>
      </c>
      <c r="AA653">
        <f t="shared" si="163"/>
        <v>90</v>
      </c>
      <c r="AB653" s="2">
        <f t="shared" si="164"/>
        <v>0.35294117647058826</v>
      </c>
      <c r="AC653" s="2">
        <f>'age distribution'!L647/100</f>
        <v>0.69085062240663897</v>
      </c>
      <c r="AE653" s="1">
        <v>45194</v>
      </c>
      <c r="AF653">
        <v>28</v>
      </c>
      <c r="AG653">
        <v>0</v>
      </c>
      <c r="AH653">
        <f t="shared" si="165"/>
        <v>237</v>
      </c>
    </row>
    <row r="654" spans="1:34" x14ac:dyDescent="0.25">
      <c r="A654" s="1">
        <v>45195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1</v>
      </c>
      <c r="H654">
        <v>0</v>
      </c>
      <c r="I654">
        <v>3</v>
      </c>
      <c r="J654">
        <v>3</v>
      </c>
      <c r="K654">
        <v>1</v>
      </c>
      <c r="L654">
        <v>20</v>
      </c>
      <c r="N654" s="1">
        <f t="shared" si="151"/>
        <v>45195</v>
      </c>
      <c r="O654" s="2">
        <f t="shared" si="152"/>
        <v>0</v>
      </c>
      <c r="P654" s="2">
        <f t="shared" si="153"/>
        <v>0</v>
      </c>
      <c r="Q654" s="2">
        <f t="shared" si="154"/>
        <v>0</v>
      </c>
      <c r="R654" s="2">
        <f t="shared" si="155"/>
        <v>0</v>
      </c>
      <c r="S654" s="2">
        <f t="shared" si="156"/>
        <v>0</v>
      </c>
      <c r="T654" s="2">
        <f t="shared" si="157"/>
        <v>0.12658227848101267</v>
      </c>
      <c r="U654" s="2">
        <f t="shared" si="158"/>
        <v>5.0632911392405063E-2</v>
      </c>
      <c r="V654" s="2">
        <f t="shared" si="159"/>
        <v>0.22784810126582278</v>
      </c>
      <c r="W654" s="2">
        <f t="shared" si="160"/>
        <v>0.45569620253164556</v>
      </c>
      <c r="X654" s="2">
        <f t="shared" si="161"/>
        <v>0.13924050632911392</v>
      </c>
      <c r="Z654">
        <f t="shared" si="162"/>
        <v>247</v>
      </c>
      <c r="AA654">
        <f t="shared" si="163"/>
        <v>79</v>
      </c>
      <c r="AB654" s="2">
        <f t="shared" si="164"/>
        <v>0.31983805668016196</v>
      </c>
      <c r="AC654" s="2">
        <f>'age distribution'!L648/100</f>
        <v>0.69029147982062777</v>
      </c>
      <c r="AE654" s="1">
        <v>45195</v>
      </c>
      <c r="AF654">
        <v>31</v>
      </c>
      <c r="AG654">
        <v>1</v>
      </c>
      <c r="AH654">
        <f t="shared" si="165"/>
        <v>228</v>
      </c>
    </row>
    <row r="655" spans="1:34" x14ac:dyDescent="0.25">
      <c r="A655" s="1">
        <v>45196</v>
      </c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1</v>
      </c>
      <c r="I655">
        <v>2</v>
      </c>
      <c r="J655">
        <v>7</v>
      </c>
      <c r="K655">
        <v>4</v>
      </c>
      <c r="L655">
        <v>20</v>
      </c>
      <c r="N655" s="1">
        <f t="shared" si="151"/>
        <v>45196</v>
      </c>
      <c r="O655" s="2">
        <f t="shared" si="152"/>
        <v>0</v>
      </c>
      <c r="P655" s="2">
        <f t="shared" si="153"/>
        <v>0</v>
      </c>
      <c r="Q655" s="2">
        <f t="shared" si="154"/>
        <v>0</v>
      </c>
      <c r="R655" s="2">
        <f t="shared" si="155"/>
        <v>0</v>
      </c>
      <c r="S655" s="2">
        <f t="shared" si="156"/>
        <v>0</v>
      </c>
      <c r="T655" s="2">
        <f t="shared" si="157"/>
        <v>0.11842105263157894</v>
      </c>
      <c r="U655" s="2">
        <f t="shared" si="158"/>
        <v>3.9473684210526314E-2</v>
      </c>
      <c r="V655" s="2">
        <f t="shared" si="159"/>
        <v>0.19736842105263158</v>
      </c>
      <c r="W655" s="2">
        <f t="shared" si="160"/>
        <v>0.47368421052631576</v>
      </c>
      <c r="X655" s="2">
        <f t="shared" si="161"/>
        <v>0.17105263157894737</v>
      </c>
      <c r="Z655">
        <f t="shared" si="162"/>
        <v>238</v>
      </c>
      <c r="AA655">
        <f t="shared" si="163"/>
        <v>76</v>
      </c>
      <c r="AB655" s="2">
        <f t="shared" si="164"/>
        <v>0.31932773109243695</v>
      </c>
      <c r="AC655" s="2">
        <f>'age distribution'!L649/100</f>
        <v>0.69111111111111112</v>
      </c>
      <c r="AE655" s="1">
        <v>45196</v>
      </c>
      <c r="AF655">
        <v>26</v>
      </c>
      <c r="AG655">
        <v>0</v>
      </c>
      <c r="AH655">
        <f t="shared" si="165"/>
        <v>218</v>
      </c>
    </row>
    <row r="656" spans="1:34" x14ac:dyDescent="0.25">
      <c r="A656" s="1">
        <v>45197</v>
      </c>
      <c r="B656">
        <v>0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1</v>
      </c>
      <c r="J656">
        <v>7</v>
      </c>
      <c r="K656">
        <v>3</v>
      </c>
      <c r="L656">
        <v>17</v>
      </c>
      <c r="N656" s="1">
        <f t="shared" si="151"/>
        <v>45197</v>
      </c>
      <c r="O656" s="2">
        <f t="shared" si="152"/>
        <v>0</v>
      </c>
      <c r="P656" s="2">
        <f t="shared" si="153"/>
        <v>0</v>
      </c>
      <c r="Q656" s="2">
        <f t="shared" si="154"/>
        <v>0</v>
      </c>
      <c r="R656" s="2">
        <f t="shared" si="155"/>
        <v>0</v>
      </c>
      <c r="S656" s="2">
        <f t="shared" si="156"/>
        <v>0</v>
      </c>
      <c r="T656" s="2">
        <f t="shared" si="157"/>
        <v>0.10666666666666667</v>
      </c>
      <c r="U656" s="2">
        <f t="shared" si="158"/>
        <v>0.04</v>
      </c>
      <c r="V656" s="2">
        <f t="shared" si="159"/>
        <v>0.17333333333333334</v>
      </c>
      <c r="W656" s="2">
        <f t="shared" si="160"/>
        <v>0.49333333333333335</v>
      </c>
      <c r="X656" s="2">
        <f t="shared" si="161"/>
        <v>0.18666666666666668</v>
      </c>
      <c r="Z656">
        <f t="shared" si="162"/>
        <v>230</v>
      </c>
      <c r="AA656">
        <f t="shared" si="163"/>
        <v>75</v>
      </c>
      <c r="AB656" s="2">
        <f t="shared" si="164"/>
        <v>0.32608695652173914</v>
      </c>
      <c r="AC656" s="2">
        <f>'age distribution'!L650/100</f>
        <v>0.69299107142857141</v>
      </c>
      <c r="AE656" s="1">
        <v>45197</v>
      </c>
      <c r="AF656">
        <v>37</v>
      </c>
      <c r="AG656">
        <v>1</v>
      </c>
      <c r="AH656">
        <f t="shared" si="165"/>
        <v>226</v>
      </c>
    </row>
    <row r="657" spans="1:34" x14ac:dyDescent="0.25">
      <c r="A657" s="1">
        <v>45198</v>
      </c>
      <c r="B657">
        <v>0</v>
      </c>
      <c r="C657">
        <v>0</v>
      </c>
      <c r="D657">
        <v>0</v>
      </c>
      <c r="E657">
        <v>0</v>
      </c>
      <c r="F657">
        <v>0</v>
      </c>
      <c r="G657">
        <v>3</v>
      </c>
      <c r="H657">
        <v>0</v>
      </c>
      <c r="I657">
        <v>1</v>
      </c>
      <c r="J657">
        <v>3</v>
      </c>
      <c r="K657">
        <v>7</v>
      </c>
      <c r="L657">
        <v>26</v>
      </c>
      <c r="N657" s="1">
        <f t="shared" si="151"/>
        <v>45198</v>
      </c>
      <c r="O657" s="2">
        <f t="shared" si="152"/>
        <v>0</v>
      </c>
      <c r="P657" s="2">
        <f t="shared" si="153"/>
        <v>0</v>
      </c>
      <c r="Q657" s="2">
        <f t="shared" si="154"/>
        <v>0</v>
      </c>
      <c r="R657" s="2">
        <f t="shared" si="155"/>
        <v>0</v>
      </c>
      <c r="S657" s="2">
        <f t="shared" si="156"/>
        <v>0</v>
      </c>
      <c r="T657" s="2">
        <f t="shared" si="157"/>
        <v>0.11392405063291139</v>
      </c>
      <c r="U657" s="2">
        <f t="shared" si="158"/>
        <v>2.5316455696202531E-2</v>
      </c>
      <c r="V657" s="2">
        <f t="shared" si="159"/>
        <v>0.13924050632911392</v>
      </c>
      <c r="W657" s="2">
        <f t="shared" si="160"/>
        <v>0.46835443037974683</v>
      </c>
      <c r="X657" s="2">
        <f t="shared" si="161"/>
        <v>0.25316455696202533</v>
      </c>
      <c r="Z657">
        <f t="shared" si="162"/>
        <v>237</v>
      </c>
      <c r="AA657">
        <f t="shared" si="163"/>
        <v>79</v>
      </c>
      <c r="AB657" s="2">
        <f t="shared" si="164"/>
        <v>0.33333333333333331</v>
      </c>
      <c r="AC657" s="2">
        <f>'age distribution'!L651/100</f>
        <v>0.69712765957446809</v>
      </c>
      <c r="AE657" s="1">
        <v>45198</v>
      </c>
      <c r="AF657">
        <v>35</v>
      </c>
      <c r="AG657">
        <v>0</v>
      </c>
      <c r="AH657">
        <f t="shared" si="165"/>
        <v>223</v>
      </c>
    </row>
    <row r="658" spans="1:34" x14ac:dyDescent="0.25">
      <c r="A658" s="1">
        <v>45199</v>
      </c>
      <c r="B658">
        <v>0</v>
      </c>
      <c r="C658">
        <v>0</v>
      </c>
      <c r="D658">
        <v>0</v>
      </c>
      <c r="E658">
        <v>0</v>
      </c>
      <c r="F658">
        <v>0</v>
      </c>
      <c r="G658">
        <v>2</v>
      </c>
      <c r="H658">
        <v>0</v>
      </c>
      <c r="I658">
        <v>1</v>
      </c>
      <c r="J658">
        <v>7</v>
      </c>
      <c r="K658">
        <v>3</v>
      </c>
      <c r="L658">
        <v>22</v>
      </c>
      <c r="N658" s="1">
        <f t="shared" si="151"/>
        <v>45199</v>
      </c>
      <c r="O658" s="2">
        <f t="shared" si="152"/>
        <v>0</v>
      </c>
      <c r="P658" s="2">
        <f t="shared" si="153"/>
        <v>0</v>
      </c>
      <c r="Q658" s="2">
        <f t="shared" si="154"/>
        <v>0</v>
      </c>
      <c r="R658" s="2">
        <f t="shared" si="155"/>
        <v>0</v>
      </c>
      <c r="S658" s="2">
        <f t="shared" si="156"/>
        <v>0</v>
      </c>
      <c r="T658" s="2">
        <f t="shared" si="157"/>
        <v>0.1125</v>
      </c>
      <c r="U658" s="2">
        <f t="shared" si="158"/>
        <v>1.2500000000000001E-2</v>
      </c>
      <c r="V658" s="2">
        <f t="shared" si="159"/>
        <v>0.13750000000000001</v>
      </c>
      <c r="W658" s="2">
        <f t="shared" si="160"/>
        <v>0.5</v>
      </c>
      <c r="X658" s="2">
        <f t="shared" si="161"/>
        <v>0.23749999999999999</v>
      </c>
      <c r="Z658">
        <f t="shared" si="162"/>
        <v>233</v>
      </c>
      <c r="AA658">
        <f t="shared" si="163"/>
        <v>80</v>
      </c>
      <c r="AB658" s="2">
        <f t="shared" si="164"/>
        <v>0.34334763948497854</v>
      </c>
      <c r="AC658" s="2">
        <f>'age distribution'!L652/100</f>
        <v>0.70644628099173556</v>
      </c>
      <c r="AE658" s="1">
        <v>45199</v>
      </c>
      <c r="AF658">
        <v>26</v>
      </c>
      <c r="AG658">
        <v>0</v>
      </c>
      <c r="AH658">
        <f t="shared" si="165"/>
        <v>230</v>
      </c>
    </row>
    <row r="659" spans="1:34" x14ac:dyDescent="0.25">
      <c r="A659" s="1">
        <v>45200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3</v>
      </c>
      <c r="H659">
        <v>0</v>
      </c>
      <c r="I659">
        <v>1</v>
      </c>
      <c r="J659">
        <v>3</v>
      </c>
      <c r="K659">
        <v>3</v>
      </c>
      <c r="L659">
        <v>16</v>
      </c>
      <c r="N659" s="1">
        <f t="shared" si="151"/>
        <v>45200</v>
      </c>
      <c r="O659" s="2">
        <f t="shared" si="152"/>
        <v>0</v>
      </c>
      <c r="P659" s="2">
        <f t="shared" si="153"/>
        <v>0</v>
      </c>
      <c r="Q659" s="2">
        <f t="shared" si="154"/>
        <v>0</v>
      </c>
      <c r="R659" s="2">
        <f t="shared" si="155"/>
        <v>0</v>
      </c>
      <c r="S659" s="2">
        <f t="shared" si="156"/>
        <v>0</v>
      </c>
      <c r="T659" s="2">
        <f t="shared" si="157"/>
        <v>0.14117647058823529</v>
      </c>
      <c r="U659" s="2">
        <f t="shared" si="158"/>
        <v>1.1764705882352941E-2</v>
      </c>
      <c r="V659" s="2">
        <f t="shared" si="159"/>
        <v>0.11764705882352941</v>
      </c>
      <c r="W659" s="2">
        <f t="shared" si="160"/>
        <v>0.47058823529411764</v>
      </c>
      <c r="X659" s="2">
        <f t="shared" si="161"/>
        <v>0.25882352941176473</v>
      </c>
      <c r="Z659">
        <f t="shared" si="162"/>
        <v>240</v>
      </c>
      <c r="AA659">
        <f t="shared" si="163"/>
        <v>85</v>
      </c>
      <c r="AB659" s="2">
        <f t="shared" si="164"/>
        <v>0.35416666666666669</v>
      </c>
      <c r="AC659" s="2">
        <f>'age distribution'!L653/100</f>
        <v>0.71115686274509793</v>
      </c>
      <c r="AE659" s="1">
        <v>45200</v>
      </c>
      <c r="AF659">
        <v>36</v>
      </c>
      <c r="AG659">
        <v>0</v>
      </c>
      <c r="AH659">
        <f t="shared" si="165"/>
        <v>221</v>
      </c>
    </row>
    <row r="660" spans="1:34" x14ac:dyDescent="0.25">
      <c r="A660" s="1">
        <v>45201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1</v>
      </c>
      <c r="H660">
        <v>2</v>
      </c>
      <c r="I660">
        <v>2</v>
      </c>
      <c r="J660">
        <v>9</v>
      </c>
      <c r="K660">
        <v>4</v>
      </c>
      <c r="L660">
        <v>20</v>
      </c>
      <c r="N660" s="1">
        <f t="shared" si="151"/>
        <v>45201</v>
      </c>
      <c r="O660" s="2">
        <f t="shared" si="152"/>
        <v>0</v>
      </c>
      <c r="P660" s="2">
        <f t="shared" si="153"/>
        <v>0</v>
      </c>
      <c r="Q660" s="2">
        <f t="shared" si="154"/>
        <v>0</v>
      </c>
      <c r="R660" s="2">
        <f t="shared" si="155"/>
        <v>0</v>
      </c>
      <c r="S660" s="2">
        <f t="shared" si="156"/>
        <v>0</v>
      </c>
      <c r="T660" s="2">
        <f t="shared" si="157"/>
        <v>0.11363636363636363</v>
      </c>
      <c r="U660" s="2">
        <f t="shared" si="158"/>
        <v>3.4090909090909088E-2</v>
      </c>
      <c r="V660" s="2">
        <f t="shared" si="159"/>
        <v>0.125</v>
      </c>
      <c r="W660" s="2">
        <f t="shared" si="160"/>
        <v>0.44318181818181818</v>
      </c>
      <c r="X660" s="2">
        <f t="shared" si="161"/>
        <v>0.28409090909090912</v>
      </c>
      <c r="Z660">
        <f t="shared" si="162"/>
        <v>229</v>
      </c>
      <c r="AA660">
        <f t="shared" si="163"/>
        <v>88</v>
      </c>
      <c r="AB660" s="2">
        <f t="shared" si="164"/>
        <v>0.38427947598253276</v>
      </c>
      <c r="AC660" s="2">
        <f>'age distribution'!L654/100</f>
        <v>0.70458801498127344</v>
      </c>
      <c r="AE660" s="1">
        <v>45201</v>
      </c>
      <c r="AF660">
        <v>35</v>
      </c>
      <c r="AG660">
        <v>0</v>
      </c>
      <c r="AH660">
        <f t="shared" si="165"/>
        <v>228</v>
      </c>
    </row>
    <row r="661" spans="1:34" x14ac:dyDescent="0.25">
      <c r="A661" s="1">
        <v>45202</v>
      </c>
      <c r="B661">
        <v>0</v>
      </c>
      <c r="C661">
        <v>0</v>
      </c>
      <c r="D661">
        <v>0</v>
      </c>
      <c r="E661">
        <v>0</v>
      </c>
      <c r="F661">
        <v>0</v>
      </c>
      <c r="G661">
        <v>1</v>
      </c>
      <c r="H661">
        <v>1</v>
      </c>
      <c r="I661">
        <v>1</v>
      </c>
      <c r="J661">
        <v>4</v>
      </c>
      <c r="K661">
        <v>3</v>
      </c>
      <c r="L661">
        <v>25</v>
      </c>
      <c r="N661" s="1">
        <f t="shared" si="151"/>
        <v>45202</v>
      </c>
      <c r="O661" s="2">
        <f t="shared" si="152"/>
        <v>0</v>
      </c>
      <c r="P661" s="2">
        <f t="shared" si="153"/>
        <v>0</v>
      </c>
      <c r="Q661" s="2">
        <f t="shared" si="154"/>
        <v>0</v>
      </c>
      <c r="R661" s="2">
        <f t="shared" si="155"/>
        <v>0</v>
      </c>
      <c r="S661" s="2">
        <f t="shared" si="156"/>
        <v>0</v>
      </c>
      <c r="T661" s="2">
        <f t="shared" si="157"/>
        <v>0.1111111111111111</v>
      </c>
      <c r="U661" s="2">
        <f t="shared" si="158"/>
        <v>4.4444444444444446E-2</v>
      </c>
      <c r="V661" s="2">
        <f t="shared" si="159"/>
        <v>0.1</v>
      </c>
      <c r="W661" s="2">
        <f t="shared" si="160"/>
        <v>0.44444444444444442</v>
      </c>
      <c r="X661" s="2">
        <f t="shared" si="161"/>
        <v>0.3</v>
      </c>
      <c r="Z661">
        <f t="shared" si="162"/>
        <v>236</v>
      </c>
      <c r="AA661">
        <f t="shared" si="163"/>
        <v>90</v>
      </c>
      <c r="AB661" s="2">
        <f t="shared" si="164"/>
        <v>0.38135593220338981</v>
      </c>
      <c r="AC661" s="2">
        <f>'age distribution'!L655/100</f>
        <v>0.69934782608695656</v>
      </c>
      <c r="AE661" s="1">
        <v>45202</v>
      </c>
      <c r="AF661">
        <v>38</v>
      </c>
      <c r="AG661">
        <v>0</v>
      </c>
      <c r="AH661">
        <f t="shared" si="165"/>
        <v>234</v>
      </c>
    </row>
    <row r="662" spans="1:34" x14ac:dyDescent="0.25">
      <c r="A662" s="1">
        <v>45203</v>
      </c>
      <c r="B662">
        <v>0</v>
      </c>
      <c r="C662">
        <v>0</v>
      </c>
      <c r="D662">
        <v>0</v>
      </c>
      <c r="E662">
        <v>0</v>
      </c>
      <c r="F662">
        <v>0</v>
      </c>
      <c r="G662">
        <v>2</v>
      </c>
      <c r="H662">
        <v>3</v>
      </c>
      <c r="I662">
        <v>1</v>
      </c>
      <c r="J662">
        <v>9</v>
      </c>
      <c r="K662">
        <v>3</v>
      </c>
      <c r="L662">
        <v>21</v>
      </c>
      <c r="N662" s="1">
        <f t="shared" si="151"/>
        <v>45203</v>
      </c>
      <c r="O662" s="2">
        <f t="shared" si="152"/>
        <v>0</v>
      </c>
      <c r="P662" s="2">
        <f t="shared" si="153"/>
        <v>0</v>
      </c>
      <c r="Q662" s="2">
        <f t="shared" si="154"/>
        <v>0</v>
      </c>
      <c r="R662" s="2">
        <f t="shared" si="155"/>
        <v>0</v>
      </c>
      <c r="S662" s="2">
        <f t="shared" si="156"/>
        <v>0</v>
      </c>
      <c r="T662" s="2">
        <f t="shared" si="157"/>
        <v>0.1276595744680851</v>
      </c>
      <c r="U662" s="2">
        <f t="shared" si="158"/>
        <v>6.3829787234042548E-2</v>
      </c>
      <c r="V662" s="2">
        <f t="shared" si="159"/>
        <v>8.5106382978723402E-2</v>
      </c>
      <c r="W662" s="2">
        <f t="shared" si="160"/>
        <v>0.44680851063829785</v>
      </c>
      <c r="X662" s="2">
        <f t="shared" si="161"/>
        <v>0.27659574468085107</v>
      </c>
      <c r="Z662">
        <f t="shared" si="162"/>
        <v>241</v>
      </c>
      <c r="AA662">
        <f t="shared" si="163"/>
        <v>94</v>
      </c>
      <c r="AB662" s="2">
        <f t="shared" si="164"/>
        <v>0.39004149377593361</v>
      </c>
      <c r="AC662" s="2">
        <f>'age distribution'!L656/100</f>
        <v>0.7102857142857143</v>
      </c>
      <c r="AE662" s="1">
        <v>45203</v>
      </c>
      <c r="AF662">
        <v>51</v>
      </c>
      <c r="AG662">
        <v>0</v>
      </c>
      <c r="AH662">
        <f t="shared" si="165"/>
        <v>259</v>
      </c>
    </row>
    <row r="663" spans="1:34" x14ac:dyDescent="0.25">
      <c r="A663" s="1">
        <v>45204</v>
      </c>
      <c r="B663">
        <v>0</v>
      </c>
      <c r="C663">
        <v>0</v>
      </c>
      <c r="D663">
        <v>0</v>
      </c>
      <c r="E663">
        <v>0</v>
      </c>
      <c r="F663">
        <v>0</v>
      </c>
      <c r="G663">
        <v>2</v>
      </c>
      <c r="H663">
        <v>0</v>
      </c>
      <c r="I663">
        <v>0</v>
      </c>
      <c r="J663">
        <v>8</v>
      </c>
      <c r="K663">
        <v>8</v>
      </c>
      <c r="L663">
        <v>34</v>
      </c>
      <c r="N663" s="1">
        <f t="shared" si="151"/>
        <v>45204</v>
      </c>
      <c r="O663" s="2">
        <f t="shared" si="152"/>
        <v>0</v>
      </c>
      <c r="P663" s="2">
        <f t="shared" si="153"/>
        <v>0</v>
      </c>
      <c r="Q663" s="2">
        <f t="shared" si="154"/>
        <v>0</v>
      </c>
      <c r="R663" s="2">
        <f t="shared" si="155"/>
        <v>0</v>
      </c>
      <c r="S663" s="2">
        <f t="shared" si="156"/>
        <v>0</v>
      </c>
      <c r="T663" s="2">
        <f t="shared" si="157"/>
        <v>0.13861386138613863</v>
      </c>
      <c r="U663" s="2">
        <f t="shared" si="158"/>
        <v>5.9405940594059403E-2</v>
      </c>
      <c r="V663" s="2">
        <f t="shared" si="159"/>
        <v>6.9306930693069313E-2</v>
      </c>
      <c r="W663" s="2">
        <f t="shared" si="160"/>
        <v>0.42574257425742573</v>
      </c>
      <c r="X663" s="2">
        <f t="shared" si="161"/>
        <v>0.30693069306930693</v>
      </c>
      <c r="Z663">
        <f t="shared" si="162"/>
        <v>265</v>
      </c>
      <c r="AA663">
        <f t="shared" si="163"/>
        <v>101</v>
      </c>
      <c r="AB663" s="2">
        <f t="shared" si="164"/>
        <v>0.38113207547169814</v>
      </c>
      <c r="AC663" s="2">
        <f>'age distribution'!L657/100</f>
        <v>0.71383802816901409</v>
      </c>
      <c r="AE663" s="1">
        <v>45204</v>
      </c>
      <c r="AF663">
        <v>55</v>
      </c>
      <c r="AG663">
        <v>0</v>
      </c>
      <c r="AH663">
        <f t="shared" si="165"/>
        <v>276</v>
      </c>
    </row>
    <row r="664" spans="1:34" x14ac:dyDescent="0.25">
      <c r="A664" s="1">
        <v>45205</v>
      </c>
      <c r="B664">
        <v>0</v>
      </c>
      <c r="C664">
        <v>0</v>
      </c>
      <c r="D664">
        <v>0</v>
      </c>
      <c r="E664">
        <v>0</v>
      </c>
      <c r="F664">
        <v>0</v>
      </c>
      <c r="G664">
        <v>2</v>
      </c>
      <c r="H664">
        <v>0</v>
      </c>
      <c r="I664">
        <v>0</v>
      </c>
      <c r="J664">
        <v>11</v>
      </c>
      <c r="K664">
        <v>5</v>
      </c>
      <c r="L664">
        <v>37</v>
      </c>
      <c r="N664" s="1">
        <f t="shared" si="151"/>
        <v>45205</v>
      </c>
      <c r="O664" s="2">
        <f t="shared" si="152"/>
        <v>0</v>
      </c>
      <c r="P664" s="2">
        <f t="shared" si="153"/>
        <v>0</v>
      </c>
      <c r="Q664" s="2">
        <f t="shared" si="154"/>
        <v>0</v>
      </c>
      <c r="R664" s="2">
        <f t="shared" si="155"/>
        <v>0</v>
      </c>
      <c r="S664" s="2">
        <f t="shared" si="156"/>
        <v>0</v>
      </c>
      <c r="T664" s="2">
        <f t="shared" si="157"/>
        <v>0.12380952380952381</v>
      </c>
      <c r="U664" s="2">
        <f t="shared" si="158"/>
        <v>5.7142857142857141E-2</v>
      </c>
      <c r="V664" s="2">
        <f t="shared" si="159"/>
        <v>5.7142857142857141E-2</v>
      </c>
      <c r="W664" s="2">
        <f t="shared" si="160"/>
        <v>0.48571428571428571</v>
      </c>
      <c r="X664" s="2">
        <f t="shared" si="161"/>
        <v>0.27619047619047621</v>
      </c>
      <c r="Z664">
        <f t="shared" si="162"/>
        <v>280</v>
      </c>
      <c r="AA664">
        <f t="shared" si="163"/>
        <v>105</v>
      </c>
      <c r="AB664" s="2">
        <f t="shared" si="164"/>
        <v>0.375</v>
      </c>
      <c r="AC664" s="2">
        <f>'age distribution'!L658/100</f>
        <v>0.70974025974025978</v>
      </c>
      <c r="AE664" s="1">
        <v>45205</v>
      </c>
      <c r="AF664">
        <v>36</v>
      </c>
      <c r="AG664">
        <v>1</v>
      </c>
      <c r="AH664">
        <f t="shared" si="165"/>
        <v>278</v>
      </c>
    </row>
    <row r="665" spans="1:34" x14ac:dyDescent="0.25">
      <c r="A665" s="1">
        <v>45206</v>
      </c>
      <c r="B665">
        <v>0</v>
      </c>
      <c r="C665">
        <v>0</v>
      </c>
      <c r="D665">
        <v>0</v>
      </c>
      <c r="E665">
        <v>0</v>
      </c>
      <c r="F665">
        <v>0</v>
      </c>
      <c r="G665">
        <v>2</v>
      </c>
      <c r="H665">
        <v>0</v>
      </c>
      <c r="I665">
        <v>1</v>
      </c>
      <c r="J665">
        <v>4</v>
      </c>
      <c r="K665">
        <v>5</v>
      </c>
      <c r="L665">
        <v>26</v>
      </c>
      <c r="N665" s="1">
        <f t="shared" si="151"/>
        <v>45206</v>
      </c>
      <c r="O665" s="2">
        <f t="shared" si="152"/>
        <v>0</v>
      </c>
      <c r="P665" s="2">
        <f t="shared" si="153"/>
        <v>0</v>
      </c>
      <c r="Q665" s="2">
        <f t="shared" si="154"/>
        <v>0</v>
      </c>
      <c r="R665" s="2">
        <f t="shared" si="155"/>
        <v>0</v>
      </c>
      <c r="S665" s="2">
        <f t="shared" si="156"/>
        <v>0</v>
      </c>
      <c r="T665" s="2">
        <f t="shared" si="157"/>
        <v>0.125</v>
      </c>
      <c r="U665" s="2">
        <f t="shared" si="158"/>
        <v>5.7692307692307696E-2</v>
      </c>
      <c r="V665" s="2">
        <f t="shared" si="159"/>
        <v>5.7692307692307696E-2</v>
      </c>
      <c r="W665" s="2">
        <f t="shared" si="160"/>
        <v>0.46153846153846156</v>
      </c>
      <c r="X665" s="2">
        <f t="shared" si="161"/>
        <v>0.29807692307692307</v>
      </c>
      <c r="Z665">
        <f t="shared" si="162"/>
        <v>283</v>
      </c>
      <c r="AA665">
        <f t="shared" si="163"/>
        <v>104</v>
      </c>
      <c r="AB665" s="2">
        <f t="shared" si="164"/>
        <v>0.36749116607773852</v>
      </c>
      <c r="AC665" s="2">
        <f>'age distribution'!L659/100</f>
        <v>0.70684126984126994</v>
      </c>
      <c r="AE665" s="1">
        <v>45206</v>
      </c>
      <c r="AF665">
        <v>41</v>
      </c>
      <c r="AG665">
        <v>0</v>
      </c>
      <c r="AH665">
        <f t="shared" si="165"/>
        <v>293</v>
      </c>
    </row>
    <row r="666" spans="1:34" x14ac:dyDescent="0.25">
      <c r="A666" s="1">
        <v>45207</v>
      </c>
      <c r="B666">
        <v>0</v>
      </c>
      <c r="C666">
        <v>0</v>
      </c>
      <c r="D666">
        <v>0</v>
      </c>
      <c r="E666">
        <v>0</v>
      </c>
      <c r="F666">
        <v>0</v>
      </c>
      <c r="G666">
        <v>1</v>
      </c>
      <c r="H666">
        <v>1</v>
      </c>
      <c r="I666">
        <v>2</v>
      </c>
      <c r="J666">
        <v>4</v>
      </c>
      <c r="K666">
        <v>5</v>
      </c>
      <c r="L666">
        <v>29</v>
      </c>
      <c r="N666" s="1">
        <f t="shared" si="151"/>
        <v>45207</v>
      </c>
      <c r="O666" s="2">
        <f t="shared" si="152"/>
        <v>0</v>
      </c>
      <c r="P666" s="2">
        <f t="shared" si="153"/>
        <v>0</v>
      </c>
      <c r="Q666" s="2">
        <f t="shared" si="154"/>
        <v>0</v>
      </c>
      <c r="R666" s="2">
        <f t="shared" si="155"/>
        <v>0</v>
      </c>
      <c r="S666" s="2">
        <f t="shared" si="156"/>
        <v>0</v>
      </c>
      <c r="T666" s="2">
        <f t="shared" si="157"/>
        <v>0.10280373831775701</v>
      </c>
      <c r="U666" s="2">
        <f t="shared" si="158"/>
        <v>6.5420560747663545E-2</v>
      </c>
      <c r="V666" s="2">
        <f t="shared" si="159"/>
        <v>6.5420560747663545E-2</v>
      </c>
      <c r="W666" s="2">
        <f t="shared" si="160"/>
        <v>0.45794392523364486</v>
      </c>
      <c r="X666" s="2">
        <f t="shared" si="161"/>
        <v>0.30841121495327101</v>
      </c>
      <c r="Z666">
        <f t="shared" si="162"/>
        <v>299</v>
      </c>
      <c r="AA666">
        <f t="shared" si="163"/>
        <v>107</v>
      </c>
      <c r="AB666" s="2">
        <f t="shared" si="164"/>
        <v>0.35785953177257523</v>
      </c>
      <c r="AC666" s="2">
        <f>'age distribution'!L660/100</f>
        <v>0.70729166666666676</v>
      </c>
      <c r="AE666" s="1">
        <v>45207</v>
      </c>
      <c r="AF666">
        <v>51</v>
      </c>
      <c r="AG666">
        <v>0</v>
      </c>
      <c r="AH666">
        <f t="shared" si="165"/>
        <v>308</v>
      </c>
    </row>
    <row r="667" spans="1:34" x14ac:dyDescent="0.25">
      <c r="A667" s="1">
        <v>45208</v>
      </c>
      <c r="B667">
        <v>0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1</v>
      </c>
      <c r="I667">
        <v>0</v>
      </c>
      <c r="J667">
        <v>5</v>
      </c>
      <c r="K667">
        <v>3</v>
      </c>
      <c r="L667">
        <v>42</v>
      </c>
      <c r="N667" s="1">
        <f t="shared" si="151"/>
        <v>45208</v>
      </c>
      <c r="O667" s="2">
        <f t="shared" si="152"/>
        <v>0</v>
      </c>
      <c r="P667" s="2">
        <f t="shared" si="153"/>
        <v>0</v>
      </c>
      <c r="Q667" s="2">
        <f t="shared" si="154"/>
        <v>0</v>
      </c>
      <c r="R667" s="2">
        <f t="shared" si="155"/>
        <v>0</v>
      </c>
      <c r="S667" s="2">
        <f t="shared" si="156"/>
        <v>0</v>
      </c>
      <c r="T667" s="2">
        <f t="shared" si="157"/>
        <v>0.10204081632653061</v>
      </c>
      <c r="U667" s="2">
        <f t="shared" si="158"/>
        <v>6.1224489795918366E-2</v>
      </c>
      <c r="V667" s="2">
        <f t="shared" si="159"/>
        <v>5.1020408163265307E-2</v>
      </c>
      <c r="W667" s="2">
        <f t="shared" si="160"/>
        <v>0.45918367346938777</v>
      </c>
      <c r="X667" s="2">
        <f t="shared" si="161"/>
        <v>0.32653061224489793</v>
      </c>
      <c r="Z667">
        <f t="shared" si="162"/>
        <v>312</v>
      </c>
      <c r="AA667">
        <f t="shared" si="163"/>
        <v>98</v>
      </c>
      <c r="AB667" s="2">
        <f t="shared" si="164"/>
        <v>0.3141025641025641</v>
      </c>
      <c r="AC667" s="2">
        <f>'age distribution'!L661/100</f>
        <v>0.70595652173913037</v>
      </c>
      <c r="AE667" s="1">
        <v>45208</v>
      </c>
      <c r="AF667">
        <v>72</v>
      </c>
      <c r="AG667">
        <v>0</v>
      </c>
      <c r="AH667">
        <f t="shared" si="165"/>
        <v>345</v>
      </c>
    </row>
    <row r="668" spans="1:34" x14ac:dyDescent="0.25">
      <c r="A668" s="1">
        <v>45209</v>
      </c>
      <c r="B668">
        <v>0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1</v>
      </c>
      <c r="J668">
        <v>11</v>
      </c>
      <c r="K668">
        <v>5</v>
      </c>
      <c r="L668">
        <v>58</v>
      </c>
      <c r="N668" s="1">
        <f t="shared" si="151"/>
        <v>45209</v>
      </c>
      <c r="O668" s="2">
        <f t="shared" si="152"/>
        <v>0</v>
      </c>
      <c r="P668" s="2">
        <f t="shared" si="153"/>
        <v>0</v>
      </c>
      <c r="Q668" s="2">
        <f t="shared" si="154"/>
        <v>0</v>
      </c>
      <c r="R668" s="2">
        <f t="shared" si="155"/>
        <v>0</v>
      </c>
      <c r="S668" s="2">
        <f t="shared" si="156"/>
        <v>0</v>
      </c>
      <c r="T668" s="2">
        <f t="shared" si="157"/>
        <v>8.5714285714285715E-2</v>
      </c>
      <c r="U668" s="2">
        <f t="shared" si="158"/>
        <v>4.7619047619047616E-2</v>
      </c>
      <c r="V668" s="2">
        <f t="shared" si="159"/>
        <v>4.7619047619047616E-2</v>
      </c>
      <c r="W668" s="2">
        <f t="shared" si="160"/>
        <v>0.49523809523809526</v>
      </c>
      <c r="X668" s="2">
        <f t="shared" si="161"/>
        <v>0.32380952380952382</v>
      </c>
      <c r="Z668">
        <f t="shared" si="162"/>
        <v>352</v>
      </c>
      <c r="AA668">
        <f t="shared" si="163"/>
        <v>105</v>
      </c>
      <c r="AB668" s="2">
        <f t="shared" si="164"/>
        <v>0.29829545454545453</v>
      </c>
      <c r="AC668" s="2">
        <f>'age distribution'!L662/100</f>
        <v>0.70866847826086954</v>
      </c>
      <c r="AE668" s="1">
        <v>45209</v>
      </c>
      <c r="AF668">
        <v>60</v>
      </c>
      <c r="AG668">
        <v>1</v>
      </c>
      <c r="AH668">
        <f t="shared" si="165"/>
        <v>368</v>
      </c>
    </row>
    <row r="669" spans="1:34" x14ac:dyDescent="0.25">
      <c r="A669" s="1">
        <v>45210</v>
      </c>
      <c r="B669">
        <v>0</v>
      </c>
      <c r="C669">
        <v>0</v>
      </c>
      <c r="D669">
        <v>0</v>
      </c>
      <c r="E669">
        <v>0</v>
      </c>
      <c r="F669">
        <v>0</v>
      </c>
      <c r="G669">
        <v>2</v>
      </c>
      <c r="H669">
        <v>1</v>
      </c>
      <c r="I669">
        <v>1</v>
      </c>
      <c r="J669">
        <v>10</v>
      </c>
      <c r="K669">
        <v>5</v>
      </c>
      <c r="L669">
        <v>43</v>
      </c>
      <c r="N669" s="1">
        <f t="shared" si="151"/>
        <v>45210</v>
      </c>
      <c r="O669" s="2">
        <f t="shared" si="152"/>
        <v>0</v>
      </c>
      <c r="P669" s="2">
        <f t="shared" si="153"/>
        <v>0</v>
      </c>
      <c r="Q669" s="2">
        <f t="shared" si="154"/>
        <v>0</v>
      </c>
      <c r="R669" s="2">
        <f t="shared" si="155"/>
        <v>0</v>
      </c>
      <c r="S669" s="2">
        <f t="shared" si="156"/>
        <v>0</v>
      </c>
      <c r="T669" s="2">
        <f t="shared" si="157"/>
        <v>8.4905660377358486E-2</v>
      </c>
      <c r="U669" s="2">
        <f t="shared" si="158"/>
        <v>2.8301886792452831E-2</v>
      </c>
      <c r="V669" s="2">
        <f t="shared" si="159"/>
        <v>4.716981132075472E-2</v>
      </c>
      <c r="W669" s="2">
        <f t="shared" si="160"/>
        <v>0.5</v>
      </c>
      <c r="X669" s="2">
        <f t="shared" si="161"/>
        <v>0.33962264150943394</v>
      </c>
      <c r="Z669">
        <f t="shared" si="162"/>
        <v>375</v>
      </c>
      <c r="AA669">
        <f t="shared" si="163"/>
        <v>106</v>
      </c>
      <c r="AB669" s="2">
        <f t="shared" si="164"/>
        <v>0.28266666666666668</v>
      </c>
      <c r="AC669" s="2">
        <f>'age distribution'!L663/100</f>
        <v>0.70974747474747479</v>
      </c>
      <c r="AE669" s="1">
        <v>45210</v>
      </c>
      <c r="AF669">
        <v>64</v>
      </c>
      <c r="AG669">
        <v>1</v>
      </c>
      <c r="AH669">
        <f t="shared" si="165"/>
        <v>382</v>
      </c>
    </row>
    <row r="670" spans="1:34" x14ac:dyDescent="0.25">
      <c r="A670" s="1">
        <v>45211</v>
      </c>
      <c r="B670">
        <v>0</v>
      </c>
      <c r="C670">
        <v>0</v>
      </c>
      <c r="D670">
        <v>0</v>
      </c>
      <c r="E670">
        <v>0</v>
      </c>
      <c r="F670">
        <v>0</v>
      </c>
      <c r="G670">
        <v>2</v>
      </c>
      <c r="H670">
        <v>1</v>
      </c>
      <c r="I670">
        <v>2</v>
      </c>
      <c r="J670">
        <v>9</v>
      </c>
      <c r="K670">
        <v>5</v>
      </c>
      <c r="L670">
        <v>48</v>
      </c>
      <c r="N670" s="1">
        <f t="shared" si="151"/>
        <v>45211</v>
      </c>
      <c r="O670" s="2">
        <f t="shared" si="152"/>
        <v>0</v>
      </c>
      <c r="P670" s="2">
        <f t="shared" si="153"/>
        <v>0</v>
      </c>
      <c r="Q670" s="2">
        <f t="shared" si="154"/>
        <v>0</v>
      </c>
      <c r="R670" s="2">
        <f t="shared" si="155"/>
        <v>0</v>
      </c>
      <c r="S670" s="2">
        <f t="shared" si="156"/>
        <v>0</v>
      </c>
      <c r="T670" s="2">
        <f t="shared" si="157"/>
        <v>8.4112149532710276E-2</v>
      </c>
      <c r="U670" s="2">
        <f t="shared" si="158"/>
        <v>3.7383177570093455E-2</v>
      </c>
      <c r="V670" s="2">
        <f t="shared" si="159"/>
        <v>6.5420560747663545E-2</v>
      </c>
      <c r="W670" s="2">
        <f t="shared" si="160"/>
        <v>0.50467289719626163</v>
      </c>
      <c r="X670" s="2">
        <f t="shared" si="161"/>
        <v>0.30841121495327101</v>
      </c>
      <c r="Z670">
        <f t="shared" si="162"/>
        <v>390</v>
      </c>
      <c r="AA670">
        <f t="shared" si="163"/>
        <v>107</v>
      </c>
      <c r="AB670" s="2">
        <f t="shared" si="164"/>
        <v>0.27435897435897438</v>
      </c>
      <c r="AC670" s="2">
        <f>'age distribution'!L664/100</f>
        <v>0.71197127937336813</v>
      </c>
      <c r="AE670" s="1">
        <v>45211</v>
      </c>
      <c r="AF670">
        <v>55</v>
      </c>
      <c r="AG670">
        <v>1</v>
      </c>
      <c r="AH670">
        <f t="shared" si="165"/>
        <v>383</v>
      </c>
    </row>
    <row r="671" spans="1:34" x14ac:dyDescent="0.25">
      <c r="A671" s="1">
        <v>45212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3</v>
      </c>
      <c r="H671">
        <v>0</v>
      </c>
      <c r="I671">
        <v>0</v>
      </c>
      <c r="J671">
        <v>11</v>
      </c>
      <c r="K671">
        <v>3</v>
      </c>
      <c r="L671">
        <v>39</v>
      </c>
      <c r="N671" s="1">
        <f t="shared" si="151"/>
        <v>45212</v>
      </c>
      <c r="O671" s="2">
        <f t="shared" si="152"/>
        <v>0</v>
      </c>
      <c r="P671" s="2">
        <f t="shared" si="153"/>
        <v>0</v>
      </c>
      <c r="Q671" s="2">
        <f t="shared" si="154"/>
        <v>0</v>
      </c>
      <c r="R671" s="2">
        <f t="shared" si="155"/>
        <v>0</v>
      </c>
      <c r="S671" s="2">
        <f t="shared" si="156"/>
        <v>0</v>
      </c>
      <c r="T671" s="2">
        <f t="shared" si="157"/>
        <v>9.4339622641509441E-2</v>
      </c>
      <c r="U671" s="2">
        <f t="shared" si="158"/>
        <v>3.7735849056603772E-2</v>
      </c>
      <c r="V671" s="2">
        <f t="shared" si="159"/>
        <v>6.6037735849056603E-2</v>
      </c>
      <c r="W671" s="2">
        <f t="shared" si="160"/>
        <v>0.50943396226415094</v>
      </c>
      <c r="X671" s="2">
        <f t="shared" si="161"/>
        <v>0.29245283018867924</v>
      </c>
      <c r="Z671">
        <f t="shared" si="162"/>
        <v>391</v>
      </c>
      <c r="AA671">
        <f t="shared" si="163"/>
        <v>106</v>
      </c>
      <c r="AB671" s="2">
        <f t="shared" si="164"/>
        <v>0.2710997442455243</v>
      </c>
      <c r="AC671" s="2">
        <f>'age distribution'!L665/100</f>
        <v>0.71970437017994859</v>
      </c>
      <c r="AE671" s="1">
        <v>45212</v>
      </c>
      <c r="AF671">
        <v>42</v>
      </c>
      <c r="AG671">
        <v>0</v>
      </c>
      <c r="AH671">
        <f t="shared" si="165"/>
        <v>388</v>
      </c>
    </row>
    <row r="672" spans="1:34" x14ac:dyDescent="0.25">
      <c r="A672" s="1">
        <v>45213</v>
      </c>
      <c r="B672">
        <v>0</v>
      </c>
      <c r="C672">
        <v>0</v>
      </c>
      <c r="D672">
        <v>0</v>
      </c>
      <c r="E672">
        <v>0</v>
      </c>
      <c r="F672">
        <v>0</v>
      </c>
      <c r="G672">
        <v>2</v>
      </c>
      <c r="H672">
        <v>3</v>
      </c>
      <c r="I672">
        <v>1</v>
      </c>
      <c r="J672">
        <v>3</v>
      </c>
      <c r="K672">
        <v>1</v>
      </c>
      <c r="L672">
        <v>32</v>
      </c>
      <c r="N672" s="1">
        <f t="shared" si="151"/>
        <v>45213</v>
      </c>
      <c r="O672" s="2">
        <f t="shared" si="152"/>
        <v>0</v>
      </c>
      <c r="P672" s="2">
        <f t="shared" si="153"/>
        <v>0</v>
      </c>
      <c r="Q672" s="2">
        <f t="shared" si="154"/>
        <v>0</v>
      </c>
      <c r="R672" s="2">
        <f t="shared" si="155"/>
        <v>0</v>
      </c>
      <c r="S672" s="2">
        <f t="shared" si="156"/>
        <v>0</v>
      </c>
      <c r="T672" s="2">
        <f t="shared" si="157"/>
        <v>9.6153846153846159E-2</v>
      </c>
      <c r="U672" s="2">
        <f t="shared" si="158"/>
        <v>6.7307692307692304E-2</v>
      </c>
      <c r="V672" s="2">
        <f t="shared" si="159"/>
        <v>6.7307692307692304E-2</v>
      </c>
      <c r="W672" s="2">
        <f t="shared" si="160"/>
        <v>0.50961538461538458</v>
      </c>
      <c r="X672" s="2">
        <f t="shared" si="161"/>
        <v>0.25961538461538464</v>
      </c>
      <c r="Z672">
        <f t="shared" si="162"/>
        <v>395</v>
      </c>
      <c r="AA672">
        <f t="shared" si="163"/>
        <v>104</v>
      </c>
      <c r="AB672" s="2">
        <f t="shared" si="164"/>
        <v>0.26329113924050634</v>
      </c>
      <c r="AC672" s="2">
        <f>'age distribution'!L666/100</f>
        <v>0.71977040816326532</v>
      </c>
      <c r="AE672" s="1">
        <v>45213</v>
      </c>
      <c r="AF672">
        <v>39</v>
      </c>
      <c r="AG672">
        <v>0</v>
      </c>
      <c r="AH672">
        <f t="shared" si="165"/>
        <v>386</v>
      </c>
    </row>
    <row r="673" spans="1:34" x14ac:dyDescent="0.25">
      <c r="A673" s="1">
        <v>45214</v>
      </c>
      <c r="B673">
        <v>0</v>
      </c>
      <c r="C673">
        <v>0</v>
      </c>
      <c r="D673">
        <v>0</v>
      </c>
      <c r="E673">
        <v>0</v>
      </c>
      <c r="F673">
        <v>0</v>
      </c>
      <c r="G673">
        <v>1</v>
      </c>
      <c r="H673">
        <v>0</v>
      </c>
      <c r="I673">
        <v>0</v>
      </c>
      <c r="J673">
        <v>7</v>
      </c>
      <c r="K673">
        <v>2</v>
      </c>
      <c r="L673">
        <v>31</v>
      </c>
      <c r="N673" s="1">
        <f t="shared" si="151"/>
        <v>45214</v>
      </c>
      <c r="O673" s="2">
        <f t="shared" si="152"/>
        <v>0</v>
      </c>
      <c r="P673" s="2">
        <f t="shared" si="153"/>
        <v>0</v>
      </c>
      <c r="Q673" s="2">
        <f t="shared" si="154"/>
        <v>0</v>
      </c>
      <c r="R673" s="2">
        <f t="shared" si="155"/>
        <v>0</v>
      </c>
      <c r="S673" s="2">
        <f t="shared" si="156"/>
        <v>0</v>
      </c>
      <c r="T673" s="2">
        <f t="shared" si="157"/>
        <v>9.9009900990099015E-2</v>
      </c>
      <c r="U673" s="2">
        <f t="shared" si="158"/>
        <v>5.9405940594059403E-2</v>
      </c>
      <c r="V673" s="2">
        <f t="shared" si="159"/>
        <v>4.9504950495049507E-2</v>
      </c>
      <c r="W673" s="2">
        <f t="shared" si="160"/>
        <v>0.5544554455445545</v>
      </c>
      <c r="X673" s="2">
        <f t="shared" si="161"/>
        <v>0.23762376237623761</v>
      </c>
      <c r="Z673">
        <f t="shared" si="162"/>
        <v>394</v>
      </c>
      <c r="AA673">
        <f t="shared" si="163"/>
        <v>101</v>
      </c>
      <c r="AB673" s="2">
        <f t="shared" si="164"/>
        <v>0.25634517766497461</v>
      </c>
      <c r="AC673" s="2">
        <f>'age distribution'!L667/100</f>
        <v>0.71716748768472915</v>
      </c>
      <c r="AE673" s="1">
        <v>45214</v>
      </c>
      <c r="AF673">
        <v>57</v>
      </c>
      <c r="AG673">
        <v>1</v>
      </c>
      <c r="AH673">
        <f t="shared" si="165"/>
        <v>393</v>
      </c>
    </row>
    <row r="674" spans="1:34" x14ac:dyDescent="0.25">
      <c r="A674" s="1">
        <v>45215</v>
      </c>
      <c r="B674">
        <v>0</v>
      </c>
      <c r="C674">
        <v>0</v>
      </c>
      <c r="D674">
        <v>0</v>
      </c>
      <c r="E674">
        <v>0</v>
      </c>
      <c r="F674">
        <v>0</v>
      </c>
      <c r="G674">
        <v>4</v>
      </c>
      <c r="H674">
        <v>3</v>
      </c>
      <c r="I674">
        <v>2</v>
      </c>
      <c r="J674">
        <v>6</v>
      </c>
      <c r="K674">
        <v>6</v>
      </c>
      <c r="L674">
        <v>39</v>
      </c>
      <c r="N674" s="1">
        <f t="shared" si="151"/>
        <v>45215</v>
      </c>
      <c r="O674" s="2">
        <f t="shared" si="152"/>
        <v>0</v>
      </c>
      <c r="P674" s="2">
        <f t="shared" si="153"/>
        <v>0</v>
      </c>
      <c r="Q674" s="2">
        <f t="shared" si="154"/>
        <v>0</v>
      </c>
      <c r="R674" s="2">
        <f t="shared" si="155"/>
        <v>0</v>
      </c>
      <c r="S674" s="2">
        <f t="shared" si="156"/>
        <v>0</v>
      </c>
      <c r="T674" s="2">
        <f t="shared" si="157"/>
        <v>0.12389380530973451</v>
      </c>
      <c r="U674" s="2">
        <f t="shared" si="158"/>
        <v>7.0796460176991149E-2</v>
      </c>
      <c r="V674" s="2">
        <f t="shared" si="159"/>
        <v>6.1946902654867256E-2</v>
      </c>
      <c r="W674" s="2">
        <f t="shared" si="160"/>
        <v>0.50442477876106195</v>
      </c>
      <c r="X674" s="2">
        <f t="shared" si="161"/>
        <v>0.23893805309734514</v>
      </c>
      <c r="Z674">
        <f t="shared" si="162"/>
        <v>403</v>
      </c>
      <c r="AA674">
        <f t="shared" si="163"/>
        <v>113</v>
      </c>
      <c r="AB674" s="2">
        <f t="shared" si="164"/>
        <v>0.28039702233250619</v>
      </c>
      <c r="AC674" s="2">
        <f>'age distribution'!L668/100</f>
        <v>0.70924036281179137</v>
      </c>
      <c r="AE674" s="1">
        <v>45215</v>
      </c>
      <c r="AF674">
        <v>56</v>
      </c>
      <c r="AG674">
        <v>0</v>
      </c>
      <c r="AH674">
        <f t="shared" si="165"/>
        <v>377</v>
      </c>
    </row>
    <row r="675" spans="1:34" x14ac:dyDescent="0.25">
      <c r="A675" s="1">
        <v>45216</v>
      </c>
      <c r="B675">
        <v>0</v>
      </c>
      <c r="C675">
        <v>0</v>
      </c>
      <c r="D675">
        <v>0</v>
      </c>
      <c r="E675">
        <v>0</v>
      </c>
      <c r="F675">
        <v>0</v>
      </c>
      <c r="G675">
        <v>5</v>
      </c>
      <c r="H675">
        <v>0</v>
      </c>
      <c r="I675">
        <v>1</v>
      </c>
      <c r="J675">
        <v>9</v>
      </c>
      <c r="K675">
        <v>6</v>
      </c>
      <c r="L675">
        <v>36</v>
      </c>
      <c r="N675" s="1">
        <f t="shared" si="151"/>
        <v>45216</v>
      </c>
      <c r="O675" s="2">
        <f t="shared" si="152"/>
        <v>0</v>
      </c>
      <c r="P675" s="2">
        <f t="shared" si="153"/>
        <v>0</v>
      </c>
      <c r="Q675" s="2">
        <f t="shared" si="154"/>
        <v>0</v>
      </c>
      <c r="R675" s="2">
        <f t="shared" si="155"/>
        <v>0</v>
      </c>
      <c r="S675" s="2">
        <f t="shared" si="156"/>
        <v>0</v>
      </c>
      <c r="T675" s="2">
        <f t="shared" si="157"/>
        <v>0.1623931623931624</v>
      </c>
      <c r="U675" s="2">
        <f t="shared" si="158"/>
        <v>6.8376068376068383E-2</v>
      </c>
      <c r="V675" s="2">
        <f t="shared" si="159"/>
        <v>5.9829059829059832E-2</v>
      </c>
      <c r="W675" s="2">
        <f t="shared" si="160"/>
        <v>0.47008547008547008</v>
      </c>
      <c r="X675" s="2">
        <f t="shared" si="161"/>
        <v>0.23931623931623933</v>
      </c>
      <c r="Z675">
        <f t="shared" si="162"/>
        <v>385</v>
      </c>
      <c r="AA675">
        <f t="shared" si="163"/>
        <v>117</v>
      </c>
      <c r="AB675" s="2">
        <f t="shared" si="164"/>
        <v>0.30389610389610389</v>
      </c>
      <c r="AC675" s="2">
        <f>'age distribution'!L669/100</f>
        <v>0.71277027027027029</v>
      </c>
      <c r="AE675" s="1">
        <v>45216</v>
      </c>
      <c r="AF675">
        <v>72</v>
      </c>
      <c r="AG675">
        <v>0</v>
      </c>
      <c r="AH675">
        <f t="shared" si="165"/>
        <v>388</v>
      </c>
    </row>
    <row r="676" spans="1:34" x14ac:dyDescent="0.25">
      <c r="A676" s="1">
        <v>45217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3</v>
      </c>
      <c r="H676">
        <v>0</v>
      </c>
      <c r="I676">
        <v>0</v>
      </c>
      <c r="J676">
        <v>11</v>
      </c>
      <c r="K676">
        <v>3</v>
      </c>
      <c r="L676">
        <v>55</v>
      </c>
      <c r="N676" s="1">
        <f t="shared" si="151"/>
        <v>45217</v>
      </c>
      <c r="O676" s="2">
        <f t="shared" si="152"/>
        <v>0</v>
      </c>
      <c r="P676" s="2">
        <f t="shared" si="153"/>
        <v>0</v>
      </c>
      <c r="Q676" s="2">
        <f t="shared" si="154"/>
        <v>0</v>
      </c>
      <c r="R676" s="2">
        <f t="shared" si="155"/>
        <v>0</v>
      </c>
      <c r="S676" s="2">
        <f t="shared" si="156"/>
        <v>0</v>
      </c>
      <c r="T676" s="2">
        <f t="shared" si="157"/>
        <v>0.17391304347826086</v>
      </c>
      <c r="U676" s="2">
        <f t="shared" si="158"/>
        <v>6.0869565217391307E-2</v>
      </c>
      <c r="V676" s="2">
        <f t="shared" si="159"/>
        <v>5.2173913043478258E-2</v>
      </c>
      <c r="W676" s="2">
        <f t="shared" si="160"/>
        <v>0.48695652173913045</v>
      </c>
      <c r="X676" s="2">
        <f t="shared" si="161"/>
        <v>0.22608695652173913</v>
      </c>
      <c r="Z676">
        <f t="shared" si="162"/>
        <v>395</v>
      </c>
      <c r="AA676">
        <f t="shared" si="163"/>
        <v>115</v>
      </c>
      <c r="AB676" s="2">
        <f t="shared" si="164"/>
        <v>0.29113924050632911</v>
      </c>
      <c r="AC676" s="2">
        <f>'age distribution'!L670/100</f>
        <v>0.71002232142857136</v>
      </c>
      <c r="AE676" s="1">
        <v>45217</v>
      </c>
      <c r="AF676">
        <v>67</v>
      </c>
      <c r="AG676">
        <v>0</v>
      </c>
      <c r="AH676">
        <f t="shared" si="165"/>
        <v>390</v>
      </c>
    </row>
    <row r="677" spans="1:34" x14ac:dyDescent="0.25">
      <c r="A677" s="1">
        <v>45218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1</v>
      </c>
      <c r="H677">
        <v>2</v>
      </c>
      <c r="I677">
        <v>1</v>
      </c>
      <c r="J677">
        <v>9</v>
      </c>
      <c r="K677">
        <v>2</v>
      </c>
      <c r="L677">
        <v>53</v>
      </c>
      <c r="N677" s="1">
        <f t="shared" si="151"/>
        <v>45218</v>
      </c>
      <c r="O677" s="2">
        <f t="shared" si="152"/>
        <v>0</v>
      </c>
      <c r="P677" s="2">
        <f t="shared" si="153"/>
        <v>0</v>
      </c>
      <c r="Q677" s="2">
        <f t="shared" si="154"/>
        <v>0</v>
      </c>
      <c r="R677" s="2">
        <f t="shared" si="155"/>
        <v>0</v>
      </c>
      <c r="S677" s="2">
        <f t="shared" si="156"/>
        <v>0</v>
      </c>
      <c r="T677" s="2">
        <f t="shared" si="157"/>
        <v>0.17117117117117117</v>
      </c>
      <c r="U677" s="2">
        <f t="shared" si="158"/>
        <v>7.2072072072072071E-2</v>
      </c>
      <c r="V677" s="2">
        <f t="shared" si="159"/>
        <v>4.5045045045045043E-2</v>
      </c>
      <c r="W677" s="2">
        <f t="shared" si="160"/>
        <v>0.50450450450450446</v>
      </c>
      <c r="X677" s="2">
        <f t="shared" si="161"/>
        <v>0.2072072072072072</v>
      </c>
      <c r="Z677">
        <f t="shared" si="162"/>
        <v>396</v>
      </c>
      <c r="AA677">
        <f t="shared" si="163"/>
        <v>111</v>
      </c>
      <c r="AB677" s="2">
        <f t="shared" si="164"/>
        <v>0.28030303030303028</v>
      </c>
      <c r="AC677" s="2">
        <f>'age distribution'!L671/100</f>
        <v>0.71801123595505612</v>
      </c>
      <c r="AE677" s="1">
        <v>45218</v>
      </c>
      <c r="AF677">
        <v>75</v>
      </c>
      <c r="AG677">
        <v>1</v>
      </c>
      <c r="AH677">
        <f t="shared" si="165"/>
        <v>410</v>
      </c>
    </row>
    <row r="678" spans="1:34" x14ac:dyDescent="0.25">
      <c r="A678" s="1">
        <v>45219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3</v>
      </c>
      <c r="H678">
        <v>1</v>
      </c>
      <c r="I678">
        <v>1</v>
      </c>
      <c r="J678">
        <v>13</v>
      </c>
      <c r="K678">
        <v>5</v>
      </c>
      <c r="L678">
        <v>55</v>
      </c>
      <c r="N678" s="1">
        <f t="shared" si="151"/>
        <v>45219</v>
      </c>
      <c r="O678" s="2">
        <f t="shared" si="152"/>
        <v>0</v>
      </c>
      <c r="P678" s="2">
        <f t="shared" si="153"/>
        <v>0</v>
      </c>
      <c r="Q678" s="2">
        <f t="shared" si="154"/>
        <v>0</v>
      </c>
      <c r="R678" s="2">
        <f t="shared" si="155"/>
        <v>0</v>
      </c>
      <c r="S678" s="2">
        <f t="shared" si="156"/>
        <v>0</v>
      </c>
      <c r="T678" s="2">
        <f t="shared" si="157"/>
        <v>0.1623931623931624</v>
      </c>
      <c r="U678" s="2">
        <f t="shared" si="158"/>
        <v>7.6923076923076927E-2</v>
      </c>
      <c r="V678" s="2">
        <f t="shared" si="159"/>
        <v>5.128205128205128E-2</v>
      </c>
      <c r="W678" s="2">
        <f t="shared" si="160"/>
        <v>0.49572649572649574</v>
      </c>
      <c r="X678" s="2">
        <f t="shared" si="161"/>
        <v>0.21367521367521367</v>
      </c>
      <c r="Z678">
        <f t="shared" si="162"/>
        <v>418</v>
      </c>
      <c r="AA678">
        <f t="shared" si="163"/>
        <v>117</v>
      </c>
      <c r="AB678" s="2">
        <f t="shared" si="164"/>
        <v>0.27990430622009571</v>
      </c>
      <c r="AC678" s="2">
        <f>'age distribution'!L672/100</f>
        <v>0.71610864745011082</v>
      </c>
      <c r="AE678" s="1">
        <v>45219</v>
      </c>
      <c r="AF678">
        <v>57</v>
      </c>
      <c r="AG678">
        <v>0</v>
      </c>
      <c r="AH678">
        <f t="shared" si="165"/>
        <v>425</v>
      </c>
    </row>
    <row r="679" spans="1:34" x14ac:dyDescent="0.25">
      <c r="A679" s="1">
        <v>45220</v>
      </c>
      <c r="B679">
        <v>0</v>
      </c>
      <c r="C679">
        <v>0</v>
      </c>
      <c r="D679">
        <v>0</v>
      </c>
      <c r="E679">
        <v>0</v>
      </c>
      <c r="F679">
        <v>0</v>
      </c>
      <c r="G679">
        <v>3</v>
      </c>
      <c r="H679">
        <v>0</v>
      </c>
      <c r="I679">
        <v>2</v>
      </c>
      <c r="J679">
        <v>4</v>
      </c>
      <c r="K679">
        <v>1</v>
      </c>
      <c r="L679">
        <v>47</v>
      </c>
      <c r="N679" s="1">
        <f t="shared" si="151"/>
        <v>45220</v>
      </c>
      <c r="O679" s="2">
        <f t="shared" si="152"/>
        <v>0</v>
      </c>
      <c r="P679" s="2">
        <f t="shared" si="153"/>
        <v>0</v>
      </c>
      <c r="Q679" s="2">
        <f t="shared" si="154"/>
        <v>0</v>
      </c>
      <c r="R679" s="2">
        <f t="shared" si="155"/>
        <v>0</v>
      </c>
      <c r="S679" s="2">
        <f t="shared" si="156"/>
        <v>0</v>
      </c>
      <c r="T679" s="2">
        <f t="shared" si="157"/>
        <v>0.17094017094017094</v>
      </c>
      <c r="U679" s="2">
        <f t="shared" si="158"/>
        <v>5.128205128205128E-2</v>
      </c>
      <c r="V679" s="2">
        <f t="shared" si="159"/>
        <v>5.9829059829059832E-2</v>
      </c>
      <c r="W679" s="2">
        <f t="shared" si="160"/>
        <v>0.50427350427350426</v>
      </c>
      <c r="X679" s="2">
        <f t="shared" si="161"/>
        <v>0.21367521367521367</v>
      </c>
      <c r="Z679">
        <f t="shared" si="162"/>
        <v>433</v>
      </c>
      <c r="AA679">
        <f t="shared" si="163"/>
        <v>117</v>
      </c>
      <c r="AB679" s="2">
        <f t="shared" si="164"/>
        <v>0.2702078521939954</v>
      </c>
      <c r="AC679" s="2">
        <f>'age distribution'!L673/100</f>
        <v>0.71195560253699786</v>
      </c>
      <c r="AE679" s="1">
        <v>45220</v>
      </c>
      <c r="AF679">
        <v>64</v>
      </c>
      <c r="AG679">
        <v>1</v>
      </c>
      <c r="AH679">
        <f t="shared" si="165"/>
        <v>451</v>
      </c>
    </row>
    <row r="680" spans="1:34" x14ac:dyDescent="0.25">
      <c r="A680" s="1">
        <v>45221</v>
      </c>
      <c r="B680">
        <v>0</v>
      </c>
      <c r="C680">
        <v>0</v>
      </c>
      <c r="D680">
        <v>0</v>
      </c>
      <c r="E680">
        <v>0</v>
      </c>
      <c r="F680">
        <v>0</v>
      </c>
      <c r="G680">
        <v>2</v>
      </c>
      <c r="H680">
        <v>1</v>
      </c>
      <c r="I680">
        <v>0</v>
      </c>
      <c r="J680">
        <v>7</v>
      </c>
      <c r="K680">
        <v>7</v>
      </c>
      <c r="L680">
        <v>50</v>
      </c>
      <c r="N680" s="1">
        <f t="shared" si="151"/>
        <v>45221</v>
      </c>
      <c r="O680" s="2">
        <f t="shared" si="152"/>
        <v>0</v>
      </c>
      <c r="P680" s="2">
        <f t="shared" si="153"/>
        <v>0</v>
      </c>
      <c r="Q680" s="2">
        <f t="shared" si="154"/>
        <v>0</v>
      </c>
      <c r="R680" s="2">
        <f t="shared" si="155"/>
        <v>0</v>
      </c>
      <c r="S680" s="2">
        <f t="shared" si="156"/>
        <v>0</v>
      </c>
      <c r="T680" s="2">
        <f t="shared" si="157"/>
        <v>0.16935483870967741</v>
      </c>
      <c r="U680" s="2">
        <f t="shared" si="158"/>
        <v>5.6451612903225805E-2</v>
      </c>
      <c r="V680" s="2">
        <f t="shared" si="159"/>
        <v>5.6451612903225805E-2</v>
      </c>
      <c r="W680" s="2">
        <f t="shared" si="160"/>
        <v>0.47580645161290325</v>
      </c>
      <c r="X680" s="2">
        <f t="shared" si="161"/>
        <v>0.24193548387096775</v>
      </c>
      <c r="Z680">
        <f t="shared" si="162"/>
        <v>459</v>
      </c>
      <c r="AA680">
        <f t="shared" si="163"/>
        <v>124</v>
      </c>
      <c r="AB680" s="2">
        <f t="shared" si="164"/>
        <v>0.27015250544662311</v>
      </c>
      <c r="AC680" s="2">
        <f>'age distribution'!L674/100</f>
        <v>0.71139839034205243</v>
      </c>
      <c r="AE680" s="1">
        <v>45221</v>
      </c>
      <c r="AF680">
        <v>73</v>
      </c>
      <c r="AG680">
        <v>2</v>
      </c>
      <c r="AH680">
        <f t="shared" si="165"/>
        <v>468</v>
      </c>
    </row>
    <row r="681" spans="1:34" x14ac:dyDescent="0.25">
      <c r="A681" s="1">
        <v>45222</v>
      </c>
      <c r="B681">
        <v>0</v>
      </c>
      <c r="C681">
        <v>0</v>
      </c>
      <c r="D681">
        <v>0</v>
      </c>
      <c r="E681">
        <v>0</v>
      </c>
      <c r="F681">
        <v>0</v>
      </c>
      <c r="G681">
        <v>3</v>
      </c>
      <c r="H681">
        <v>2</v>
      </c>
      <c r="I681">
        <v>1</v>
      </c>
      <c r="J681">
        <v>6</v>
      </c>
      <c r="K681">
        <v>6</v>
      </c>
      <c r="L681">
        <v>59</v>
      </c>
      <c r="N681" s="1">
        <f t="shared" si="151"/>
        <v>45222</v>
      </c>
      <c r="O681" s="2">
        <f t="shared" si="152"/>
        <v>0</v>
      </c>
      <c r="P681" s="2">
        <f t="shared" si="153"/>
        <v>0</v>
      </c>
      <c r="Q681" s="2">
        <f t="shared" si="154"/>
        <v>0</v>
      </c>
      <c r="R681" s="2">
        <f t="shared" si="155"/>
        <v>0</v>
      </c>
      <c r="S681" s="2">
        <f t="shared" si="156"/>
        <v>0</v>
      </c>
      <c r="T681" s="2">
        <f t="shared" si="157"/>
        <v>0.16528925619834711</v>
      </c>
      <c r="U681" s="2">
        <f t="shared" si="158"/>
        <v>4.9586776859504134E-2</v>
      </c>
      <c r="V681" s="2">
        <f t="shared" si="159"/>
        <v>4.9586776859504134E-2</v>
      </c>
      <c r="W681" s="2">
        <f t="shared" si="160"/>
        <v>0.48760330578512395</v>
      </c>
      <c r="X681" s="2">
        <f t="shared" si="161"/>
        <v>0.24793388429752067</v>
      </c>
      <c r="Z681">
        <f t="shared" si="162"/>
        <v>476</v>
      </c>
      <c r="AA681">
        <f t="shared" si="163"/>
        <v>121</v>
      </c>
      <c r="AB681" s="2">
        <f t="shared" si="164"/>
        <v>0.25420168067226889</v>
      </c>
      <c r="AC681" s="2">
        <f>'age distribution'!L675/100</f>
        <v>0.71215867158671586</v>
      </c>
      <c r="AE681" s="1">
        <v>45222</v>
      </c>
      <c r="AF681">
        <v>111</v>
      </c>
      <c r="AG681">
        <v>0</v>
      </c>
      <c r="AH681">
        <f t="shared" si="165"/>
        <v>523</v>
      </c>
    </row>
    <row r="682" spans="1:34" x14ac:dyDescent="0.25">
      <c r="A682" s="1">
        <v>45223</v>
      </c>
      <c r="B682">
        <v>0</v>
      </c>
      <c r="C682">
        <v>0</v>
      </c>
      <c r="D682">
        <v>0</v>
      </c>
      <c r="E682">
        <v>0</v>
      </c>
      <c r="F682">
        <v>0</v>
      </c>
      <c r="G682">
        <v>4</v>
      </c>
      <c r="H682">
        <v>1</v>
      </c>
      <c r="I682">
        <v>3</v>
      </c>
      <c r="J682">
        <v>14</v>
      </c>
      <c r="K682">
        <v>4</v>
      </c>
      <c r="L682">
        <v>86</v>
      </c>
      <c r="N682" s="1">
        <f t="shared" si="151"/>
        <v>45223</v>
      </c>
      <c r="O682" s="2">
        <f t="shared" si="152"/>
        <v>0</v>
      </c>
      <c r="P682" s="2">
        <f t="shared" si="153"/>
        <v>0</v>
      </c>
      <c r="Q682" s="2">
        <f t="shared" si="154"/>
        <v>0</v>
      </c>
      <c r="R682" s="2">
        <f t="shared" si="155"/>
        <v>0</v>
      </c>
      <c r="S682" s="2">
        <f t="shared" si="156"/>
        <v>0</v>
      </c>
      <c r="T682" s="2">
        <f t="shared" si="157"/>
        <v>0.15079365079365079</v>
      </c>
      <c r="U682" s="2">
        <f t="shared" si="158"/>
        <v>5.5555555555555552E-2</v>
      </c>
      <c r="V682" s="2">
        <f t="shared" si="159"/>
        <v>6.3492063492063489E-2</v>
      </c>
      <c r="W682" s="2">
        <f t="shared" si="160"/>
        <v>0.50793650793650791</v>
      </c>
      <c r="X682" s="2">
        <f t="shared" si="161"/>
        <v>0.22222222222222221</v>
      </c>
      <c r="Z682">
        <f t="shared" si="162"/>
        <v>531</v>
      </c>
      <c r="AA682">
        <f t="shared" si="163"/>
        <v>126</v>
      </c>
      <c r="AB682" s="2">
        <f t="shared" si="164"/>
        <v>0.23728813559322035</v>
      </c>
      <c r="AC682" s="2">
        <f>'age distribution'!L676/100</f>
        <v>0.71259098786828412</v>
      </c>
      <c r="AE682" s="1">
        <v>45223</v>
      </c>
      <c r="AF682">
        <v>86</v>
      </c>
      <c r="AG682">
        <v>4</v>
      </c>
      <c r="AH682">
        <f t="shared" si="165"/>
        <v>541</v>
      </c>
    </row>
    <row r="683" spans="1:34" x14ac:dyDescent="0.25">
      <c r="A683" s="1">
        <v>45224</v>
      </c>
      <c r="B683">
        <v>0</v>
      </c>
      <c r="C683">
        <v>0</v>
      </c>
      <c r="D683">
        <v>0</v>
      </c>
      <c r="E683">
        <v>0</v>
      </c>
      <c r="F683">
        <v>0</v>
      </c>
      <c r="G683">
        <v>8</v>
      </c>
      <c r="H683">
        <v>2</v>
      </c>
      <c r="I683">
        <v>2</v>
      </c>
      <c r="J683">
        <v>15</v>
      </c>
      <c r="K683">
        <v>2</v>
      </c>
      <c r="L683">
        <v>63</v>
      </c>
      <c r="N683" s="1">
        <f t="shared" si="151"/>
        <v>45224</v>
      </c>
      <c r="O683" s="2">
        <f t="shared" si="152"/>
        <v>0</v>
      </c>
      <c r="P683" s="2">
        <f t="shared" si="153"/>
        <v>0</v>
      </c>
      <c r="Q683" s="2">
        <f t="shared" si="154"/>
        <v>0</v>
      </c>
      <c r="R683" s="2">
        <f t="shared" si="155"/>
        <v>0</v>
      </c>
      <c r="S683" s="2">
        <f t="shared" si="156"/>
        <v>0</v>
      </c>
      <c r="T683" s="2">
        <f t="shared" si="157"/>
        <v>0.17391304347826086</v>
      </c>
      <c r="U683" s="2">
        <f t="shared" si="158"/>
        <v>6.5217391304347824E-2</v>
      </c>
      <c r="V683" s="2">
        <f t="shared" si="159"/>
        <v>7.2463768115942032E-2</v>
      </c>
      <c r="W683" s="2">
        <f t="shared" si="160"/>
        <v>0.49275362318840582</v>
      </c>
      <c r="X683" s="2">
        <f t="shared" si="161"/>
        <v>0.19565217391304349</v>
      </c>
      <c r="Z683">
        <f t="shared" si="162"/>
        <v>551</v>
      </c>
      <c r="AA683">
        <f t="shared" si="163"/>
        <v>138</v>
      </c>
      <c r="AB683" s="2">
        <f t="shared" si="164"/>
        <v>0.25045372050816694</v>
      </c>
      <c r="AC683" s="2">
        <f>'age distribution'!L677/100</f>
        <v>0.70967353951890033</v>
      </c>
      <c r="AE683" s="1">
        <v>45224</v>
      </c>
      <c r="AF683">
        <v>79</v>
      </c>
      <c r="AG683">
        <v>1</v>
      </c>
      <c r="AH683">
        <f t="shared" si="165"/>
        <v>554</v>
      </c>
    </row>
    <row r="684" spans="1:34" x14ac:dyDescent="0.25">
      <c r="A684" s="1">
        <v>45225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2</v>
      </c>
      <c r="H684">
        <v>1</v>
      </c>
      <c r="I684">
        <v>2</v>
      </c>
      <c r="J684">
        <v>15</v>
      </c>
      <c r="K684">
        <v>7</v>
      </c>
      <c r="L684">
        <v>54</v>
      </c>
      <c r="N684" s="1">
        <f t="shared" si="151"/>
        <v>45225</v>
      </c>
      <c r="O684" s="2">
        <f t="shared" si="152"/>
        <v>0</v>
      </c>
      <c r="P684" s="2">
        <f t="shared" si="153"/>
        <v>0</v>
      </c>
      <c r="Q684" s="2">
        <f t="shared" si="154"/>
        <v>0</v>
      </c>
      <c r="R684" s="2">
        <f t="shared" si="155"/>
        <v>0</v>
      </c>
      <c r="S684" s="2">
        <f t="shared" si="156"/>
        <v>0</v>
      </c>
      <c r="T684" s="2">
        <f t="shared" si="157"/>
        <v>0.16666666666666666</v>
      </c>
      <c r="U684" s="2">
        <f t="shared" si="158"/>
        <v>5.3333333333333337E-2</v>
      </c>
      <c r="V684" s="2">
        <f t="shared" si="159"/>
        <v>7.3333333333333334E-2</v>
      </c>
      <c r="W684" s="2">
        <f t="shared" si="160"/>
        <v>0.49333333333333335</v>
      </c>
      <c r="X684" s="2">
        <f t="shared" si="161"/>
        <v>0.21333333333333335</v>
      </c>
      <c r="Z684">
        <f t="shared" si="162"/>
        <v>564</v>
      </c>
      <c r="AA684">
        <f t="shared" si="163"/>
        <v>150</v>
      </c>
      <c r="AB684" s="2">
        <f t="shared" si="164"/>
        <v>0.26595744680851063</v>
      </c>
      <c r="AC684" s="2">
        <f>'age distribution'!L678/100</f>
        <v>0.7100841750841751</v>
      </c>
      <c r="AE684" s="1">
        <v>45225</v>
      </c>
      <c r="AF684">
        <v>86</v>
      </c>
      <c r="AG684">
        <v>3</v>
      </c>
      <c r="AH684">
        <f t="shared" si="165"/>
        <v>567</v>
      </c>
    </row>
    <row r="685" spans="1:34" x14ac:dyDescent="0.25">
      <c r="A685" s="1">
        <v>45226</v>
      </c>
      <c r="B685">
        <v>0</v>
      </c>
      <c r="C685">
        <v>0</v>
      </c>
      <c r="D685">
        <v>0</v>
      </c>
      <c r="E685">
        <v>0</v>
      </c>
      <c r="F685">
        <v>0</v>
      </c>
      <c r="G685">
        <v>3</v>
      </c>
      <c r="H685">
        <v>3</v>
      </c>
      <c r="I685">
        <v>0</v>
      </c>
      <c r="J685">
        <v>8</v>
      </c>
      <c r="K685">
        <v>3</v>
      </c>
      <c r="L685">
        <v>74</v>
      </c>
      <c r="N685" s="1">
        <f t="shared" si="151"/>
        <v>45226</v>
      </c>
      <c r="O685" s="2">
        <f t="shared" si="152"/>
        <v>0</v>
      </c>
      <c r="P685" s="2">
        <f t="shared" si="153"/>
        <v>0</v>
      </c>
      <c r="Q685" s="2">
        <f t="shared" si="154"/>
        <v>0</v>
      </c>
      <c r="R685" s="2">
        <f t="shared" si="155"/>
        <v>0</v>
      </c>
      <c r="S685" s="2">
        <f t="shared" si="156"/>
        <v>0</v>
      </c>
      <c r="T685" s="2">
        <f t="shared" si="157"/>
        <v>0.1736111111111111</v>
      </c>
      <c r="U685" s="2">
        <f t="shared" si="158"/>
        <v>6.9444444444444448E-2</v>
      </c>
      <c r="V685" s="2">
        <f t="shared" si="159"/>
        <v>6.9444444444444448E-2</v>
      </c>
      <c r="W685" s="2">
        <f t="shared" si="160"/>
        <v>0.47916666666666669</v>
      </c>
      <c r="X685" s="2">
        <f t="shared" si="161"/>
        <v>0.20833333333333334</v>
      </c>
      <c r="Z685">
        <f t="shared" si="162"/>
        <v>577</v>
      </c>
      <c r="AA685">
        <f t="shared" si="163"/>
        <v>144</v>
      </c>
      <c r="AB685" s="2">
        <f t="shared" si="164"/>
        <v>0.24956672443674177</v>
      </c>
      <c r="AC685" s="2">
        <f>'age distribution'!L679/100</f>
        <v>0.70408629441624371</v>
      </c>
      <c r="AE685" s="1">
        <v>45226</v>
      </c>
      <c r="AF685">
        <v>77</v>
      </c>
      <c r="AG685">
        <v>0</v>
      </c>
      <c r="AH685">
        <f t="shared" si="165"/>
        <v>587</v>
      </c>
    </row>
    <row r="686" spans="1:34" x14ac:dyDescent="0.25">
      <c r="A686" s="1">
        <v>45227</v>
      </c>
      <c r="B686">
        <v>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3</v>
      </c>
      <c r="I686">
        <v>2</v>
      </c>
      <c r="J686">
        <v>14</v>
      </c>
      <c r="K686">
        <v>7</v>
      </c>
      <c r="L686">
        <v>54</v>
      </c>
      <c r="N686" s="1">
        <f t="shared" si="151"/>
        <v>45227</v>
      </c>
      <c r="O686" s="2">
        <f t="shared" si="152"/>
        <v>0</v>
      </c>
      <c r="P686" s="2">
        <f t="shared" si="153"/>
        <v>0</v>
      </c>
      <c r="Q686" s="2">
        <f t="shared" si="154"/>
        <v>0</v>
      </c>
      <c r="R686" s="2">
        <f t="shared" si="155"/>
        <v>0</v>
      </c>
      <c r="S686" s="2">
        <f t="shared" si="156"/>
        <v>0</v>
      </c>
      <c r="T686" s="2">
        <f t="shared" si="157"/>
        <v>0.13750000000000001</v>
      </c>
      <c r="U686" s="2">
        <f t="shared" si="158"/>
        <v>8.1250000000000003E-2</v>
      </c>
      <c r="V686" s="2">
        <f t="shared" si="159"/>
        <v>6.25E-2</v>
      </c>
      <c r="W686" s="2">
        <f t="shared" si="160"/>
        <v>0.49375000000000002</v>
      </c>
      <c r="X686" s="2">
        <f t="shared" si="161"/>
        <v>0.22500000000000001</v>
      </c>
      <c r="Z686">
        <f t="shared" si="162"/>
        <v>600</v>
      </c>
      <c r="AA686">
        <f t="shared" si="163"/>
        <v>160</v>
      </c>
      <c r="AB686" s="2">
        <f t="shared" si="164"/>
        <v>0.26666666666666666</v>
      </c>
      <c r="AC686" s="2">
        <f>'age distribution'!L680/100</f>
        <v>0.70414572864321612</v>
      </c>
      <c r="AE686" s="1">
        <v>45227</v>
      </c>
      <c r="AF686">
        <v>71</v>
      </c>
      <c r="AG686">
        <v>0</v>
      </c>
      <c r="AH686">
        <f t="shared" si="165"/>
        <v>593</v>
      </c>
    </row>
    <row r="687" spans="1:34" x14ac:dyDescent="0.25">
      <c r="A687" s="1">
        <v>45228</v>
      </c>
      <c r="B687">
        <v>0</v>
      </c>
      <c r="C687">
        <v>0</v>
      </c>
      <c r="D687">
        <v>0</v>
      </c>
      <c r="E687">
        <v>0</v>
      </c>
      <c r="F687">
        <v>0</v>
      </c>
      <c r="G687">
        <v>1</v>
      </c>
      <c r="H687">
        <v>1</v>
      </c>
      <c r="I687">
        <v>2</v>
      </c>
      <c r="J687">
        <v>10</v>
      </c>
      <c r="K687">
        <v>4</v>
      </c>
      <c r="L687">
        <v>55</v>
      </c>
      <c r="N687" s="1">
        <f t="shared" si="151"/>
        <v>45228</v>
      </c>
      <c r="O687" s="2">
        <f t="shared" si="152"/>
        <v>0</v>
      </c>
      <c r="P687" s="2">
        <f t="shared" si="153"/>
        <v>0</v>
      </c>
      <c r="Q687" s="2">
        <f t="shared" si="154"/>
        <v>0</v>
      </c>
      <c r="R687" s="2">
        <f t="shared" si="155"/>
        <v>0</v>
      </c>
      <c r="S687" s="2">
        <f t="shared" si="156"/>
        <v>0</v>
      </c>
      <c r="T687" s="2">
        <f t="shared" si="157"/>
        <v>0.13043478260869565</v>
      </c>
      <c r="U687" s="2">
        <f t="shared" si="158"/>
        <v>8.0745341614906832E-2</v>
      </c>
      <c r="V687" s="2">
        <f t="shared" si="159"/>
        <v>7.4534161490683232E-2</v>
      </c>
      <c r="W687" s="2">
        <f t="shared" si="160"/>
        <v>0.50931677018633537</v>
      </c>
      <c r="X687" s="2">
        <f t="shared" si="161"/>
        <v>0.20496894409937888</v>
      </c>
      <c r="Z687">
        <f t="shared" si="162"/>
        <v>606</v>
      </c>
      <c r="AA687">
        <f t="shared" si="163"/>
        <v>161</v>
      </c>
      <c r="AB687" s="2">
        <f t="shared" si="164"/>
        <v>0.26567656765676567</v>
      </c>
      <c r="AC687" s="2">
        <f>'age distribution'!L681/100</f>
        <v>0.70973429951690814</v>
      </c>
      <c r="AE687" s="1">
        <v>45228</v>
      </c>
      <c r="AF687">
        <v>79</v>
      </c>
      <c r="AG687">
        <v>0</v>
      </c>
      <c r="AH687">
        <f t="shared" si="165"/>
        <v>597</v>
      </c>
    </row>
    <row r="688" spans="1:34" x14ac:dyDescent="0.25">
      <c r="A688" s="1">
        <v>45229</v>
      </c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1</v>
      </c>
      <c r="J688">
        <v>11</v>
      </c>
      <c r="K688">
        <v>6</v>
      </c>
      <c r="L688">
        <v>62</v>
      </c>
      <c r="N688" s="1">
        <f t="shared" si="151"/>
        <v>45229</v>
      </c>
      <c r="O688" s="2">
        <f t="shared" si="152"/>
        <v>0</v>
      </c>
      <c r="P688" s="2">
        <f t="shared" si="153"/>
        <v>0</v>
      </c>
      <c r="Q688" s="2">
        <f t="shared" si="154"/>
        <v>0</v>
      </c>
      <c r="R688" s="2">
        <f t="shared" si="155"/>
        <v>0</v>
      </c>
      <c r="S688" s="2">
        <f t="shared" si="156"/>
        <v>0</v>
      </c>
      <c r="T688" s="2">
        <f t="shared" si="157"/>
        <v>0.11180124223602485</v>
      </c>
      <c r="U688" s="2">
        <f t="shared" si="158"/>
        <v>6.8322981366459631E-2</v>
      </c>
      <c r="V688" s="2">
        <f t="shared" si="159"/>
        <v>7.4534161490683232E-2</v>
      </c>
      <c r="W688" s="2">
        <f t="shared" si="160"/>
        <v>0.54037267080745344</v>
      </c>
      <c r="X688" s="2">
        <f t="shared" si="161"/>
        <v>0.20496894409937888</v>
      </c>
      <c r="Z688">
        <f t="shared" si="162"/>
        <v>609</v>
      </c>
      <c r="AA688">
        <f t="shared" si="163"/>
        <v>161</v>
      </c>
      <c r="AB688" s="2">
        <f t="shared" si="164"/>
        <v>0.26436781609195403</v>
      </c>
      <c r="AC688" s="2">
        <f>'age distribution'!L682/100</f>
        <v>0.71545171339563862</v>
      </c>
      <c r="AE688" s="1">
        <v>45229</v>
      </c>
      <c r="AF688">
        <v>104</v>
      </c>
      <c r="AG688">
        <v>0</v>
      </c>
      <c r="AH688">
        <f t="shared" si="165"/>
        <v>590</v>
      </c>
    </row>
    <row r="689" spans="1:34" x14ac:dyDescent="0.25">
      <c r="A689" s="1">
        <v>45230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2</v>
      </c>
      <c r="H689">
        <v>4</v>
      </c>
      <c r="I689">
        <v>0</v>
      </c>
      <c r="J689">
        <v>10</v>
      </c>
      <c r="K689">
        <v>7</v>
      </c>
      <c r="L689">
        <v>81</v>
      </c>
      <c r="N689" s="1">
        <f t="shared" si="151"/>
        <v>45230</v>
      </c>
      <c r="O689" s="2">
        <f t="shared" si="152"/>
        <v>0</v>
      </c>
      <c r="P689" s="2">
        <f t="shared" si="153"/>
        <v>0</v>
      </c>
      <c r="Q689" s="2">
        <f t="shared" si="154"/>
        <v>0</v>
      </c>
      <c r="R689" s="2">
        <f t="shared" si="155"/>
        <v>0</v>
      </c>
      <c r="S689" s="2">
        <f t="shared" si="156"/>
        <v>0</v>
      </c>
      <c r="T689" s="2">
        <f t="shared" si="157"/>
        <v>0.10126582278481013</v>
      </c>
      <c r="U689" s="2">
        <f t="shared" si="158"/>
        <v>8.8607594936708861E-2</v>
      </c>
      <c r="V689" s="2">
        <f t="shared" si="159"/>
        <v>5.6962025316455694E-2</v>
      </c>
      <c r="W689" s="2">
        <f t="shared" si="160"/>
        <v>0.52531645569620256</v>
      </c>
      <c r="X689" s="2">
        <f t="shared" si="161"/>
        <v>0.22784810126582278</v>
      </c>
      <c r="Z689">
        <f t="shared" si="162"/>
        <v>601</v>
      </c>
      <c r="AA689">
        <f t="shared" si="163"/>
        <v>158</v>
      </c>
      <c r="AB689" s="2">
        <f t="shared" si="164"/>
        <v>0.26289517470881862</v>
      </c>
      <c r="AC689" s="2">
        <f>'age distribution'!L683/100</f>
        <v>0.71914307004470945</v>
      </c>
      <c r="AE689" s="1">
        <v>45230</v>
      </c>
      <c r="AF689">
        <v>89</v>
      </c>
      <c r="AG689">
        <v>0</v>
      </c>
      <c r="AH689">
        <f t="shared" si="165"/>
        <v>589</v>
      </c>
    </row>
    <row r="690" spans="1:34" x14ac:dyDescent="0.25">
      <c r="A690" s="1">
        <v>45231</v>
      </c>
      <c r="B690">
        <v>0</v>
      </c>
      <c r="C690">
        <v>0</v>
      </c>
      <c r="D690">
        <v>0</v>
      </c>
      <c r="E690">
        <v>0</v>
      </c>
      <c r="F690">
        <v>0</v>
      </c>
      <c r="G690">
        <v>2</v>
      </c>
      <c r="H690">
        <v>2</v>
      </c>
      <c r="I690">
        <v>6</v>
      </c>
      <c r="J690">
        <v>12</v>
      </c>
      <c r="K690">
        <v>6</v>
      </c>
      <c r="L690">
        <v>62</v>
      </c>
      <c r="N690" s="1">
        <f t="shared" si="151"/>
        <v>45231</v>
      </c>
      <c r="O690" s="2">
        <f t="shared" si="152"/>
        <v>0</v>
      </c>
      <c r="P690" s="2">
        <f t="shared" si="153"/>
        <v>0</v>
      </c>
      <c r="Q690" s="2">
        <f t="shared" si="154"/>
        <v>0</v>
      </c>
      <c r="R690" s="2">
        <f t="shared" si="155"/>
        <v>0</v>
      </c>
      <c r="S690" s="2">
        <f t="shared" si="156"/>
        <v>0</v>
      </c>
      <c r="T690" s="2">
        <f t="shared" si="157"/>
        <v>6.3694267515923567E-2</v>
      </c>
      <c r="U690" s="2">
        <f t="shared" si="158"/>
        <v>8.9171974522292988E-2</v>
      </c>
      <c r="V690" s="2">
        <f t="shared" si="159"/>
        <v>8.2802547770700632E-2</v>
      </c>
      <c r="W690" s="2">
        <f t="shared" si="160"/>
        <v>0.50955414012738853</v>
      </c>
      <c r="X690" s="2">
        <f t="shared" si="161"/>
        <v>0.25477707006369427</v>
      </c>
      <c r="Z690">
        <f t="shared" si="162"/>
        <v>599</v>
      </c>
      <c r="AA690">
        <f t="shared" si="163"/>
        <v>157</v>
      </c>
      <c r="AB690" s="2">
        <f t="shared" si="164"/>
        <v>0.26210350584307179</v>
      </c>
      <c r="AC690" s="2">
        <f>'age distribution'!L684/100</f>
        <v>0.71426426426426426</v>
      </c>
      <c r="AE690" s="1">
        <v>45231</v>
      </c>
      <c r="AF690">
        <v>92</v>
      </c>
      <c r="AG690">
        <v>0</v>
      </c>
      <c r="AH690">
        <f t="shared" si="165"/>
        <v>601</v>
      </c>
    </row>
    <row r="691" spans="1:34" x14ac:dyDescent="0.25">
      <c r="A691" s="1">
        <v>45232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1</v>
      </c>
      <c r="H691">
        <v>1</v>
      </c>
      <c r="I691">
        <v>2</v>
      </c>
      <c r="J691">
        <v>16</v>
      </c>
      <c r="K691">
        <v>3</v>
      </c>
      <c r="L691">
        <v>72</v>
      </c>
      <c r="N691" s="1">
        <f t="shared" si="151"/>
        <v>45232</v>
      </c>
      <c r="O691" s="2">
        <f t="shared" si="152"/>
        <v>0</v>
      </c>
      <c r="P691" s="2">
        <f t="shared" si="153"/>
        <v>0</v>
      </c>
      <c r="Q691" s="2">
        <f t="shared" si="154"/>
        <v>0</v>
      </c>
      <c r="R691" s="2">
        <f t="shared" si="155"/>
        <v>0</v>
      </c>
      <c r="S691" s="2">
        <f t="shared" si="156"/>
        <v>0</v>
      </c>
      <c r="T691" s="2">
        <f t="shared" si="157"/>
        <v>5.8823529411764705E-2</v>
      </c>
      <c r="U691" s="2">
        <f t="shared" si="158"/>
        <v>9.1503267973856203E-2</v>
      </c>
      <c r="V691" s="2">
        <f t="shared" si="159"/>
        <v>8.4967320261437912E-2</v>
      </c>
      <c r="W691" s="2">
        <f t="shared" si="160"/>
        <v>0.52941176470588236</v>
      </c>
      <c r="X691" s="2">
        <f t="shared" si="161"/>
        <v>0.23529411764705882</v>
      </c>
      <c r="Z691">
        <f t="shared" si="162"/>
        <v>613</v>
      </c>
      <c r="AA691">
        <f t="shared" si="163"/>
        <v>153</v>
      </c>
      <c r="AB691" s="2">
        <f t="shared" si="164"/>
        <v>0.24959216965742251</v>
      </c>
      <c r="AC691" s="2">
        <f>'age distribution'!L685/100</f>
        <v>0.71381690140845067</v>
      </c>
      <c r="AE691" s="1">
        <v>45232</v>
      </c>
      <c r="AF691">
        <v>93</v>
      </c>
      <c r="AG691">
        <v>0</v>
      </c>
      <c r="AH691">
        <f t="shared" si="165"/>
        <v>605</v>
      </c>
    </row>
    <row r="692" spans="1:34" x14ac:dyDescent="0.25">
      <c r="A692" s="1">
        <v>45233</v>
      </c>
      <c r="B692">
        <v>0</v>
      </c>
      <c r="C692">
        <v>0</v>
      </c>
      <c r="D692">
        <v>0</v>
      </c>
      <c r="E692">
        <v>0</v>
      </c>
      <c r="F692">
        <v>0</v>
      </c>
      <c r="G692">
        <v>1</v>
      </c>
      <c r="H692">
        <v>1</v>
      </c>
      <c r="I692">
        <v>1</v>
      </c>
      <c r="J692">
        <v>9</v>
      </c>
      <c r="K692">
        <v>5</v>
      </c>
      <c r="L692">
        <v>78</v>
      </c>
      <c r="N692" s="1">
        <f t="shared" si="151"/>
        <v>45233</v>
      </c>
      <c r="O692" s="2">
        <f t="shared" si="152"/>
        <v>0</v>
      </c>
      <c r="P692" s="2">
        <f t="shared" si="153"/>
        <v>0</v>
      </c>
      <c r="Q692" s="2">
        <f t="shared" si="154"/>
        <v>0</v>
      </c>
      <c r="R692" s="2">
        <f t="shared" si="155"/>
        <v>0</v>
      </c>
      <c r="S692" s="2">
        <f t="shared" si="156"/>
        <v>0</v>
      </c>
      <c r="T692" s="2">
        <f t="shared" si="157"/>
        <v>4.5751633986928102E-2</v>
      </c>
      <c r="U692" s="2">
        <f t="shared" si="158"/>
        <v>7.8431372549019607E-2</v>
      </c>
      <c r="V692" s="2">
        <f t="shared" si="159"/>
        <v>9.1503267973856203E-2</v>
      </c>
      <c r="W692" s="2">
        <f t="shared" si="160"/>
        <v>0.53594771241830064</v>
      </c>
      <c r="X692" s="2">
        <f t="shared" si="161"/>
        <v>0.24836601307189543</v>
      </c>
      <c r="Z692">
        <f t="shared" si="162"/>
        <v>617</v>
      </c>
      <c r="AA692">
        <f t="shared" si="163"/>
        <v>153</v>
      </c>
      <c r="AB692" s="2">
        <f t="shared" si="164"/>
        <v>0.24797406807131281</v>
      </c>
      <c r="AC692" s="2">
        <f>'age distribution'!L686/100</f>
        <v>0.71379888268156422</v>
      </c>
      <c r="AE692" s="1">
        <v>45233</v>
      </c>
      <c r="AF692">
        <v>65</v>
      </c>
      <c r="AG692">
        <v>1</v>
      </c>
      <c r="AH692">
        <f t="shared" si="165"/>
        <v>594</v>
      </c>
    </row>
    <row r="693" spans="1:34" x14ac:dyDescent="0.25">
      <c r="A693" s="1">
        <v>45234</v>
      </c>
      <c r="B693">
        <v>0</v>
      </c>
      <c r="C693">
        <v>0</v>
      </c>
      <c r="D693">
        <v>0</v>
      </c>
      <c r="E693">
        <v>0</v>
      </c>
      <c r="F693">
        <v>0</v>
      </c>
      <c r="G693">
        <v>1</v>
      </c>
      <c r="H693">
        <v>1</v>
      </c>
      <c r="I693">
        <v>1</v>
      </c>
      <c r="J693">
        <v>10</v>
      </c>
      <c r="K693">
        <v>6</v>
      </c>
      <c r="L693">
        <v>48</v>
      </c>
      <c r="N693" s="1">
        <f t="shared" si="151"/>
        <v>45234</v>
      </c>
      <c r="O693" s="2">
        <f t="shared" si="152"/>
        <v>0</v>
      </c>
      <c r="P693" s="2">
        <f t="shared" si="153"/>
        <v>0</v>
      </c>
      <c r="Q693" s="2">
        <f t="shared" si="154"/>
        <v>0</v>
      </c>
      <c r="R693" s="2">
        <f t="shared" si="155"/>
        <v>0</v>
      </c>
      <c r="S693" s="2">
        <f t="shared" si="156"/>
        <v>0</v>
      </c>
      <c r="T693" s="2">
        <f t="shared" si="157"/>
        <v>5.4794520547945202E-2</v>
      </c>
      <c r="U693" s="2">
        <f t="shared" si="158"/>
        <v>6.8493150684931503E-2</v>
      </c>
      <c r="V693" s="2">
        <f t="shared" si="159"/>
        <v>8.9041095890410954E-2</v>
      </c>
      <c r="W693" s="2">
        <f t="shared" si="160"/>
        <v>0.53424657534246578</v>
      </c>
      <c r="X693" s="2">
        <f t="shared" si="161"/>
        <v>0.25342465753424659</v>
      </c>
      <c r="Z693">
        <f t="shared" si="162"/>
        <v>604</v>
      </c>
      <c r="AA693">
        <f t="shared" si="163"/>
        <v>146</v>
      </c>
      <c r="AB693" s="2">
        <f t="shared" si="164"/>
        <v>0.24172185430463577</v>
      </c>
      <c r="AC693" s="2">
        <f>'age distribution'!L687/100</f>
        <v>0.71869014084507044</v>
      </c>
      <c r="AE693" s="1">
        <v>45234</v>
      </c>
      <c r="AF693">
        <v>58</v>
      </c>
      <c r="AG693">
        <v>3</v>
      </c>
      <c r="AH693">
        <f t="shared" si="165"/>
        <v>584</v>
      </c>
    </row>
    <row r="694" spans="1:34" x14ac:dyDescent="0.25">
      <c r="A694" s="1">
        <v>45235</v>
      </c>
      <c r="B694">
        <v>0</v>
      </c>
      <c r="C694">
        <v>0</v>
      </c>
      <c r="D694">
        <v>0</v>
      </c>
      <c r="E694">
        <v>0</v>
      </c>
      <c r="F694">
        <v>0</v>
      </c>
      <c r="G694">
        <v>4</v>
      </c>
      <c r="H694">
        <v>4</v>
      </c>
      <c r="I694">
        <v>2</v>
      </c>
      <c r="J694">
        <v>6</v>
      </c>
      <c r="K694">
        <v>1</v>
      </c>
      <c r="L694">
        <v>46</v>
      </c>
      <c r="N694" s="1">
        <f t="shared" si="151"/>
        <v>45235</v>
      </c>
      <c r="O694" s="2">
        <f t="shared" si="152"/>
        <v>0</v>
      </c>
      <c r="P694" s="2">
        <f t="shared" si="153"/>
        <v>0</v>
      </c>
      <c r="Q694" s="2">
        <f t="shared" si="154"/>
        <v>0</v>
      </c>
      <c r="R694" s="2">
        <f t="shared" si="155"/>
        <v>0</v>
      </c>
      <c r="S694" s="2">
        <f t="shared" si="156"/>
        <v>0</v>
      </c>
      <c r="T694" s="2">
        <f t="shared" si="157"/>
        <v>7.586206896551724E-2</v>
      </c>
      <c r="U694" s="2">
        <f t="shared" si="158"/>
        <v>8.9655172413793102E-2</v>
      </c>
      <c r="V694" s="2">
        <f t="shared" si="159"/>
        <v>8.9655172413793102E-2</v>
      </c>
      <c r="W694" s="2">
        <f t="shared" si="160"/>
        <v>0.51034482758620692</v>
      </c>
      <c r="X694" s="2">
        <f t="shared" si="161"/>
        <v>0.23448275862068965</v>
      </c>
      <c r="Z694">
        <f t="shared" si="162"/>
        <v>594</v>
      </c>
      <c r="AA694">
        <f t="shared" si="163"/>
        <v>145</v>
      </c>
      <c r="AB694" s="2">
        <f t="shared" si="164"/>
        <v>0.24410774410774411</v>
      </c>
      <c r="AC694" s="2">
        <f>'age distribution'!L688/100</f>
        <v>0.72194594594594586</v>
      </c>
      <c r="AE694" s="1">
        <v>45235</v>
      </c>
      <c r="AF694">
        <v>94</v>
      </c>
      <c r="AG694">
        <v>2</v>
      </c>
      <c r="AH694">
        <f t="shared" si="165"/>
        <v>601</v>
      </c>
    </row>
    <row r="695" spans="1:34" x14ac:dyDescent="0.25">
      <c r="A695" s="1">
        <v>45236</v>
      </c>
      <c r="B695">
        <v>0</v>
      </c>
      <c r="C695">
        <v>0</v>
      </c>
      <c r="D695">
        <v>0</v>
      </c>
      <c r="E695">
        <v>0</v>
      </c>
      <c r="F695">
        <v>0</v>
      </c>
      <c r="G695">
        <v>3</v>
      </c>
      <c r="H695">
        <v>1</v>
      </c>
      <c r="I695">
        <v>2</v>
      </c>
      <c r="J695">
        <v>25</v>
      </c>
      <c r="K695">
        <v>0</v>
      </c>
      <c r="L695">
        <v>72</v>
      </c>
      <c r="N695" s="1">
        <f t="shared" si="151"/>
        <v>45236</v>
      </c>
      <c r="O695" s="2">
        <f t="shared" si="152"/>
        <v>0</v>
      </c>
      <c r="P695" s="2">
        <f t="shared" si="153"/>
        <v>0</v>
      </c>
      <c r="Q695" s="2">
        <f t="shared" si="154"/>
        <v>0</v>
      </c>
      <c r="R695" s="2">
        <f t="shared" si="155"/>
        <v>0</v>
      </c>
      <c r="S695" s="2">
        <f t="shared" si="156"/>
        <v>0</v>
      </c>
      <c r="T695" s="2">
        <f t="shared" si="157"/>
        <v>8.8607594936708861E-2</v>
      </c>
      <c r="U695" s="2">
        <f t="shared" si="158"/>
        <v>8.8607594936708861E-2</v>
      </c>
      <c r="V695" s="2">
        <f t="shared" si="159"/>
        <v>8.8607594936708861E-2</v>
      </c>
      <c r="W695" s="2">
        <f t="shared" si="160"/>
        <v>0.55696202531645567</v>
      </c>
      <c r="X695" s="2">
        <f t="shared" si="161"/>
        <v>0.17721518987341772</v>
      </c>
      <c r="Z695">
        <f t="shared" si="162"/>
        <v>617</v>
      </c>
      <c r="AA695">
        <f t="shared" si="163"/>
        <v>158</v>
      </c>
      <c r="AB695" s="2">
        <f t="shared" si="164"/>
        <v>0.2560777957860616</v>
      </c>
      <c r="AC695" s="2">
        <f>'age distribution'!L689/100</f>
        <v>0.72257978723404248</v>
      </c>
      <c r="AE695" s="1">
        <v>45236</v>
      </c>
      <c r="AF695">
        <v>101</v>
      </c>
      <c r="AG695">
        <v>1</v>
      </c>
      <c r="AH695">
        <f t="shared" si="165"/>
        <v>599</v>
      </c>
    </row>
    <row r="696" spans="1:34" x14ac:dyDescent="0.25">
      <c r="A696" s="1">
        <v>45237</v>
      </c>
      <c r="B696">
        <v>0</v>
      </c>
      <c r="C696">
        <v>0</v>
      </c>
      <c r="D696">
        <v>0</v>
      </c>
      <c r="E696">
        <v>0</v>
      </c>
      <c r="F696">
        <v>0</v>
      </c>
      <c r="G696">
        <v>3</v>
      </c>
      <c r="H696">
        <v>2</v>
      </c>
      <c r="I696">
        <v>2</v>
      </c>
      <c r="J696">
        <v>15</v>
      </c>
      <c r="K696">
        <v>1</v>
      </c>
      <c r="L696">
        <v>83</v>
      </c>
      <c r="N696" s="1">
        <f t="shared" si="151"/>
        <v>45237</v>
      </c>
      <c r="O696" s="2">
        <f t="shared" si="152"/>
        <v>0</v>
      </c>
      <c r="P696" s="2">
        <f t="shared" si="153"/>
        <v>0</v>
      </c>
      <c r="Q696" s="2">
        <f t="shared" si="154"/>
        <v>0</v>
      </c>
      <c r="R696" s="2">
        <f t="shared" si="155"/>
        <v>0</v>
      </c>
      <c r="S696" s="2">
        <f t="shared" si="156"/>
        <v>0</v>
      </c>
      <c r="T696" s="2">
        <f t="shared" si="157"/>
        <v>9.49367088607595E-2</v>
      </c>
      <c r="U696" s="2">
        <f t="shared" si="158"/>
        <v>7.5949367088607597E-2</v>
      </c>
      <c r="V696" s="2">
        <f t="shared" si="159"/>
        <v>0.10126582278481013</v>
      </c>
      <c r="W696" s="2">
        <f t="shared" si="160"/>
        <v>0.58860759493670889</v>
      </c>
      <c r="X696" s="2">
        <f t="shared" si="161"/>
        <v>0.13924050632911392</v>
      </c>
      <c r="Z696">
        <f t="shared" si="162"/>
        <v>619</v>
      </c>
      <c r="AA696">
        <f t="shared" si="163"/>
        <v>158</v>
      </c>
      <c r="AB696" s="2">
        <f t="shared" si="164"/>
        <v>0.25525040387722131</v>
      </c>
      <c r="AC696" s="2">
        <f>'age distribution'!L690/100</f>
        <v>0.72301001251564456</v>
      </c>
      <c r="AE696" s="1">
        <v>45237</v>
      </c>
      <c r="AF696">
        <v>114</v>
      </c>
      <c r="AG696">
        <v>2</v>
      </c>
      <c r="AH696">
        <f t="shared" si="165"/>
        <v>626</v>
      </c>
    </row>
    <row r="697" spans="1:34" x14ac:dyDescent="0.25">
      <c r="A697" s="1">
        <v>45238</v>
      </c>
      <c r="B697">
        <v>0</v>
      </c>
      <c r="C697">
        <v>0</v>
      </c>
      <c r="D697">
        <v>0</v>
      </c>
      <c r="E697">
        <v>0</v>
      </c>
      <c r="F697">
        <v>0</v>
      </c>
      <c r="G697">
        <v>3</v>
      </c>
      <c r="H697">
        <v>2</v>
      </c>
      <c r="I697">
        <v>8</v>
      </c>
      <c r="J697">
        <v>17</v>
      </c>
      <c r="K697">
        <v>9</v>
      </c>
      <c r="L697">
        <v>82</v>
      </c>
      <c r="N697" s="1">
        <f t="shared" si="151"/>
        <v>45238</v>
      </c>
      <c r="O697" s="2">
        <f t="shared" si="152"/>
        <v>0</v>
      </c>
      <c r="P697" s="2">
        <f t="shared" si="153"/>
        <v>0</v>
      </c>
      <c r="Q697" s="2">
        <f t="shared" si="154"/>
        <v>0</v>
      </c>
      <c r="R697" s="2">
        <f t="shared" si="155"/>
        <v>0</v>
      </c>
      <c r="S697" s="2">
        <f t="shared" si="156"/>
        <v>0</v>
      </c>
      <c r="T697" s="2">
        <f t="shared" si="157"/>
        <v>9.4674556213017749E-2</v>
      </c>
      <c r="U697" s="2">
        <f t="shared" si="158"/>
        <v>7.1005917159763315E-2</v>
      </c>
      <c r="V697" s="2">
        <f t="shared" si="159"/>
        <v>0.10650887573964497</v>
      </c>
      <c r="W697" s="2">
        <f t="shared" si="160"/>
        <v>0.57988165680473369</v>
      </c>
      <c r="X697" s="2">
        <f t="shared" si="161"/>
        <v>0.14792899408284024</v>
      </c>
      <c r="Z697">
        <f t="shared" si="162"/>
        <v>650</v>
      </c>
      <c r="AA697">
        <f t="shared" si="163"/>
        <v>169</v>
      </c>
      <c r="AB697" s="2">
        <f t="shared" si="164"/>
        <v>0.26</v>
      </c>
      <c r="AC697" s="2">
        <f>'age distribution'!L691/100</f>
        <v>0.72141772151898731</v>
      </c>
      <c r="AE697" s="1">
        <v>45238</v>
      </c>
      <c r="AF697">
        <v>103</v>
      </c>
      <c r="AG697">
        <v>0</v>
      </c>
      <c r="AH697">
        <f t="shared" si="165"/>
        <v>637</v>
      </c>
    </row>
    <row r="698" spans="1:34" x14ac:dyDescent="0.25">
      <c r="A698" s="1">
        <v>45239</v>
      </c>
      <c r="B698">
        <v>0</v>
      </c>
      <c r="C698">
        <v>0</v>
      </c>
      <c r="D698">
        <v>0</v>
      </c>
      <c r="E698">
        <v>0</v>
      </c>
      <c r="F698">
        <v>0</v>
      </c>
      <c r="G698">
        <v>4</v>
      </c>
      <c r="H698">
        <v>3</v>
      </c>
      <c r="I698">
        <v>3</v>
      </c>
      <c r="J698">
        <v>14</v>
      </c>
      <c r="K698">
        <v>7</v>
      </c>
      <c r="L698">
        <v>73</v>
      </c>
      <c r="N698" s="1">
        <f t="shared" si="151"/>
        <v>45239</v>
      </c>
      <c r="O698" s="2">
        <f t="shared" si="152"/>
        <v>0</v>
      </c>
      <c r="P698" s="2">
        <f t="shared" si="153"/>
        <v>0</v>
      </c>
      <c r="Q698" s="2">
        <f t="shared" si="154"/>
        <v>0</v>
      </c>
      <c r="R698" s="2">
        <f t="shared" si="155"/>
        <v>0</v>
      </c>
      <c r="S698" s="2">
        <f t="shared" si="156"/>
        <v>0</v>
      </c>
      <c r="T698" s="2">
        <f t="shared" si="157"/>
        <v>0.10734463276836158</v>
      </c>
      <c r="U698" s="2">
        <f t="shared" si="158"/>
        <v>7.909604519774012E-2</v>
      </c>
      <c r="V698" s="2">
        <f t="shared" si="159"/>
        <v>0.10734463276836158</v>
      </c>
      <c r="W698" s="2">
        <f t="shared" si="160"/>
        <v>0.5423728813559322</v>
      </c>
      <c r="X698" s="2">
        <f t="shared" si="161"/>
        <v>0.16384180790960451</v>
      </c>
      <c r="Z698">
        <f t="shared" si="162"/>
        <v>659</v>
      </c>
      <c r="AA698">
        <f t="shared" si="163"/>
        <v>177</v>
      </c>
      <c r="AB698" s="2">
        <f t="shared" si="164"/>
        <v>0.26858877086494687</v>
      </c>
      <c r="AC698" s="2">
        <f>'age distribution'!L692/100</f>
        <v>0.71965473145780057</v>
      </c>
      <c r="AE698" s="1">
        <v>45239</v>
      </c>
      <c r="AF698">
        <v>101</v>
      </c>
      <c r="AG698">
        <v>5</v>
      </c>
      <c r="AH698">
        <f t="shared" si="165"/>
        <v>650</v>
      </c>
    </row>
    <row r="699" spans="1:34" x14ac:dyDescent="0.25">
      <c r="A699" s="1">
        <v>45240</v>
      </c>
      <c r="B699">
        <v>0</v>
      </c>
      <c r="C699">
        <v>0</v>
      </c>
      <c r="D699">
        <v>0</v>
      </c>
      <c r="E699">
        <v>0</v>
      </c>
      <c r="F699">
        <v>0</v>
      </c>
      <c r="G699">
        <v>6</v>
      </c>
      <c r="H699">
        <v>1</v>
      </c>
      <c r="I699">
        <v>5</v>
      </c>
      <c r="J699">
        <v>15</v>
      </c>
      <c r="K699">
        <v>4</v>
      </c>
      <c r="L699">
        <v>76</v>
      </c>
      <c r="N699" s="1">
        <f t="shared" si="151"/>
        <v>45240</v>
      </c>
      <c r="O699" s="2">
        <f t="shared" si="152"/>
        <v>0</v>
      </c>
      <c r="P699" s="2">
        <f t="shared" si="153"/>
        <v>0</v>
      </c>
      <c r="Q699" s="2">
        <f t="shared" si="154"/>
        <v>0</v>
      </c>
      <c r="R699" s="2">
        <f t="shared" si="155"/>
        <v>0</v>
      </c>
      <c r="S699" s="2">
        <f t="shared" si="156"/>
        <v>0</v>
      </c>
      <c r="T699" s="2">
        <f t="shared" si="157"/>
        <v>0.1256544502617801</v>
      </c>
      <c r="U699" s="2">
        <f t="shared" si="158"/>
        <v>7.3298429319371722E-2</v>
      </c>
      <c r="V699" s="2">
        <f t="shared" si="159"/>
        <v>0.12041884816753927</v>
      </c>
      <c r="W699" s="2">
        <f t="shared" si="160"/>
        <v>0.53403141361256545</v>
      </c>
      <c r="X699" s="2">
        <f t="shared" si="161"/>
        <v>0.14659685863874344</v>
      </c>
      <c r="Z699">
        <f t="shared" si="162"/>
        <v>671</v>
      </c>
      <c r="AA699">
        <f t="shared" si="163"/>
        <v>191</v>
      </c>
      <c r="AB699" s="2">
        <f t="shared" si="164"/>
        <v>0.28464977645305511</v>
      </c>
      <c r="AC699" s="2">
        <f>'age distribution'!L693/100</f>
        <v>0.71414209115281513</v>
      </c>
      <c r="AE699" s="1">
        <v>45240</v>
      </c>
      <c r="AF699">
        <v>67</v>
      </c>
      <c r="AG699">
        <v>1</v>
      </c>
      <c r="AH699">
        <f t="shared" si="165"/>
        <v>652</v>
      </c>
    </row>
    <row r="700" spans="1:34" x14ac:dyDescent="0.25">
      <c r="A700" s="1">
        <v>45241</v>
      </c>
      <c r="B700">
        <v>0</v>
      </c>
      <c r="C700">
        <v>0</v>
      </c>
      <c r="D700">
        <v>0</v>
      </c>
      <c r="E700">
        <v>0</v>
      </c>
      <c r="F700">
        <v>0</v>
      </c>
      <c r="G700">
        <v>1</v>
      </c>
      <c r="H700">
        <v>2</v>
      </c>
      <c r="I700">
        <v>2</v>
      </c>
      <c r="J700">
        <v>11</v>
      </c>
      <c r="K700">
        <v>4</v>
      </c>
      <c r="L700">
        <v>50</v>
      </c>
      <c r="N700" s="1">
        <f t="shared" si="151"/>
        <v>45241</v>
      </c>
      <c r="O700" s="2">
        <f t="shared" si="152"/>
        <v>0</v>
      </c>
      <c r="P700" s="2">
        <f t="shared" si="153"/>
        <v>0</v>
      </c>
      <c r="Q700" s="2">
        <f t="shared" si="154"/>
        <v>0</v>
      </c>
      <c r="R700" s="2">
        <f t="shared" si="155"/>
        <v>0</v>
      </c>
      <c r="S700" s="2">
        <f t="shared" si="156"/>
        <v>0</v>
      </c>
      <c r="T700" s="2">
        <f t="shared" si="157"/>
        <v>0.125</v>
      </c>
      <c r="U700" s="2">
        <f t="shared" si="158"/>
        <v>7.8125E-2</v>
      </c>
      <c r="V700" s="2">
        <f t="shared" si="159"/>
        <v>0.125</v>
      </c>
      <c r="W700" s="2">
        <f t="shared" si="160"/>
        <v>0.53645833333333337</v>
      </c>
      <c r="X700" s="2">
        <f t="shared" si="161"/>
        <v>0.13541666666666666</v>
      </c>
      <c r="Z700">
        <f t="shared" si="162"/>
        <v>674</v>
      </c>
      <c r="AA700">
        <f t="shared" si="163"/>
        <v>192</v>
      </c>
      <c r="AB700" s="2">
        <f t="shared" si="164"/>
        <v>0.28486646884272998</v>
      </c>
      <c r="AC700" s="2">
        <f>'age distribution'!L694/100</f>
        <v>0.71109459459459456</v>
      </c>
      <c r="AE700" s="1">
        <v>45241</v>
      </c>
      <c r="AF700">
        <v>62</v>
      </c>
      <c r="AG700">
        <v>0</v>
      </c>
      <c r="AH700">
        <f t="shared" si="165"/>
        <v>653</v>
      </c>
    </row>
    <row r="701" spans="1:34" x14ac:dyDescent="0.25">
      <c r="A701" s="1">
        <v>45242</v>
      </c>
      <c r="B701">
        <v>0</v>
      </c>
      <c r="C701">
        <v>0</v>
      </c>
      <c r="D701">
        <v>0</v>
      </c>
      <c r="E701">
        <v>0</v>
      </c>
      <c r="F701">
        <v>0</v>
      </c>
      <c r="G701">
        <v>2</v>
      </c>
      <c r="H701">
        <v>0</v>
      </c>
      <c r="I701">
        <v>0</v>
      </c>
      <c r="J701">
        <v>7</v>
      </c>
      <c r="K701">
        <v>2</v>
      </c>
      <c r="L701">
        <v>52</v>
      </c>
      <c r="N701" s="1">
        <f t="shared" si="151"/>
        <v>45242</v>
      </c>
      <c r="O701" s="2">
        <f t="shared" si="152"/>
        <v>0</v>
      </c>
      <c r="P701" s="2">
        <f t="shared" si="153"/>
        <v>0</v>
      </c>
      <c r="Q701" s="2">
        <f t="shared" si="154"/>
        <v>0</v>
      </c>
      <c r="R701" s="2">
        <f t="shared" si="155"/>
        <v>0</v>
      </c>
      <c r="S701" s="2">
        <f t="shared" si="156"/>
        <v>0</v>
      </c>
      <c r="T701" s="2">
        <f t="shared" si="157"/>
        <v>0.11827956989247312</v>
      </c>
      <c r="U701" s="2">
        <f t="shared" si="158"/>
        <v>5.9139784946236562E-2</v>
      </c>
      <c r="V701" s="2">
        <f t="shared" si="159"/>
        <v>0.11827956989247312</v>
      </c>
      <c r="W701" s="2">
        <f t="shared" si="160"/>
        <v>0.55913978494623651</v>
      </c>
      <c r="X701" s="2">
        <f t="shared" si="161"/>
        <v>0.14516129032258066</v>
      </c>
      <c r="Z701">
        <f t="shared" si="162"/>
        <v>674</v>
      </c>
      <c r="AA701">
        <f t="shared" si="163"/>
        <v>186</v>
      </c>
      <c r="AB701" s="2">
        <f t="shared" si="164"/>
        <v>0.27596439169139464</v>
      </c>
      <c r="AC701" s="2">
        <f>'age distribution'!L695/100</f>
        <v>0.71457161981258366</v>
      </c>
      <c r="AE701" s="1">
        <v>45242</v>
      </c>
      <c r="AF701">
        <v>125</v>
      </c>
      <c r="AG701">
        <v>2</v>
      </c>
      <c r="AH701">
        <f t="shared" si="165"/>
        <v>684</v>
      </c>
    </row>
    <row r="702" spans="1:34" x14ac:dyDescent="0.25">
      <c r="A702" s="1">
        <v>45243</v>
      </c>
      <c r="B702">
        <v>0</v>
      </c>
      <c r="C702">
        <v>0</v>
      </c>
      <c r="D702">
        <v>0</v>
      </c>
      <c r="E702">
        <v>0</v>
      </c>
      <c r="F702">
        <v>0</v>
      </c>
      <c r="G702">
        <v>8</v>
      </c>
      <c r="H702">
        <v>1</v>
      </c>
      <c r="I702">
        <v>1</v>
      </c>
      <c r="J702">
        <v>13</v>
      </c>
      <c r="K702">
        <v>11</v>
      </c>
      <c r="L702">
        <v>97</v>
      </c>
      <c r="N702" s="1">
        <f t="shared" si="151"/>
        <v>45243</v>
      </c>
      <c r="O702" s="2">
        <f t="shared" si="152"/>
        <v>0</v>
      </c>
      <c r="P702" s="2">
        <f t="shared" si="153"/>
        <v>0</v>
      </c>
      <c r="Q702" s="2">
        <f t="shared" si="154"/>
        <v>0</v>
      </c>
      <c r="R702" s="2">
        <f t="shared" si="155"/>
        <v>0</v>
      </c>
      <c r="S702" s="2">
        <f t="shared" si="156"/>
        <v>0</v>
      </c>
      <c r="T702" s="2">
        <f t="shared" si="157"/>
        <v>0.14285714285714285</v>
      </c>
      <c r="U702" s="2">
        <f t="shared" si="158"/>
        <v>5.8201058201058198E-2</v>
      </c>
      <c r="V702" s="2">
        <f t="shared" si="159"/>
        <v>0.1111111111111111</v>
      </c>
      <c r="W702" s="2">
        <f t="shared" si="160"/>
        <v>0.48677248677248675</v>
      </c>
      <c r="X702" s="2">
        <f t="shared" si="161"/>
        <v>0.20105820105820105</v>
      </c>
      <c r="Z702">
        <f t="shared" si="162"/>
        <v>702</v>
      </c>
      <c r="AA702">
        <f t="shared" si="163"/>
        <v>189</v>
      </c>
      <c r="AB702" s="2">
        <f t="shared" si="164"/>
        <v>0.26923076923076922</v>
      </c>
      <c r="AC702" s="2">
        <f>'age distribution'!L696/100</f>
        <v>0.71549689440993791</v>
      </c>
      <c r="AE702" s="1">
        <v>45243</v>
      </c>
      <c r="AF702">
        <v>135</v>
      </c>
      <c r="AG702">
        <v>1</v>
      </c>
      <c r="AH702">
        <f t="shared" si="165"/>
        <v>718</v>
      </c>
    </row>
    <row r="703" spans="1:34" x14ac:dyDescent="0.25">
      <c r="A703" s="1">
        <v>45244</v>
      </c>
      <c r="B703">
        <v>0</v>
      </c>
      <c r="C703">
        <v>0</v>
      </c>
      <c r="D703">
        <v>0</v>
      </c>
      <c r="E703">
        <v>0</v>
      </c>
      <c r="F703">
        <v>0</v>
      </c>
      <c r="G703">
        <v>2</v>
      </c>
      <c r="H703">
        <v>2</v>
      </c>
      <c r="I703">
        <v>3</v>
      </c>
      <c r="J703">
        <v>12</v>
      </c>
      <c r="K703">
        <v>7</v>
      </c>
      <c r="L703">
        <v>110</v>
      </c>
      <c r="N703" s="1">
        <f t="shared" si="151"/>
        <v>45244</v>
      </c>
      <c r="O703" s="2">
        <f t="shared" si="152"/>
        <v>0</v>
      </c>
      <c r="P703" s="2">
        <f t="shared" si="153"/>
        <v>0</v>
      </c>
      <c r="Q703" s="2">
        <f t="shared" si="154"/>
        <v>0</v>
      </c>
      <c r="R703" s="2">
        <f t="shared" si="155"/>
        <v>0</v>
      </c>
      <c r="S703" s="2">
        <f t="shared" si="156"/>
        <v>0</v>
      </c>
      <c r="T703" s="2">
        <f t="shared" si="157"/>
        <v>0.13541666666666666</v>
      </c>
      <c r="U703" s="2">
        <f t="shared" si="158"/>
        <v>5.7291666666666664E-2</v>
      </c>
      <c r="V703" s="2">
        <f t="shared" si="159"/>
        <v>0.11458333333333333</v>
      </c>
      <c r="W703" s="2">
        <f t="shared" si="160"/>
        <v>0.46354166666666669</v>
      </c>
      <c r="X703" s="2">
        <f t="shared" si="161"/>
        <v>0.22916666666666666</v>
      </c>
      <c r="Z703">
        <f t="shared" si="162"/>
        <v>732</v>
      </c>
      <c r="AA703">
        <f t="shared" si="163"/>
        <v>192</v>
      </c>
      <c r="AB703" s="2">
        <f t="shared" si="164"/>
        <v>0.26229508196721313</v>
      </c>
      <c r="AC703" s="2">
        <f>'age distribution'!L697/100</f>
        <v>0.71742707117852977</v>
      </c>
      <c r="AE703" s="1">
        <v>45244</v>
      </c>
      <c r="AF703">
        <v>105</v>
      </c>
      <c r="AG703">
        <v>0</v>
      </c>
      <c r="AH703">
        <f t="shared" si="165"/>
        <v>707</v>
      </c>
    </row>
    <row r="704" spans="1:34" x14ac:dyDescent="0.25"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35" x14ac:dyDescent="0.25">
      <c r="O705" s="2"/>
      <c r="P705" s="2"/>
      <c r="Q705" s="69"/>
      <c r="R705" s="69"/>
      <c r="S705" s="69"/>
      <c r="T705" s="69"/>
      <c r="U705" s="69"/>
      <c r="V705" s="69"/>
      <c r="W705" s="69"/>
      <c r="X705" s="69"/>
      <c r="Y705" s="70"/>
    </row>
    <row r="706" spans="1:35" x14ac:dyDescent="0.25">
      <c r="O706" s="2"/>
      <c r="P706" s="2"/>
      <c r="Q706" s="69"/>
      <c r="R706" s="72"/>
      <c r="S706" s="72"/>
      <c r="T706" s="73" t="s">
        <v>178</v>
      </c>
      <c r="U706" s="73" t="s">
        <v>179</v>
      </c>
      <c r="V706" s="73" t="s">
        <v>180</v>
      </c>
      <c r="W706" s="73" t="s">
        <v>181</v>
      </c>
      <c r="X706" s="73" t="s">
        <v>182</v>
      </c>
      <c r="Y706" s="70"/>
    </row>
    <row r="707" spans="1:35" x14ac:dyDescent="0.25">
      <c r="O707" s="2"/>
      <c r="P707" s="2"/>
      <c r="Q707" s="69"/>
      <c r="R707" s="69" t="s">
        <v>175</v>
      </c>
      <c r="S707" s="69"/>
      <c r="T707" s="71">
        <f>SUM(G187:G703)/SUM($G187:$K703)</f>
        <v>0.13459477285843846</v>
      </c>
      <c r="U707" s="71">
        <f t="shared" ref="U707:X707" si="166">SUM(H187:H703)/SUM($G187:$K703)</f>
        <v>3.6482809794706902E-2</v>
      </c>
      <c r="V707" s="71">
        <f t="shared" si="166"/>
        <v>9.9678456591639875E-2</v>
      </c>
      <c r="W707" s="71">
        <f t="shared" si="166"/>
        <v>0.51389232418171327</v>
      </c>
      <c r="X707" s="71">
        <f t="shared" si="166"/>
        <v>0.21535163657350154</v>
      </c>
      <c r="Y707" s="70"/>
    </row>
    <row r="708" spans="1:35" x14ac:dyDescent="0.25">
      <c r="Q708" s="70"/>
      <c r="R708" s="70" t="s">
        <v>176</v>
      </c>
      <c r="S708" s="70"/>
      <c r="T708" s="71">
        <f>1-L737/100</f>
        <v>0.21999999999999997</v>
      </c>
      <c r="U708" s="71">
        <f>(L737-S737)/100</f>
        <v>1.5999999999999945E-2</v>
      </c>
      <c r="V708" s="71">
        <f>(S737-Z737)/100</f>
        <v>0.13700000000000004</v>
      </c>
      <c r="W708" s="71">
        <f>(Z737-AE737)/100</f>
        <v>0.46500000000000002</v>
      </c>
      <c r="X708" s="71">
        <f>AE737/100</f>
        <v>0.16200000000000001</v>
      </c>
      <c r="Y708" s="70"/>
    </row>
    <row r="709" spans="1:35" x14ac:dyDescent="0.25">
      <c r="Q709" s="70"/>
      <c r="R709" s="70" t="s">
        <v>177</v>
      </c>
      <c r="S709" s="70"/>
      <c r="T709" s="71">
        <f>1-R737/100</f>
        <v>8.9000000000000079E-2</v>
      </c>
      <c r="U709" s="71">
        <f>(R737-Y737)/100</f>
        <v>0.01</v>
      </c>
      <c r="V709" s="71">
        <f>(Y737-AD737)/100</f>
        <v>4.5999999999999944E-2</v>
      </c>
      <c r="W709" s="71">
        <f>(AD737-AI737)/100</f>
        <v>0.441</v>
      </c>
      <c r="X709" s="71">
        <f>AI737/100</f>
        <v>0.41399999999999998</v>
      </c>
      <c r="Y709" s="70"/>
    </row>
    <row r="710" spans="1:35" x14ac:dyDescent="0.25">
      <c r="Q710" s="70"/>
      <c r="R710" s="70"/>
      <c r="S710" s="70"/>
      <c r="T710" s="70"/>
      <c r="U710" s="70"/>
      <c r="V710" s="70"/>
      <c r="W710" s="70"/>
      <c r="X710" s="70"/>
      <c r="Y710" s="70"/>
    </row>
    <row r="711" spans="1:35" x14ac:dyDescent="0.25">
      <c r="Q711" s="70"/>
      <c r="R711" s="74"/>
      <c r="S711" s="74"/>
      <c r="T711" s="75" t="s">
        <v>178</v>
      </c>
      <c r="U711" s="75" t="s">
        <v>183</v>
      </c>
      <c r="V711" s="75" t="s">
        <v>184</v>
      </c>
      <c r="W711" s="75" t="s">
        <v>185</v>
      </c>
      <c r="X711" s="75" t="s">
        <v>182</v>
      </c>
      <c r="Y711" s="70"/>
    </row>
    <row r="712" spans="1:35" x14ac:dyDescent="0.25">
      <c r="Q712" s="70"/>
      <c r="R712" s="69" t="s">
        <v>175</v>
      </c>
      <c r="S712" s="70"/>
      <c r="T712" s="71">
        <f>T707</f>
        <v>0.13459477285843846</v>
      </c>
      <c r="U712" s="71">
        <f>SUM(U707:$X707)</f>
        <v>0.86540522714156154</v>
      </c>
      <c r="V712" s="71">
        <f>SUM(V707:$X707)</f>
        <v>0.82892241734685468</v>
      </c>
      <c r="W712" s="71">
        <f>SUM(W707:$X707)</f>
        <v>0.7292439607552148</v>
      </c>
      <c r="X712" s="71">
        <f>SUM(X707:$X707)</f>
        <v>0.21535163657350154</v>
      </c>
      <c r="Y712" s="70"/>
    </row>
    <row r="713" spans="1:35" x14ac:dyDescent="0.25">
      <c r="Q713" s="70"/>
      <c r="R713" s="70" t="s">
        <v>176</v>
      </c>
      <c r="S713" s="70"/>
      <c r="T713" s="71">
        <f t="shared" ref="T713:T714" si="167">T708</f>
        <v>0.21999999999999997</v>
      </c>
      <c r="U713" s="71">
        <f>SUM(U708:$X708)</f>
        <v>0.78</v>
      </c>
      <c r="V713" s="71">
        <f>SUM(V708:$X708)</f>
        <v>0.76400000000000012</v>
      </c>
      <c r="W713" s="71">
        <f>SUM(W708:$X708)</f>
        <v>0.627</v>
      </c>
      <c r="X713" s="71">
        <f>SUM(X708:$X708)</f>
        <v>0.16200000000000001</v>
      </c>
      <c r="Y713" s="70"/>
    </row>
    <row r="714" spans="1:35" x14ac:dyDescent="0.25">
      <c r="Q714" s="70"/>
      <c r="R714" s="70" t="s">
        <v>177</v>
      </c>
      <c r="S714" s="70"/>
      <c r="T714" s="71">
        <f t="shared" si="167"/>
        <v>8.9000000000000079E-2</v>
      </c>
      <c r="U714" s="71">
        <f>SUM(U709:$X709)</f>
        <v>0.91099999999999992</v>
      </c>
      <c r="V714" s="71">
        <f>SUM(V709:$X709)</f>
        <v>0.90099999999999991</v>
      </c>
      <c r="W714" s="71">
        <f>SUM(W709:$X709)</f>
        <v>0.85499999999999998</v>
      </c>
      <c r="X714" s="71">
        <f>SUM(X709:$X709)</f>
        <v>0.41399999999999998</v>
      </c>
      <c r="Y714" s="70"/>
    </row>
    <row r="715" spans="1:35" x14ac:dyDescent="0.25">
      <c r="Q715" s="70"/>
      <c r="R715" s="70"/>
      <c r="S715" s="70"/>
      <c r="T715" s="71"/>
      <c r="U715" s="71"/>
      <c r="V715" s="71"/>
      <c r="W715" s="71"/>
      <c r="X715" s="71"/>
      <c r="Y715" s="70"/>
    </row>
    <row r="717" spans="1:35" x14ac:dyDescent="0.25">
      <c r="A717" s="7" t="s">
        <v>124</v>
      </c>
      <c r="B717" s="7" t="s">
        <v>125</v>
      </c>
      <c r="C717" s="8" t="s">
        <v>126</v>
      </c>
      <c r="D717" s="9" t="s">
        <v>127</v>
      </c>
      <c r="E717" s="10"/>
      <c r="F717" s="9" t="s">
        <v>128</v>
      </c>
      <c r="G717" s="10"/>
      <c r="H717" s="7" t="s">
        <v>129</v>
      </c>
      <c r="I717" s="8" t="s">
        <v>130</v>
      </c>
      <c r="J717" s="8" t="s">
        <v>131</v>
      </c>
      <c r="K717" s="8" t="s">
        <v>132</v>
      </c>
      <c r="L717" s="11" t="s">
        <v>133</v>
      </c>
      <c r="M717" s="12"/>
      <c r="N717" s="12"/>
      <c r="O717" s="12"/>
      <c r="P717" s="12"/>
      <c r="Q717" s="12"/>
      <c r="R717" s="13"/>
      <c r="S717" s="14" t="s">
        <v>134</v>
      </c>
      <c r="T717" s="15"/>
      <c r="U717" s="15"/>
      <c r="V717" s="15"/>
      <c r="W717" s="15"/>
      <c r="X717" s="15"/>
      <c r="Y717" s="16"/>
      <c r="Z717" s="14" t="s">
        <v>135</v>
      </c>
      <c r="AA717" s="15"/>
      <c r="AB717" s="15"/>
      <c r="AC717" s="15"/>
      <c r="AD717" s="16"/>
      <c r="AE717" s="14" t="s">
        <v>136</v>
      </c>
      <c r="AF717" s="15"/>
      <c r="AG717" s="15"/>
      <c r="AH717" s="15"/>
      <c r="AI717" s="16"/>
    </row>
    <row r="718" spans="1:35" x14ac:dyDescent="0.25">
      <c r="A718" s="7"/>
      <c r="B718" s="7"/>
      <c r="C718" s="7"/>
      <c r="D718" s="11"/>
      <c r="E718" s="13"/>
      <c r="F718" s="11"/>
      <c r="G718" s="13"/>
      <c r="H718" s="7"/>
      <c r="I718" s="7"/>
      <c r="J718" s="7"/>
      <c r="K718" s="7"/>
      <c r="L718" s="17" t="s">
        <v>137</v>
      </c>
      <c r="M718" s="18" t="s">
        <v>138</v>
      </c>
      <c r="N718" s="19"/>
      <c r="O718" s="20"/>
      <c r="P718" s="14" t="s">
        <v>139</v>
      </c>
      <c r="Q718" s="15"/>
      <c r="R718" s="16"/>
      <c r="S718" s="17" t="s">
        <v>137</v>
      </c>
      <c r="T718" s="18" t="s">
        <v>138</v>
      </c>
      <c r="U718" s="19"/>
      <c r="V718" s="20"/>
      <c r="W718" s="14" t="s">
        <v>139</v>
      </c>
      <c r="X718" s="15"/>
      <c r="Y718" s="16"/>
      <c r="Z718" s="17" t="s">
        <v>137</v>
      </c>
      <c r="AA718" s="21" t="s">
        <v>140</v>
      </c>
      <c r="AB718" s="14" t="s">
        <v>139</v>
      </c>
      <c r="AC718" s="15"/>
      <c r="AD718" s="16"/>
      <c r="AE718" s="17" t="s">
        <v>137</v>
      </c>
      <c r="AF718" s="21" t="s">
        <v>140</v>
      </c>
      <c r="AG718" s="14" t="s">
        <v>139</v>
      </c>
      <c r="AH718" s="15"/>
      <c r="AI718" s="16"/>
    </row>
    <row r="719" spans="1:35" ht="30" x14ac:dyDescent="0.25">
      <c r="A719" s="22"/>
      <c r="B719" s="22"/>
      <c r="C719" s="22"/>
      <c r="D719" s="23" t="s">
        <v>141</v>
      </c>
      <c r="E719" s="23" t="s">
        <v>142</v>
      </c>
      <c r="F719" s="23" t="s">
        <v>141</v>
      </c>
      <c r="G719" s="23" t="s">
        <v>142</v>
      </c>
      <c r="H719" s="22"/>
      <c r="I719" s="22"/>
      <c r="J719" s="22"/>
      <c r="K719" s="22"/>
      <c r="L719" s="24"/>
      <c r="M719" s="25" t="s">
        <v>143</v>
      </c>
      <c r="N719" s="26" t="s">
        <v>144</v>
      </c>
      <c r="O719" s="26" t="s">
        <v>140</v>
      </c>
      <c r="P719" s="25" t="s">
        <v>143</v>
      </c>
      <c r="Q719" s="25" t="s">
        <v>145</v>
      </c>
      <c r="R719" s="25" t="s">
        <v>146</v>
      </c>
      <c r="S719" s="24"/>
      <c r="T719" s="25" t="s">
        <v>143</v>
      </c>
      <c r="U719" s="26" t="s">
        <v>144</v>
      </c>
      <c r="V719" s="26" t="s">
        <v>140</v>
      </c>
      <c r="W719" s="25" t="s">
        <v>143</v>
      </c>
      <c r="X719" s="25" t="s">
        <v>145</v>
      </c>
      <c r="Y719" s="25" t="s">
        <v>146</v>
      </c>
      <c r="Z719" s="24"/>
      <c r="AA719" s="27"/>
      <c r="AB719" s="25" t="s">
        <v>143</v>
      </c>
      <c r="AC719" s="25" t="s">
        <v>145</v>
      </c>
      <c r="AD719" s="25" t="s">
        <v>146</v>
      </c>
      <c r="AE719" s="24"/>
      <c r="AF719" s="27"/>
      <c r="AG719" s="25" t="s">
        <v>143</v>
      </c>
      <c r="AH719" s="25" t="s">
        <v>145</v>
      </c>
      <c r="AI719" s="25" t="s">
        <v>146</v>
      </c>
    </row>
    <row r="720" spans="1:35" x14ac:dyDescent="0.25">
      <c r="A720" s="28" t="s">
        <v>147</v>
      </c>
      <c r="B720" s="29" t="s">
        <v>148</v>
      </c>
      <c r="C720" s="30">
        <v>25214035</v>
      </c>
      <c r="D720" s="30">
        <v>8436077</v>
      </c>
      <c r="E720" s="30">
        <v>387</v>
      </c>
      <c r="F720" s="30">
        <v>8295945</v>
      </c>
      <c r="G720" s="31">
        <v>291</v>
      </c>
      <c r="H720" s="30">
        <v>6845309</v>
      </c>
      <c r="I720" s="30">
        <v>1456098</v>
      </c>
      <c r="J720" s="30">
        <v>398700</v>
      </c>
      <c r="K720" s="30">
        <v>49654</v>
      </c>
      <c r="L720" s="32">
        <v>75.8</v>
      </c>
      <c r="M720" s="32">
        <v>43.9</v>
      </c>
      <c r="N720" s="32">
        <v>19.600000000000001</v>
      </c>
      <c r="O720" s="32">
        <v>71.400000000000006</v>
      </c>
      <c r="P720" s="33">
        <v>85</v>
      </c>
      <c r="Q720" s="33">
        <v>82.7</v>
      </c>
      <c r="R720" s="33">
        <v>89.7</v>
      </c>
      <c r="S720" s="33">
        <v>74.599999999999994</v>
      </c>
      <c r="T720" s="34">
        <v>40.6</v>
      </c>
      <c r="U720" s="34">
        <v>17.3</v>
      </c>
      <c r="V720" s="34">
        <v>67.099999999999994</v>
      </c>
      <c r="W720" s="34">
        <v>84</v>
      </c>
      <c r="X720" s="34">
        <v>81.5</v>
      </c>
      <c r="Y720" s="34">
        <v>89</v>
      </c>
      <c r="Z720" s="34">
        <v>61.5</v>
      </c>
      <c r="AA720" s="34">
        <v>31</v>
      </c>
      <c r="AB720" s="34">
        <v>72.099999999999994</v>
      </c>
      <c r="AC720" s="34">
        <v>65.7</v>
      </c>
      <c r="AD720" s="34">
        <v>84.6</v>
      </c>
      <c r="AE720" s="34">
        <v>13.1</v>
      </c>
      <c r="AF720" s="34">
        <v>1.1000000000000001</v>
      </c>
      <c r="AG720" s="34">
        <v>15.7</v>
      </c>
      <c r="AH720" s="34">
        <v>5.8</v>
      </c>
      <c r="AI720" s="34">
        <v>35.200000000000003</v>
      </c>
    </row>
    <row r="721" spans="1:35" x14ac:dyDescent="0.25">
      <c r="A721" s="35" t="s">
        <v>149</v>
      </c>
      <c r="B721" s="36" t="s">
        <v>150</v>
      </c>
      <c r="C721" s="37">
        <v>29578082</v>
      </c>
      <c r="D721" s="37">
        <v>9920968</v>
      </c>
      <c r="E721" s="37">
        <v>502</v>
      </c>
      <c r="F721" s="37">
        <v>9903198</v>
      </c>
      <c r="G721" s="38">
        <v>336</v>
      </c>
      <c r="H721" s="37">
        <v>7818262</v>
      </c>
      <c r="I721" s="37">
        <v>1712870</v>
      </c>
      <c r="J721" s="37">
        <v>458308</v>
      </c>
      <c r="K721" s="37">
        <v>54703</v>
      </c>
      <c r="L721" s="39">
        <v>75.3</v>
      </c>
      <c r="M721" s="39">
        <v>45.9</v>
      </c>
      <c r="N721" s="39">
        <v>21.2</v>
      </c>
      <c r="O721" s="39">
        <v>74.900000000000006</v>
      </c>
      <c r="P721" s="40">
        <v>83.9</v>
      </c>
      <c r="Q721" s="40">
        <v>81.7</v>
      </c>
      <c r="R721" s="40">
        <v>88.2</v>
      </c>
      <c r="S721" s="41">
        <v>75.2</v>
      </c>
      <c r="T721" s="42">
        <v>43.1</v>
      </c>
      <c r="U721" s="42">
        <v>19.5</v>
      </c>
      <c r="V721" s="42">
        <v>70.7</v>
      </c>
      <c r="W721" s="43">
        <v>84.1</v>
      </c>
      <c r="X721" s="42">
        <v>82.1</v>
      </c>
      <c r="Y721" s="42">
        <v>88.2</v>
      </c>
      <c r="Z721" s="42">
        <v>59.3</v>
      </c>
      <c r="AA721" s="42">
        <v>28</v>
      </c>
      <c r="AB721" s="43">
        <v>69.400000000000006</v>
      </c>
      <c r="AC721" s="42">
        <v>62.4</v>
      </c>
      <c r="AD721" s="42">
        <v>83.3</v>
      </c>
      <c r="AE721" s="42">
        <v>13</v>
      </c>
      <c r="AF721" s="42">
        <v>0.9</v>
      </c>
      <c r="AG721" s="43">
        <v>15.5</v>
      </c>
      <c r="AH721" s="42">
        <v>5.6</v>
      </c>
      <c r="AI721" s="42">
        <v>35.299999999999997</v>
      </c>
    </row>
    <row r="722" spans="1:35" x14ac:dyDescent="0.25">
      <c r="A722" s="44">
        <v>11</v>
      </c>
      <c r="B722" s="45" t="s">
        <v>151</v>
      </c>
      <c r="C722" s="46">
        <v>8947426</v>
      </c>
      <c r="D722" s="46">
        <v>2906916</v>
      </c>
      <c r="E722" s="46">
        <v>249</v>
      </c>
      <c r="F722" s="46">
        <v>2871426</v>
      </c>
      <c r="G722" s="47">
        <v>137</v>
      </c>
      <c r="H722" s="46">
        <v>2363947</v>
      </c>
      <c r="I722" s="46">
        <v>655375</v>
      </c>
      <c r="J722" s="46">
        <v>217825</v>
      </c>
      <c r="K722" s="46">
        <v>35599</v>
      </c>
      <c r="L722" s="48">
        <v>79</v>
      </c>
      <c r="M722" s="48">
        <v>45.5</v>
      </c>
      <c r="N722" s="48">
        <v>26.2</v>
      </c>
      <c r="O722" s="48">
        <v>71.099999999999994</v>
      </c>
      <c r="P722" s="49">
        <v>88.6</v>
      </c>
      <c r="Q722" s="49">
        <v>84.6</v>
      </c>
      <c r="R722" s="49">
        <v>97.8</v>
      </c>
      <c r="S722" s="49">
        <v>78.099999999999994</v>
      </c>
      <c r="T722" s="50">
        <v>42.7</v>
      </c>
      <c r="U722" s="50">
        <v>24.2</v>
      </c>
      <c r="V722" s="50">
        <v>66.8</v>
      </c>
      <c r="W722" s="50">
        <v>87.9</v>
      </c>
      <c r="X722" s="50">
        <v>83.7</v>
      </c>
      <c r="Y722" s="50">
        <v>97.6</v>
      </c>
      <c r="Z722" s="50">
        <v>64.3</v>
      </c>
      <c r="AA722" s="50">
        <v>31</v>
      </c>
      <c r="AB722" s="50">
        <v>75.3</v>
      </c>
      <c r="AC722" s="50">
        <v>68.400000000000006</v>
      </c>
      <c r="AD722" s="50">
        <v>91.4</v>
      </c>
      <c r="AE722" s="50">
        <v>17.8</v>
      </c>
      <c r="AF722" s="50">
        <v>1.4</v>
      </c>
      <c r="AG722" s="50">
        <v>21.3</v>
      </c>
      <c r="AH722" s="50">
        <v>9.5</v>
      </c>
      <c r="AI722" s="50">
        <v>48.6</v>
      </c>
    </row>
    <row r="723" spans="1:35" x14ac:dyDescent="0.25">
      <c r="A723" s="35">
        <v>12</v>
      </c>
      <c r="B723" s="36" t="s">
        <v>152</v>
      </c>
      <c r="C723" s="37">
        <v>5175307</v>
      </c>
      <c r="D723" s="37">
        <v>1725024</v>
      </c>
      <c r="E723" s="37">
        <v>22</v>
      </c>
      <c r="F723" s="37">
        <v>1728266</v>
      </c>
      <c r="G723" s="38">
        <v>12</v>
      </c>
      <c r="H723" s="37">
        <v>1418510</v>
      </c>
      <c r="I723" s="37">
        <v>315126</v>
      </c>
      <c r="J723" s="37">
        <v>76313</v>
      </c>
      <c r="K723" s="37">
        <v>6848</v>
      </c>
      <c r="L723" s="39">
        <v>68</v>
      </c>
      <c r="M723" s="39">
        <v>32.9</v>
      </c>
      <c r="N723" s="39">
        <v>11</v>
      </c>
      <c r="O723" s="39">
        <v>59.2</v>
      </c>
      <c r="P723" s="41">
        <v>76.3</v>
      </c>
      <c r="Q723" s="41">
        <v>73.2</v>
      </c>
      <c r="R723" s="41">
        <v>80.900000000000006</v>
      </c>
      <c r="S723" s="41">
        <v>68.099999999999994</v>
      </c>
      <c r="T723" s="42">
        <v>29.7</v>
      </c>
      <c r="U723" s="42">
        <v>9.3000000000000007</v>
      </c>
      <c r="V723" s="42">
        <v>54.3</v>
      </c>
      <c r="W723" s="43">
        <v>76.900000000000006</v>
      </c>
      <c r="X723" s="42">
        <v>72.8</v>
      </c>
      <c r="Y723" s="42">
        <v>83</v>
      </c>
      <c r="Z723" s="42">
        <v>55.9</v>
      </c>
      <c r="AA723" s="42">
        <v>20.5</v>
      </c>
      <c r="AB723" s="43">
        <v>65.3</v>
      </c>
      <c r="AC723" s="42">
        <v>55.3</v>
      </c>
      <c r="AD723" s="42">
        <v>80</v>
      </c>
      <c r="AE723" s="42">
        <v>12.4</v>
      </c>
      <c r="AF723" s="42">
        <v>0.8</v>
      </c>
      <c r="AG723" s="43">
        <v>14.7</v>
      </c>
      <c r="AH723" s="42">
        <v>5.0999999999999996</v>
      </c>
      <c r="AI723" s="42">
        <v>28.8</v>
      </c>
    </row>
    <row r="724" spans="1:35" x14ac:dyDescent="0.25">
      <c r="A724" s="44" t="s">
        <v>153</v>
      </c>
      <c r="B724" s="45" t="s">
        <v>154</v>
      </c>
      <c r="C724" s="46">
        <v>1866833</v>
      </c>
      <c r="D724" s="46">
        <v>622518</v>
      </c>
      <c r="E724" s="46">
        <v>7</v>
      </c>
      <c r="F724" s="46">
        <v>597473</v>
      </c>
      <c r="G724" s="47" t="s">
        <v>155</v>
      </c>
      <c r="H724" s="46">
        <v>457505</v>
      </c>
      <c r="I724" s="46">
        <v>153756</v>
      </c>
      <c r="J724" s="46">
        <v>44821</v>
      </c>
      <c r="K724" s="46">
        <v>6078</v>
      </c>
      <c r="L724" s="48">
        <v>92</v>
      </c>
      <c r="M724" s="48">
        <v>48.6</v>
      </c>
      <c r="N724" s="48">
        <v>23</v>
      </c>
      <c r="O724" s="48">
        <v>78.599999999999994</v>
      </c>
      <c r="P724" s="49">
        <v>103.7</v>
      </c>
      <c r="Q724" s="49">
        <v>105.9</v>
      </c>
      <c r="R724" s="49">
        <v>99.3</v>
      </c>
      <c r="S724" s="49">
        <v>88.3</v>
      </c>
      <c r="T724" s="50">
        <v>43.9</v>
      </c>
      <c r="U724" s="50">
        <v>19.600000000000001</v>
      </c>
      <c r="V724" s="50">
        <v>72.7</v>
      </c>
      <c r="W724" s="50">
        <v>99.9</v>
      </c>
      <c r="X724" s="50">
        <v>100.7</v>
      </c>
      <c r="Y724" s="50">
        <v>98.4</v>
      </c>
      <c r="Z724" s="50">
        <v>67.599999999999994</v>
      </c>
      <c r="AA724" s="50">
        <v>29</v>
      </c>
      <c r="AB724" s="50">
        <v>79.400000000000006</v>
      </c>
      <c r="AC724" s="50">
        <v>73.099999999999994</v>
      </c>
      <c r="AD724" s="50">
        <v>91.9</v>
      </c>
      <c r="AE724" s="50">
        <v>22.7</v>
      </c>
      <c r="AF724" s="50">
        <v>0.9</v>
      </c>
      <c r="AG724" s="50">
        <v>27.2</v>
      </c>
      <c r="AH724" s="50">
        <v>12.7</v>
      </c>
      <c r="AI724" s="50">
        <v>56.4</v>
      </c>
    </row>
    <row r="725" spans="1:35" x14ac:dyDescent="0.25">
      <c r="A725" s="35" t="s">
        <v>156</v>
      </c>
      <c r="B725" s="36" t="s">
        <v>157</v>
      </c>
      <c r="C725" s="37">
        <v>4806067</v>
      </c>
      <c r="D725" s="37">
        <v>1608853</v>
      </c>
      <c r="E725" s="37">
        <v>54</v>
      </c>
      <c r="F725" s="37">
        <v>1566062</v>
      </c>
      <c r="G725" s="38">
        <v>30</v>
      </c>
      <c r="H725" s="37">
        <v>1246250</v>
      </c>
      <c r="I725" s="37">
        <v>319255</v>
      </c>
      <c r="J725" s="37">
        <v>110305</v>
      </c>
      <c r="K725" s="37">
        <v>17928</v>
      </c>
      <c r="L725" s="39">
        <v>86.8</v>
      </c>
      <c r="M725" s="39">
        <v>52.4</v>
      </c>
      <c r="N725" s="39">
        <v>29.8</v>
      </c>
      <c r="O725" s="39">
        <v>80.099999999999994</v>
      </c>
      <c r="P725" s="41">
        <v>97.2</v>
      </c>
      <c r="Q725" s="41">
        <v>96.7</v>
      </c>
      <c r="R725" s="41">
        <v>98.2</v>
      </c>
      <c r="S725" s="41">
        <v>84.5</v>
      </c>
      <c r="T725" s="42">
        <v>47</v>
      </c>
      <c r="U725" s="42">
        <v>24.3</v>
      </c>
      <c r="V725" s="42">
        <v>75.400000000000006</v>
      </c>
      <c r="W725" s="42">
        <v>95.2</v>
      </c>
      <c r="X725" s="42">
        <v>94.1</v>
      </c>
      <c r="Y725" s="42">
        <v>97.8</v>
      </c>
      <c r="Z725" s="42">
        <v>67.2</v>
      </c>
      <c r="AA725" s="42">
        <v>29.5</v>
      </c>
      <c r="AB725" s="42">
        <v>79.099999999999994</v>
      </c>
      <c r="AC725" s="42">
        <v>73.400000000000006</v>
      </c>
      <c r="AD725" s="42">
        <v>93.1</v>
      </c>
      <c r="AE725" s="42">
        <v>17.2</v>
      </c>
      <c r="AF725" s="42">
        <v>1.6</v>
      </c>
      <c r="AG725" s="42">
        <v>20.6</v>
      </c>
      <c r="AH725" s="42">
        <v>9.3000000000000007</v>
      </c>
      <c r="AI725" s="42">
        <v>48.8</v>
      </c>
    </row>
    <row r="726" spans="1:35" x14ac:dyDescent="0.25">
      <c r="A726" s="44" t="s">
        <v>158</v>
      </c>
      <c r="B726" s="45" t="s">
        <v>159</v>
      </c>
      <c r="C726" s="46">
        <v>14761347</v>
      </c>
      <c r="D726" s="46">
        <v>4973043</v>
      </c>
      <c r="E726" s="46">
        <v>174</v>
      </c>
      <c r="F726" s="46">
        <v>4773274</v>
      </c>
      <c r="G726" s="47">
        <v>53</v>
      </c>
      <c r="H726" s="46">
        <v>3858321</v>
      </c>
      <c r="I726" s="46">
        <v>999419</v>
      </c>
      <c r="J726" s="46">
        <v>279058</v>
      </c>
      <c r="K726" s="46">
        <v>40611</v>
      </c>
      <c r="L726" s="48">
        <v>79</v>
      </c>
      <c r="M726" s="48">
        <v>48.5</v>
      </c>
      <c r="N726" s="48">
        <v>24.1</v>
      </c>
      <c r="O726" s="48">
        <v>76</v>
      </c>
      <c r="P726" s="49">
        <v>88.1</v>
      </c>
      <c r="Q726" s="49">
        <v>86.3</v>
      </c>
      <c r="R726" s="49">
        <v>91.6</v>
      </c>
      <c r="S726" s="49">
        <v>75.8</v>
      </c>
      <c r="T726" s="50">
        <v>43.3</v>
      </c>
      <c r="U726" s="50">
        <v>21</v>
      </c>
      <c r="V726" s="50">
        <v>68.7</v>
      </c>
      <c r="W726" s="50">
        <v>85</v>
      </c>
      <c r="X726" s="50">
        <v>82.9</v>
      </c>
      <c r="Y726" s="50">
        <v>89.2</v>
      </c>
      <c r="Z726" s="50">
        <v>61.3</v>
      </c>
      <c r="AA726" s="50">
        <v>31.6</v>
      </c>
      <c r="AB726" s="50">
        <v>71.7</v>
      </c>
      <c r="AC726" s="50">
        <v>65.2</v>
      </c>
      <c r="AD726" s="50">
        <v>84.2</v>
      </c>
      <c r="AE726" s="50">
        <v>15.9</v>
      </c>
      <c r="AF726" s="50">
        <v>1.2</v>
      </c>
      <c r="AG726" s="50">
        <v>19</v>
      </c>
      <c r="AH726" s="50">
        <v>7.8</v>
      </c>
      <c r="AI726" s="50">
        <v>40.9</v>
      </c>
    </row>
    <row r="727" spans="1:35" x14ac:dyDescent="0.25">
      <c r="A727" s="35">
        <v>13</v>
      </c>
      <c r="B727" s="36" t="s">
        <v>160</v>
      </c>
      <c r="C727" s="37">
        <v>3628765</v>
      </c>
      <c r="D727" s="37">
        <v>1220266</v>
      </c>
      <c r="E727" s="37">
        <v>18</v>
      </c>
      <c r="F727" s="37">
        <v>1204369</v>
      </c>
      <c r="G727" s="38" t="s">
        <v>155</v>
      </c>
      <c r="H727" s="37">
        <v>970977</v>
      </c>
      <c r="I727" s="37">
        <v>224910</v>
      </c>
      <c r="J727" s="37">
        <v>45816</v>
      </c>
      <c r="K727" s="37">
        <v>3825</v>
      </c>
      <c r="L727" s="39">
        <v>75.7</v>
      </c>
      <c r="M727" s="39">
        <v>34.1</v>
      </c>
      <c r="N727" s="39">
        <v>10.7</v>
      </c>
      <c r="O727" s="39">
        <v>62.2</v>
      </c>
      <c r="P727" s="41">
        <v>84.9</v>
      </c>
      <c r="Q727" s="41">
        <v>81</v>
      </c>
      <c r="R727" s="41">
        <v>90.4</v>
      </c>
      <c r="S727" s="41">
        <v>74.8</v>
      </c>
      <c r="T727" s="42">
        <v>30.9</v>
      </c>
      <c r="U727" s="42">
        <v>8.8000000000000007</v>
      </c>
      <c r="V727" s="42">
        <v>57.3</v>
      </c>
      <c r="W727" s="42">
        <v>84.2</v>
      </c>
      <c r="X727" s="42">
        <v>79.8</v>
      </c>
      <c r="Y727" s="42">
        <v>90.3</v>
      </c>
      <c r="Z727" s="42">
        <v>60.3</v>
      </c>
      <c r="AA727" s="42">
        <v>22.2</v>
      </c>
      <c r="AB727" s="42">
        <v>69.900000000000006</v>
      </c>
      <c r="AC727" s="42">
        <v>60</v>
      </c>
      <c r="AD727" s="42">
        <v>83.8</v>
      </c>
      <c r="AE727" s="42">
        <v>14</v>
      </c>
      <c r="AF727" s="42">
        <v>1</v>
      </c>
      <c r="AG727" s="42">
        <v>16.399999999999999</v>
      </c>
      <c r="AH727" s="42">
        <v>4.9000000000000004</v>
      </c>
      <c r="AI727" s="42">
        <v>32.700000000000003</v>
      </c>
    </row>
    <row r="728" spans="1:35" x14ac:dyDescent="0.25">
      <c r="A728" s="44" t="s">
        <v>161</v>
      </c>
      <c r="B728" s="45" t="s">
        <v>162</v>
      </c>
      <c r="C728" s="46">
        <v>19964004</v>
      </c>
      <c r="D728" s="46">
        <v>6412058</v>
      </c>
      <c r="E728" s="46">
        <v>224</v>
      </c>
      <c r="F728" s="46">
        <v>6230958</v>
      </c>
      <c r="G728" s="47">
        <v>141</v>
      </c>
      <c r="H728" s="46">
        <v>5394675</v>
      </c>
      <c r="I728" s="46">
        <v>1618790</v>
      </c>
      <c r="J728" s="46">
        <v>518407</v>
      </c>
      <c r="K728" s="46">
        <v>67733</v>
      </c>
      <c r="L728" s="48">
        <v>79.900000000000006</v>
      </c>
      <c r="M728" s="48">
        <v>52.7</v>
      </c>
      <c r="N728" s="48">
        <v>27</v>
      </c>
      <c r="O728" s="48">
        <v>81.8</v>
      </c>
      <c r="P728" s="49">
        <v>88.4</v>
      </c>
      <c r="Q728" s="49">
        <v>85.6</v>
      </c>
      <c r="R728" s="49">
        <v>93.4</v>
      </c>
      <c r="S728" s="49">
        <v>77.599999999999994</v>
      </c>
      <c r="T728" s="50">
        <v>48.6</v>
      </c>
      <c r="U728" s="50">
        <v>24.2</v>
      </c>
      <c r="V728" s="50">
        <v>76.3</v>
      </c>
      <c r="W728" s="50">
        <v>86.3</v>
      </c>
      <c r="X728" s="50">
        <v>83.6</v>
      </c>
      <c r="Y728" s="50">
        <v>91.2</v>
      </c>
      <c r="Z728" s="50">
        <v>67.2</v>
      </c>
      <c r="AA728" s="50">
        <v>40</v>
      </c>
      <c r="AB728" s="50">
        <v>78</v>
      </c>
      <c r="AC728" s="50">
        <v>72.2</v>
      </c>
      <c r="AD728" s="50">
        <v>88.6</v>
      </c>
      <c r="AE728" s="50">
        <v>20.2</v>
      </c>
      <c r="AF728" s="50">
        <v>1.4</v>
      </c>
      <c r="AG728" s="50">
        <v>24.1</v>
      </c>
      <c r="AH728" s="50">
        <v>8.8000000000000007</v>
      </c>
      <c r="AI728" s="50">
        <v>51.7</v>
      </c>
    </row>
    <row r="729" spans="1:35" x14ac:dyDescent="0.25">
      <c r="A729" s="35" t="s">
        <v>163</v>
      </c>
      <c r="B729" s="36" t="s">
        <v>164</v>
      </c>
      <c r="C729" s="37">
        <v>45159472</v>
      </c>
      <c r="D729" s="37">
        <v>14673639</v>
      </c>
      <c r="E729" s="37">
        <v>796</v>
      </c>
      <c r="F729" s="37">
        <v>14253011</v>
      </c>
      <c r="G729" s="38">
        <v>447</v>
      </c>
      <c r="H729" s="37">
        <v>11855173</v>
      </c>
      <c r="I729" s="37">
        <v>3468520</v>
      </c>
      <c r="J729" s="37">
        <v>1063703</v>
      </c>
      <c r="K729" s="37">
        <v>366657</v>
      </c>
      <c r="L729" s="39">
        <v>81.900000000000006</v>
      </c>
      <c r="M729" s="39">
        <v>51.2</v>
      </c>
      <c r="N729" s="39">
        <v>28.1</v>
      </c>
      <c r="O729" s="39">
        <v>81.2</v>
      </c>
      <c r="P729" s="41">
        <v>91.1</v>
      </c>
      <c r="Q729" s="41">
        <v>89.9</v>
      </c>
      <c r="R729" s="41">
        <v>93.4</v>
      </c>
      <c r="S729" s="41">
        <v>79.5</v>
      </c>
      <c r="T729" s="42">
        <v>48.2</v>
      </c>
      <c r="U729" s="42">
        <v>24.5</v>
      </c>
      <c r="V729" s="42">
        <v>75.8</v>
      </c>
      <c r="W729" s="42">
        <v>88.7</v>
      </c>
      <c r="X729" s="42">
        <v>86.9</v>
      </c>
      <c r="Y729" s="42">
        <v>92.1</v>
      </c>
      <c r="Z729" s="42">
        <v>66.099999999999994</v>
      </c>
      <c r="AA729" s="42">
        <v>36.200000000000003</v>
      </c>
      <c r="AB729" s="42">
        <v>77.2</v>
      </c>
      <c r="AC729" s="42">
        <v>71</v>
      </c>
      <c r="AD729" s="42">
        <v>88.7</v>
      </c>
      <c r="AE729" s="42">
        <v>19.399999999999999</v>
      </c>
      <c r="AF729" s="42">
        <v>1.3</v>
      </c>
      <c r="AG729" s="42">
        <v>23.2</v>
      </c>
      <c r="AH729" s="42">
        <v>8.9</v>
      </c>
      <c r="AI729" s="42">
        <v>50.2</v>
      </c>
    </row>
    <row r="730" spans="1:35" x14ac:dyDescent="0.25">
      <c r="A730" s="44" t="s">
        <v>165</v>
      </c>
      <c r="B730" s="45" t="s">
        <v>166</v>
      </c>
      <c r="C730" s="46">
        <v>9799288</v>
      </c>
      <c r="D730" s="46">
        <v>3249417</v>
      </c>
      <c r="E730" s="46">
        <v>70</v>
      </c>
      <c r="F730" s="46">
        <v>3107509</v>
      </c>
      <c r="G730" s="47">
        <v>36</v>
      </c>
      <c r="H730" s="46">
        <v>2620578</v>
      </c>
      <c r="I730" s="46">
        <v>708677</v>
      </c>
      <c r="J730" s="46">
        <v>204535</v>
      </c>
      <c r="K730" s="46">
        <v>26896</v>
      </c>
      <c r="L730" s="48">
        <v>79.099999999999994</v>
      </c>
      <c r="M730" s="48">
        <v>48.3</v>
      </c>
      <c r="N730" s="48">
        <v>23.7</v>
      </c>
      <c r="O730" s="48">
        <v>76.7</v>
      </c>
      <c r="P730" s="49">
        <v>88</v>
      </c>
      <c r="Q730" s="49">
        <v>84.8</v>
      </c>
      <c r="R730" s="49">
        <v>93.6</v>
      </c>
      <c r="S730" s="49">
        <v>75.7</v>
      </c>
      <c r="T730" s="50">
        <v>44.2</v>
      </c>
      <c r="U730" s="50">
        <v>21.5</v>
      </c>
      <c r="V730" s="50">
        <v>70.7</v>
      </c>
      <c r="W730" s="50">
        <v>84.4</v>
      </c>
      <c r="X730" s="50">
        <v>81.3</v>
      </c>
      <c r="Y730" s="50">
        <v>89.8</v>
      </c>
      <c r="Z730" s="50">
        <v>63.8</v>
      </c>
      <c r="AA730" s="50">
        <v>34.1</v>
      </c>
      <c r="AB730" s="50">
        <v>74.2</v>
      </c>
      <c r="AC730" s="50">
        <v>67.7</v>
      </c>
      <c r="AD730" s="50">
        <v>85.5</v>
      </c>
      <c r="AE730" s="50">
        <v>17.3</v>
      </c>
      <c r="AF730" s="50">
        <v>1.2</v>
      </c>
      <c r="AG730" s="50">
        <v>20.6</v>
      </c>
      <c r="AH730" s="50">
        <v>7.2</v>
      </c>
      <c r="AI730" s="50">
        <v>44.1</v>
      </c>
    </row>
    <row r="731" spans="1:35" x14ac:dyDescent="0.25">
      <c r="A731" s="35">
        <v>10</v>
      </c>
      <c r="B731" s="36" t="s">
        <v>167</v>
      </c>
      <c r="C731" s="37">
        <v>2499019</v>
      </c>
      <c r="D731" s="37">
        <v>823795</v>
      </c>
      <c r="E731" s="37">
        <v>13</v>
      </c>
      <c r="F731" s="37">
        <v>809269</v>
      </c>
      <c r="G731" s="38">
        <v>12</v>
      </c>
      <c r="H731" s="37">
        <v>683754</v>
      </c>
      <c r="I731" s="37">
        <v>172698</v>
      </c>
      <c r="J731" s="37">
        <v>39445</v>
      </c>
      <c r="K731" s="37">
        <v>3680</v>
      </c>
      <c r="L731" s="39">
        <v>83.9</v>
      </c>
      <c r="M731" s="39">
        <v>46.8</v>
      </c>
      <c r="N731" s="39">
        <v>18.8</v>
      </c>
      <c r="O731" s="39">
        <v>78.900000000000006</v>
      </c>
      <c r="P731" s="41">
        <v>92.8</v>
      </c>
      <c r="Q731" s="41">
        <v>91.8</v>
      </c>
      <c r="R731" s="41">
        <v>94.2</v>
      </c>
      <c r="S731" s="41">
        <v>82.4</v>
      </c>
      <c r="T731" s="42">
        <v>43.7</v>
      </c>
      <c r="U731" s="42">
        <v>17</v>
      </c>
      <c r="V731" s="42">
        <v>73.900000000000006</v>
      </c>
      <c r="W731" s="42">
        <v>91.4</v>
      </c>
      <c r="X731" s="42">
        <v>89.9</v>
      </c>
      <c r="Y731" s="42">
        <v>93.7</v>
      </c>
      <c r="Z731" s="42">
        <v>69.599999999999994</v>
      </c>
      <c r="AA731" s="42">
        <v>34.5</v>
      </c>
      <c r="AB731" s="42">
        <v>79.8</v>
      </c>
      <c r="AC731" s="42">
        <v>73.7</v>
      </c>
      <c r="AD731" s="42">
        <v>89.4</v>
      </c>
      <c r="AE731" s="42">
        <v>17.600000000000001</v>
      </c>
      <c r="AF731" s="42">
        <v>1</v>
      </c>
      <c r="AG731" s="42">
        <v>20.6</v>
      </c>
      <c r="AH731" s="42">
        <v>7.1</v>
      </c>
      <c r="AI731" s="42">
        <v>41.8</v>
      </c>
    </row>
    <row r="732" spans="1:35" x14ac:dyDescent="0.25">
      <c r="A732" s="44">
        <v>14</v>
      </c>
      <c r="B732" s="45" t="s">
        <v>168</v>
      </c>
      <c r="C732" s="46">
        <v>7781859</v>
      </c>
      <c r="D732" s="46">
        <v>2682003</v>
      </c>
      <c r="E732" s="46">
        <v>39</v>
      </c>
      <c r="F732" s="46">
        <v>2630353</v>
      </c>
      <c r="G732" s="47">
        <v>26</v>
      </c>
      <c r="H732" s="46">
        <v>2051130</v>
      </c>
      <c r="I732" s="46">
        <v>391456</v>
      </c>
      <c r="J732" s="46">
        <v>88974</v>
      </c>
      <c r="K732" s="46">
        <v>10571</v>
      </c>
      <c r="L732" s="48">
        <v>66.3</v>
      </c>
      <c r="M732" s="48">
        <v>25.1</v>
      </c>
      <c r="N732" s="48">
        <v>7.7</v>
      </c>
      <c r="O732" s="48">
        <v>46.9</v>
      </c>
      <c r="P732" s="49">
        <v>75.5</v>
      </c>
      <c r="Q732" s="49">
        <v>68.8</v>
      </c>
      <c r="R732" s="49">
        <v>85.2</v>
      </c>
      <c r="S732" s="49">
        <v>65.099999999999994</v>
      </c>
      <c r="T732" s="50">
        <v>23.6</v>
      </c>
      <c r="U732" s="50">
        <v>7</v>
      </c>
      <c r="V732" s="50">
        <v>44.3</v>
      </c>
      <c r="W732" s="50">
        <v>74.2</v>
      </c>
      <c r="X732" s="50">
        <v>67.5</v>
      </c>
      <c r="Y732" s="50">
        <v>84</v>
      </c>
      <c r="Z732" s="50">
        <v>50.7</v>
      </c>
      <c r="AA732" s="50">
        <v>15.3</v>
      </c>
      <c r="AB732" s="50">
        <v>59.5</v>
      </c>
      <c r="AC732" s="50">
        <v>48.9</v>
      </c>
      <c r="AD732" s="50">
        <v>75</v>
      </c>
      <c r="AE732" s="50">
        <v>9.6999999999999993</v>
      </c>
      <c r="AF732" s="50">
        <v>0.7</v>
      </c>
      <c r="AG732" s="50">
        <v>11.5</v>
      </c>
      <c r="AH732" s="50">
        <v>3.7</v>
      </c>
      <c r="AI732" s="50">
        <v>22.8</v>
      </c>
    </row>
    <row r="733" spans="1:35" x14ac:dyDescent="0.25">
      <c r="A733" s="35">
        <v>15</v>
      </c>
      <c r="B733" s="51" t="s">
        <v>169</v>
      </c>
      <c r="C733" s="37">
        <v>4764468</v>
      </c>
      <c r="D733" s="37">
        <v>1622305</v>
      </c>
      <c r="E733" s="37">
        <v>22</v>
      </c>
      <c r="F733" s="37">
        <v>1607389</v>
      </c>
      <c r="G733" s="38">
        <v>27</v>
      </c>
      <c r="H733" s="37">
        <v>1270630</v>
      </c>
      <c r="I733" s="37">
        <v>274222</v>
      </c>
      <c r="J733" s="37">
        <v>56625</v>
      </c>
      <c r="K733" s="37">
        <v>3143</v>
      </c>
      <c r="L733" s="39">
        <v>74.8</v>
      </c>
      <c r="M733" s="39">
        <v>31</v>
      </c>
      <c r="N733" s="39">
        <v>8.8000000000000007</v>
      </c>
      <c r="O733" s="39">
        <v>57.5</v>
      </c>
      <c r="P733" s="41">
        <v>84</v>
      </c>
      <c r="Q733" s="41">
        <v>78.900000000000006</v>
      </c>
      <c r="R733" s="41">
        <v>90.9</v>
      </c>
      <c r="S733" s="41">
        <v>74.099999999999994</v>
      </c>
      <c r="T733" s="42">
        <v>28.6</v>
      </c>
      <c r="U733" s="42">
        <v>7.8</v>
      </c>
      <c r="V733" s="42">
        <v>53.2</v>
      </c>
      <c r="W733" s="42">
        <v>83.5</v>
      </c>
      <c r="X733" s="42">
        <v>78.099999999999994</v>
      </c>
      <c r="Y733" s="42">
        <v>90.8</v>
      </c>
      <c r="Z733" s="42">
        <v>58.6</v>
      </c>
      <c r="AA733" s="42">
        <v>18.5</v>
      </c>
      <c r="AB733" s="42">
        <v>67.8</v>
      </c>
      <c r="AC733" s="42">
        <v>56.3</v>
      </c>
      <c r="AD733" s="42">
        <v>83.5</v>
      </c>
      <c r="AE733" s="42">
        <v>12.6</v>
      </c>
      <c r="AF733" s="42">
        <v>0.9</v>
      </c>
      <c r="AG733" s="42">
        <v>14.8</v>
      </c>
      <c r="AH733" s="42">
        <v>4.0999999999999996</v>
      </c>
      <c r="AI733" s="42">
        <v>29.4</v>
      </c>
    </row>
    <row r="734" spans="1:35" x14ac:dyDescent="0.25">
      <c r="A734" s="44" t="s">
        <v>170</v>
      </c>
      <c r="B734" s="45" t="s">
        <v>171</v>
      </c>
      <c r="C734" s="46">
        <v>7801388</v>
      </c>
      <c r="D734" s="46">
        <v>2357488</v>
      </c>
      <c r="E734" s="46">
        <v>532</v>
      </c>
      <c r="F734" s="46">
        <v>2327553</v>
      </c>
      <c r="G734" s="47">
        <v>478</v>
      </c>
      <c r="H734" s="46">
        <v>2061761</v>
      </c>
      <c r="I734" s="46">
        <v>777212</v>
      </c>
      <c r="J734" s="46">
        <v>296456</v>
      </c>
      <c r="K734" s="46">
        <v>53080</v>
      </c>
      <c r="L734" s="48">
        <v>80.7</v>
      </c>
      <c r="M734" s="48">
        <v>60.6</v>
      </c>
      <c r="N734" s="48">
        <v>30.8</v>
      </c>
      <c r="O734" s="48">
        <v>94.3</v>
      </c>
      <c r="P734" s="49">
        <v>87.8</v>
      </c>
      <c r="Q734" s="49">
        <v>85.1</v>
      </c>
      <c r="R734" s="49">
        <v>92.3</v>
      </c>
      <c r="S734" s="49">
        <v>79.7</v>
      </c>
      <c r="T734" s="50">
        <v>57.6</v>
      </c>
      <c r="U734" s="50">
        <v>29.8</v>
      </c>
      <c r="V734" s="50">
        <v>88.7</v>
      </c>
      <c r="W734" s="50">
        <v>87</v>
      </c>
      <c r="X734" s="50">
        <v>84.4</v>
      </c>
      <c r="Y734" s="50">
        <v>91.4</v>
      </c>
      <c r="Z734" s="50">
        <v>70.599999999999994</v>
      </c>
      <c r="AA734" s="50">
        <v>48.7</v>
      </c>
      <c r="AB734" s="50">
        <v>80.900000000000006</v>
      </c>
      <c r="AC734" s="50">
        <v>74.900000000000006</v>
      </c>
      <c r="AD734" s="50">
        <v>91.3</v>
      </c>
      <c r="AE734" s="50">
        <v>26.6</v>
      </c>
      <c r="AF734" s="50">
        <v>1.8</v>
      </c>
      <c r="AG734" s="50">
        <v>31.7</v>
      </c>
      <c r="AH734" s="50">
        <v>12.3</v>
      </c>
      <c r="AI734" s="50">
        <v>65.099999999999994</v>
      </c>
    </row>
    <row r="735" spans="1:35" x14ac:dyDescent="0.25">
      <c r="A735" s="35">
        <v>16</v>
      </c>
      <c r="B735" s="36" t="s">
        <v>172</v>
      </c>
      <c r="C735" s="52">
        <v>4324170</v>
      </c>
      <c r="D735" s="52">
        <v>1509315</v>
      </c>
      <c r="E735" s="52">
        <v>10</v>
      </c>
      <c r="F735" s="52">
        <v>1481694</v>
      </c>
      <c r="G735" s="53" t="s">
        <v>155</v>
      </c>
      <c r="H735" s="52">
        <v>1145111</v>
      </c>
      <c r="I735" s="52">
        <v>200779</v>
      </c>
      <c r="J735" s="52">
        <v>33437</v>
      </c>
      <c r="K735" s="52">
        <v>2720</v>
      </c>
      <c r="L735" s="54">
        <v>71.599999999999994</v>
      </c>
      <c r="M735" s="54">
        <v>30.6</v>
      </c>
      <c r="N735" s="54">
        <v>11.5</v>
      </c>
      <c r="O735" s="54">
        <v>54.3</v>
      </c>
      <c r="P735" s="42">
        <v>80.5</v>
      </c>
      <c r="Q735" s="42">
        <v>75.2</v>
      </c>
      <c r="R735" s="42">
        <v>87.7</v>
      </c>
      <c r="S735" s="42">
        <v>70.3</v>
      </c>
      <c r="T735" s="42">
        <v>29.3</v>
      </c>
      <c r="U735" s="42">
        <v>10.8</v>
      </c>
      <c r="V735" s="42">
        <v>52.3</v>
      </c>
      <c r="W735" s="42">
        <v>79.099999999999994</v>
      </c>
      <c r="X735" s="42">
        <v>72.900000000000006</v>
      </c>
      <c r="Y735" s="42">
        <v>87.7</v>
      </c>
      <c r="Z735" s="42">
        <v>54.3</v>
      </c>
      <c r="AA735" s="42">
        <v>19.7</v>
      </c>
      <c r="AB735" s="42">
        <v>63</v>
      </c>
      <c r="AC735" s="42">
        <v>52.2</v>
      </c>
      <c r="AD735" s="42">
        <v>78.099999999999994</v>
      </c>
      <c r="AE735" s="42">
        <v>9.5</v>
      </c>
      <c r="AF735" s="42">
        <v>0.5</v>
      </c>
      <c r="AG735" s="42">
        <v>11.2</v>
      </c>
      <c r="AH735" s="42">
        <v>3.7</v>
      </c>
      <c r="AI735" s="42">
        <v>21.7</v>
      </c>
    </row>
    <row r="736" spans="1:35" x14ac:dyDescent="0.25">
      <c r="A736" s="44"/>
      <c r="B736" s="55" t="s">
        <v>173</v>
      </c>
      <c r="C736" s="56">
        <v>549479</v>
      </c>
      <c r="D736" s="56">
        <v>202177</v>
      </c>
      <c r="E736" s="56">
        <v>5</v>
      </c>
      <c r="F736" s="56">
        <v>190177</v>
      </c>
      <c r="G736" s="57" t="s">
        <v>155</v>
      </c>
      <c r="H736" s="56">
        <v>146246</v>
      </c>
      <c r="I736" s="57">
        <v>9981</v>
      </c>
      <c r="J736" s="57">
        <v>769</v>
      </c>
      <c r="K736" s="57">
        <v>129</v>
      </c>
      <c r="L736" s="58" t="s">
        <v>155</v>
      </c>
      <c r="M736" s="58" t="s">
        <v>155</v>
      </c>
      <c r="N736" s="58" t="s">
        <v>155</v>
      </c>
      <c r="O736" s="58" t="s">
        <v>155</v>
      </c>
      <c r="P736" s="59" t="s">
        <v>155</v>
      </c>
      <c r="Q736" s="59" t="s">
        <v>155</v>
      </c>
      <c r="R736" s="59" t="s">
        <v>155</v>
      </c>
      <c r="S736" s="59" t="s">
        <v>155</v>
      </c>
      <c r="T736" s="59" t="s">
        <v>155</v>
      </c>
      <c r="U736" s="59" t="s">
        <v>155</v>
      </c>
      <c r="V736" s="59" t="s">
        <v>155</v>
      </c>
      <c r="W736" s="59" t="s">
        <v>155</v>
      </c>
      <c r="X736" s="59" t="s">
        <v>155</v>
      </c>
      <c r="Y736" s="59" t="s">
        <v>155</v>
      </c>
      <c r="Z736" s="59" t="s">
        <v>155</v>
      </c>
      <c r="AA736" s="59" t="s">
        <v>155</v>
      </c>
      <c r="AB736" s="59" t="s">
        <v>155</v>
      </c>
      <c r="AC736" s="59" t="s">
        <v>155</v>
      </c>
      <c r="AD736" s="59" t="s">
        <v>155</v>
      </c>
      <c r="AE736" s="59" t="s">
        <v>155</v>
      </c>
      <c r="AF736" s="59" t="s">
        <v>155</v>
      </c>
      <c r="AG736" s="59" t="s">
        <v>155</v>
      </c>
      <c r="AH736" s="59" t="s">
        <v>155</v>
      </c>
      <c r="AI736" s="59" t="s">
        <v>155</v>
      </c>
    </row>
    <row r="737" spans="1:35" ht="15.75" thickBot="1" x14ac:dyDescent="0.3">
      <c r="A737" s="60"/>
      <c r="B737" s="61" t="s">
        <v>143</v>
      </c>
      <c r="C737" s="62">
        <v>196621009</v>
      </c>
      <c r="D737" s="62">
        <v>64945862</v>
      </c>
      <c r="E737" s="62">
        <v>3124</v>
      </c>
      <c r="F737" s="62">
        <v>63577926</v>
      </c>
      <c r="G737" s="63">
        <v>2035</v>
      </c>
      <c r="H737" s="62">
        <v>52208139</v>
      </c>
      <c r="I737" s="62">
        <v>13459144</v>
      </c>
      <c r="J737" s="62">
        <v>3933497</v>
      </c>
      <c r="K737" s="62">
        <v>749855</v>
      </c>
      <c r="L737" s="64">
        <v>78</v>
      </c>
      <c r="M737" s="64">
        <v>46.1</v>
      </c>
      <c r="N737" s="64">
        <v>22.4</v>
      </c>
      <c r="O737" s="64">
        <v>74.5</v>
      </c>
      <c r="P737" s="65">
        <v>87</v>
      </c>
      <c r="Q737" s="65">
        <v>84.8</v>
      </c>
      <c r="R737" s="65">
        <v>91.1</v>
      </c>
      <c r="S737" s="65">
        <v>76.400000000000006</v>
      </c>
      <c r="T737" s="65">
        <v>42.9</v>
      </c>
      <c r="U737" s="65">
        <v>20</v>
      </c>
      <c r="V737" s="66">
        <v>69.599999999999994</v>
      </c>
      <c r="W737" s="65">
        <v>85.5</v>
      </c>
      <c r="X737" s="65">
        <v>83</v>
      </c>
      <c r="Y737" s="65">
        <v>90.1</v>
      </c>
      <c r="Z737" s="65">
        <v>62.7</v>
      </c>
      <c r="AA737" s="66">
        <v>31.7</v>
      </c>
      <c r="AB737" s="65">
        <v>73.099999999999994</v>
      </c>
      <c r="AC737" s="65">
        <v>66.400000000000006</v>
      </c>
      <c r="AD737" s="65">
        <v>85.5</v>
      </c>
      <c r="AE737" s="65">
        <v>16.2</v>
      </c>
      <c r="AF737" s="66">
        <v>1.2</v>
      </c>
      <c r="AG737" s="65">
        <v>19.3</v>
      </c>
      <c r="AH737" s="65">
        <v>7.3</v>
      </c>
      <c r="AI737" s="65">
        <v>41.4</v>
      </c>
    </row>
    <row r="738" spans="1:35" ht="15.75" thickTop="1" x14ac:dyDescent="0.25">
      <c r="A738"/>
      <c r="B738" t="s">
        <v>123</v>
      </c>
      <c r="C738" s="67"/>
      <c r="D738" s="67">
        <f>SUM(population!B2:B87)</f>
        <v>84358845</v>
      </c>
      <c r="E738" s="67"/>
      <c r="F738" s="67"/>
      <c r="G738" s="67"/>
      <c r="H738" s="67"/>
      <c r="I738" s="67"/>
      <c r="J738" s="67"/>
      <c r="K738" s="67"/>
      <c r="AE738"/>
    </row>
    <row r="739" spans="1:35" x14ac:dyDescent="0.25">
      <c r="A739"/>
      <c r="B739" t="s">
        <v>174</v>
      </c>
      <c r="C739" s="68"/>
      <c r="D739">
        <f>D737/$D738</f>
        <v>0.76987614043316976</v>
      </c>
      <c r="F739">
        <f>F737/$D738</f>
        <v>0.75366046085623861</v>
      </c>
      <c r="H739">
        <f>H737/$D738</f>
        <v>0.61888162409051473</v>
      </c>
      <c r="I739">
        <f>I737/$D738</f>
        <v>0.15954632854444606</v>
      </c>
      <c r="AE739"/>
    </row>
  </sheetData>
  <mergeCells count="25">
    <mergeCell ref="AE718:AE719"/>
    <mergeCell ref="AF718:AF719"/>
    <mergeCell ref="AG718:AI718"/>
    <mergeCell ref="AE717:AI717"/>
    <mergeCell ref="L718:L719"/>
    <mergeCell ref="M718:O718"/>
    <mergeCell ref="P718:R718"/>
    <mergeCell ref="S718:S719"/>
    <mergeCell ref="T718:V718"/>
    <mergeCell ref="W718:Y718"/>
    <mergeCell ref="Z718:Z719"/>
    <mergeCell ref="AA718:AA719"/>
    <mergeCell ref="AB718:AD718"/>
    <mergeCell ref="I717:I719"/>
    <mergeCell ref="J717:J719"/>
    <mergeCell ref="K717:K719"/>
    <mergeCell ref="L717:R717"/>
    <mergeCell ref="S717:Y717"/>
    <mergeCell ref="Z717:AD717"/>
    <mergeCell ref="A717:A719"/>
    <mergeCell ref="B717:B719"/>
    <mergeCell ref="C717:C719"/>
    <mergeCell ref="D717:E718"/>
    <mergeCell ref="F717:G718"/>
    <mergeCell ref="H717:H719"/>
  </mergeCells>
  <pageMargins left="0.7" right="0.7" top="0.78740157499999996" bottom="0.78740157499999996" header="0.3" footer="0.3"/>
  <ignoredErrors>
    <ignoredError sqref="T707:X70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EA6DF-752C-4BC1-8DEB-A03915F9D522}">
  <dimension ref="A1:J774"/>
  <sheetViews>
    <sheetView workbookViewId="0"/>
  </sheetViews>
  <sheetFormatPr baseColWidth="10" defaultRowHeight="15" x14ac:dyDescent="0.25"/>
  <cols>
    <col min="1" max="1" width="11.42578125" style="1"/>
  </cols>
  <sheetData>
    <row r="1" spans="1:10" x14ac:dyDescent="0.25">
      <c r="A1" s="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16</v>
      </c>
      <c r="H1" t="s">
        <v>14</v>
      </c>
      <c r="I1" t="s">
        <v>15</v>
      </c>
      <c r="J1" t="s">
        <v>5</v>
      </c>
    </row>
    <row r="2" spans="1:10" x14ac:dyDescent="0.25">
      <c r="A2" s="1">
        <v>44543</v>
      </c>
      <c r="B2">
        <v>0</v>
      </c>
      <c r="C2" t="s">
        <v>12</v>
      </c>
      <c r="D2" t="s">
        <v>4</v>
      </c>
      <c r="E2" t="s">
        <v>13</v>
      </c>
      <c r="F2">
        <v>4894</v>
      </c>
      <c r="G2">
        <v>336</v>
      </c>
      <c r="H2">
        <v>0</v>
      </c>
      <c r="I2">
        <v>3</v>
      </c>
      <c r="J2">
        <f>H2+I2</f>
        <v>3</v>
      </c>
    </row>
    <row r="3" spans="1:10" x14ac:dyDescent="0.25">
      <c r="A3" s="1">
        <v>44544</v>
      </c>
      <c r="B3">
        <v>0</v>
      </c>
      <c r="C3" t="s">
        <v>12</v>
      </c>
      <c r="D3" t="s">
        <v>4</v>
      </c>
      <c r="E3" t="s">
        <v>13</v>
      </c>
      <c r="F3">
        <v>4862</v>
      </c>
      <c r="G3">
        <v>345</v>
      </c>
      <c r="H3">
        <v>2</v>
      </c>
      <c r="I3">
        <v>5</v>
      </c>
      <c r="J3">
        <f t="shared" ref="J3:J66" si="0">H3+I3</f>
        <v>7</v>
      </c>
    </row>
    <row r="4" spans="1:10" x14ac:dyDescent="0.25">
      <c r="A4" s="1">
        <v>44545</v>
      </c>
      <c r="B4">
        <v>0</v>
      </c>
      <c r="C4" t="s">
        <v>12</v>
      </c>
      <c r="D4" t="s">
        <v>4</v>
      </c>
      <c r="E4" t="s">
        <v>13</v>
      </c>
      <c r="F4">
        <v>4792</v>
      </c>
      <c r="G4">
        <v>346</v>
      </c>
      <c r="H4">
        <v>0</v>
      </c>
      <c r="I4">
        <v>1</v>
      </c>
      <c r="J4">
        <f t="shared" si="0"/>
        <v>1</v>
      </c>
    </row>
    <row r="5" spans="1:10" x14ac:dyDescent="0.25">
      <c r="A5" s="1">
        <v>44546</v>
      </c>
      <c r="B5">
        <v>0</v>
      </c>
      <c r="C5" t="s">
        <v>12</v>
      </c>
      <c r="D5" t="s">
        <v>4</v>
      </c>
      <c r="E5" t="s">
        <v>13</v>
      </c>
      <c r="F5">
        <v>4736</v>
      </c>
      <c r="G5">
        <v>308</v>
      </c>
      <c r="H5">
        <v>0</v>
      </c>
      <c r="I5">
        <v>3</v>
      </c>
      <c r="J5">
        <f t="shared" si="0"/>
        <v>3</v>
      </c>
    </row>
    <row r="6" spans="1:10" x14ac:dyDescent="0.25">
      <c r="A6" s="1">
        <v>44547</v>
      </c>
      <c r="B6">
        <v>0</v>
      </c>
      <c r="C6" t="s">
        <v>12</v>
      </c>
      <c r="D6" t="s">
        <v>4</v>
      </c>
      <c r="E6" t="s">
        <v>13</v>
      </c>
      <c r="F6">
        <v>4653</v>
      </c>
      <c r="G6">
        <v>273</v>
      </c>
      <c r="H6">
        <v>1</v>
      </c>
      <c r="I6">
        <v>0</v>
      </c>
      <c r="J6">
        <f t="shared" si="0"/>
        <v>1</v>
      </c>
    </row>
    <row r="7" spans="1:10" x14ac:dyDescent="0.25">
      <c r="A7" s="1">
        <v>44548</v>
      </c>
      <c r="B7">
        <v>0</v>
      </c>
      <c r="C7" t="s">
        <v>12</v>
      </c>
      <c r="D7" t="s">
        <v>4</v>
      </c>
      <c r="E7" t="s">
        <v>13</v>
      </c>
      <c r="F7">
        <v>4631</v>
      </c>
      <c r="G7">
        <v>190</v>
      </c>
      <c r="H7">
        <v>1</v>
      </c>
      <c r="I7">
        <v>2</v>
      </c>
      <c r="J7">
        <f t="shared" si="0"/>
        <v>3</v>
      </c>
    </row>
    <row r="8" spans="1:10" x14ac:dyDescent="0.25">
      <c r="A8" s="1">
        <v>44549</v>
      </c>
      <c r="B8">
        <v>0</v>
      </c>
      <c r="C8" t="s">
        <v>12</v>
      </c>
      <c r="D8" t="s">
        <v>4</v>
      </c>
      <c r="E8" t="s">
        <v>13</v>
      </c>
      <c r="F8">
        <v>4607</v>
      </c>
      <c r="G8">
        <v>239</v>
      </c>
      <c r="H8">
        <v>0</v>
      </c>
      <c r="I8">
        <v>8</v>
      </c>
      <c r="J8">
        <f t="shared" si="0"/>
        <v>8</v>
      </c>
    </row>
    <row r="9" spans="1:10" x14ac:dyDescent="0.25">
      <c r="A9" s="1">
        <v>44550</v>
      </c>
      <c r="B9">
        <v>0</v>
      </c>
      <c r="C9" t="s">
        <v>12</v>
      </c>
      <c r="D9" t="s">
        <v>4</v>
      </c>
      <c r="E9" t="s">
        <v>13</v>
      </c>
      <c r="F9">
        <v>4583</v>
      </c>
      <c r="G9">
        <v>295</v>
      </c>
      <c r="H9">
        <v>0</v>
      </c>
      <c r="I9">
        <v>3</v>
      </c>
      <c r="J9">
        <f t="shared" si="0"/>
        <v>3</v>
      </c>
    </row>
    <row r="10" spans="1:10" x14ac:dyDescent="0.25">
      <c r="A10" s="1">
        <v>44551</v>
      </c>
      <c r="B10">
        <v>0</v>
      </c>
      <c r="C10" t="s">
        <v>12</v>
      </c>
      <c r="D10" t="s">
        <v>4</v>
      </c>
      <c r="E10" t="s">
        <v>13</v>
      </c>
      <c r="F10">
        <v>4529</v>
      </c>
      <c r="G10">
        <v>288</v>
      </c>
      <c r="H10">
        <v>0</v>
      </c>
      <c r="I10">
        <v>0</v>
      </c>
      <c r="J10">
        <f t="shared" si="0"/>
        <v>0</v>
      </c>
    </row>
    <row r="11" spans="1:10" x14ac:dyDescent="0.25">
      <c r="A11" s="1">
        <v>44552</v>
      </c>
      <c r="B11">
        <v>0</v>
      </c>
      <c r="C11" t="s">
        <v>12</v>
      </c>
      <c r="D11" t="s">
        <v>4</v>
      </c>
      <c r="E11" t="s">
        <v>13</v>
      </c>
      <c r="F11">
        <v>4438</v>
      </c>
      <c r="G11">
        <v>281</v>
      </c>
      <c r="H11">
        <v>1</v>
      </c>
      <c r="I11">
        <v>1</v>
      </c>
      <c r="J11">
        <f t="shared" si="0"/>
        <v>2</v>
      </c>
    </row>
    <row r="12" spans="1:10" x14ac:dyDescent="0.25">
      <c r="A12" s="1">
        <v>44553</v>
      </c>
      <c r="B12">
        <v>0</v>
      </c>
      <c r="C12" t="s">
        <v>12</v>
      </c>
      <c r="D12" t="s">
        <v>4</v>
      </c>
      <c r="E12" t="s">
        <v>13</v>
      </c>
      <c r="F12">
        <v>4353</v>
      </c>
      <c r="G12">
        <v>243</v>
      </c>
      <c r="H12">
        <v>1</v>
      </c>
      <c r="I12">
        <v>5</v>
      </c>
      <c r="J12">
        <f t="shared" si="0"/>
        <v>6</v>
      </c>
    </row>
    <row r="13" spans="1:10" x14ac:dyDescent="0.25">
      <c r="A13" s="1">
        <v>44554</v>
      </c>
      <c r="B13">
        <v>0</v>
      </c>
      <c r="C13" t="s">
        <v>12</v>
      </c>
      <c r="D13" t="s">
        <v>4</v>
      </c>
      <c r="E13" t="s">
        <v>13</v>
      </c>
      <c r="F13">
        <v>4253</v>
      </c>
      <c r="G13">
        <v>209</v>
      </c>
      <c r="H13">
        <v>0</v>
      </c>
      <c r="I13">
        <v>2</v>
      </c>
      <c r="J13">
        <f t="shared" si="0"/>
        <v>2</v>
      </c>
    </row>
    <row r="14" spans="1:10" x14ac:dyDescent="0.25">
      <c r="A14" s="1">
        <v>44555</v>
      </c>
      <c r="B14">
        <v>0</v>
      </c>
      <c r="C14" t="s">
        <v>12</v>
      </c>
      <c r="D14" t="s">
        <v>4</v>
      </c>
      <c r="E14" t="s">
        <v>13</v>
      </c>
      <c r="F14">
        <v>4242</v>
      </c>
      <c r="G14">
        <v>196</v>
      </c>
      <c r="H14">
        <v>1</v>
      </c>
      <c r="I14">
        <v>2</v>
      </c>
      <c r="J14">
        <f t="shared" si="0"/>
        <v>3</v>
      </c>
    </row>
    <row r="15" spans="1:10" x14ac:dyDescent="0.25">
      <c r="A15" s="1">
        <v>44556</v>
      </c>
      <c r="B15">
        <v>0</v>
      </c>
      <c r="C15" t="s">
        <v>12</v>
      </c>
      <c r="D15" t="s">
        <v>4</v>
      </c>
      <c r="E15" t="s">
        <v>13</v>
      </c>
      <c r="F15">
        <v>4205</v>
      </c>
      <c r="G15">
        <v>218</v>
      </c>
      <c r="H15">
        <v>0</v>
      </c>
      <c r="I15">
        <v>1</v>
      </c>
      <c r="J15">
        <f t="shared" si="0"/>
        <v>1</v>
      </c>
    </row>
    <row r="16" spans="1:10" x14ac:dyDescent="0.25">
      <c r="A16" s="1">
        <v>44557</v>
      </c>
      <c r="B16">
        <v>0</v>
      </c>
      <c r="C16" t="s">
        <v>12</v>
      </c>
      <c r="D16" t="s">
        <v>4</v>
      </c>
      <c r="E16" t="s">
        <v>13</v>
      </c>
      <c r="F16">
        <v>4176</v>
      </c>
      <c r="G16">
        <v>255</v>
      </c>
      <c r="H16">
        <v>1</v>
      </c>
      <c r="I16">
        <v>1</v>
      </c>
      <c r="J16">
        <f t="shared" si="0"/>
        <v>2</v>
      </c>
    </row>
    <row r="17" spans="1:10" x14ac:dyDescent="0.25">
      <c r="A17" s="1">
        <v>44558</v>
      </c>
      <c r="B17">
        <v>0</v>
      </c>
      <c r="C17" t="s">
        <v>12</v>
      </c>
      <c r="D17" t="s">
        <v>4</v>
      </c>
      <c r="E17" t="s">
        <v>13</v>
      </c>
      <c r="F17">
        <v>4101</v>
      </c>
      <c r="G17">
        <v>223</v>
      </c>
      <c r="H17">
        <v>0</v>
      </c>
      <c r="I17">
        <v>3</v>
      </c>
      <c r="J17">
        <f t="shared" si="0"/>
        <v>3</v>
      </c>
    </row>
    <row r="18" spans="1:10" x14ac:dyDescent="0.25">
      <c r="A18" s="1">
        <v>44559</v>
      </c>
      <c r="B18">
        <v>0</v>
      </c>
      <c r="C18" t="s">
        <v>12</v>
      </c>
      <c r="D18" t="s">
        <v>4</v>
      </c>
      <c r="E18" t="s">
        <v>13</v>
      </c>
      <c r="F18">
        <v>3976</v>
      </c>
      <c r="G18">
        <v>226</v>
      </c>
      <c r="H18">
        <v>0</v>
      </c>
      <c r="I18">
        <v>2</v>
      </c>
      <c r="J18">
        <f t="shared" si="0"/>
        <v>2</v>
      </c>
    </row>
    <row r="19" spans="1:10" x14ac:dyDescent="0.25">
      <c r="A19" s="1">
        <v>44560</v>
      </c>
      <c r="B19">
        <v>0</v>
      </c>
      <c r="C19" t="s">
        <v>12</v>
      </c>
      <c r="D19" t="s">
        <v>4</v>
      </c>
      <c r="E19" t="s">
        <v>13</v>
      </c>
      <c r="F19">
        <v>3888</v>
      </c>
      <c r="G19">
        <v>207</v>
      </c>
      <c r="H19">
        <v>0</v>
      </c>
      <c r="I19">
        <v>1</v>
      </c>
      <c r="J19">
        <f t="shared" si="0"/>
        <v>1</v>
      </c>
    </row>
    <row r="20" spans="1:10" x14ac:dyDescent="0.25">
      <c r="A20" s="1">
        <v>44561</v>
      </c>
      <c r="B20">
        <v>0</v>
      </c>
      <c r="C20" t="s">
        <v>12</v>
      </c>
      <c r="D20" t="s">
        <v>4</v>
      </c>
      <c r="E20" t="s">
        <v>13</v>
      </c>
      <c r="F20">
        <v>3806</v>
      </c>
      <c r="G20">
        <v>161</v>
      </c>
      <c r="H20">
        <v>0</v>
      </c>
      <c r="I20">
        <v>4</v>
      </c>
      <c r="J20">
        <f t="shared" si="0"/>
        <v>4</v>
      </c>
    </row>
    <row r="21" spans="1:10" x14ac:dyDescent="0.25">
      <c r="A21" s="1">
        <v>44562</v>
      </c>
      <c r="B21">
        <v>0</v>
      </c>
      <c r="C21" t="s">
        <v>12</v>
      </c>
      <c r="D21" t="s">
        <v>4</v>
      </c>
      <c r="E21" t="s">
        <v>13</v>
      </c>
      <c r="F21">
        <v>3798</v>
      </c>
      <c r="G21">
        <v>180</v>
      </c>
      <c r="H21">
        <v>1</v>
      </c>
      <c r="I21">
        <v>7</v>
      </c>
      <c r="J21">
        <f t="shared" si="0"/>
        <v>8</v>
      </c>
    </row>
    <row r="22" spans="1:10" x14ac:dyDescent="0.25">
      <c r="A22" s="1">
        <v>44563</v>
      </c>
      <c r="B22">
        <v>0</v>
      </c>
      <c r="C22" t="s">
        <v>12</v>
      </c>
      <c r="D22" t="s">
        <v>4</v>
      </c>
      <c r="E22" t="s">
        <v>13</v>
      </c>
      <c r="F22">
        <v>3776</v>
      </c>
      <c r="G22">
        <v>200</v>
      </c>
      <c r="H22">
        <v>0</v>
      </c>
      <c r="I22">
        <v>0</v>
      </c>
      <c r="J22">
        <f t="shared" si="0"/>
        <v>0</v>
      </c>
    </row>
    <row r="23" spans="1:10" x14ac:dyDescent="0.25">
      <c r="A23" s="1">
        <v>44564</v>
      </c>
      <c r="B23">
        <v>0</v>
      </c>
      <c r="C23" t="s">
        <v>12</v>
      </c>
      <c r="D23" t="s">
        <v>4</v>
      </c>
      <c r="E23" t="s">
        <v>13</v>
      </c>
      <c r="F23">
        <v>3770</v>
      </c>
      <c r="G23">
        <v>212</v>
      </c>
      <c r="H23">
        <v>0</v>
      </c>
      <c r="I23">
        <v>4</v>
      </c>
      <c r="J23">
        <f t="shared" si="0"/>
        <v>4</v>
      </c>
    </row>
    <row r="24" spans="1:10" x14ac:dyDescent="0.25">
      <c r="A24" s="1">
        <v>44565</v>
      </c>
      <c r="B24">
        <v>0</v>
      </c>
      <c r="C24" t="s">
        <v>12</v>
      </c>
      <c r="D24" t="s">
        <v>4</v>
      </c>
      <c r="E24" t="s">
        <v>13</v>
      </c>
      <c r="F24">
        <v>3640</v>
      </c>
      <c r="G24">
        <v>209</v>
      </c>
      <c r="H24">
        <v>1</v>
      </c>
      <c r="I24">
        <v>3</v>
      </c>
      <c r="J24">
        <f t="shared" si="0"/>
        <v>4</v>
      </c>
    </row>
    <row r="25" spans="1:10" x14ac:dyDescent="0.25">
      <c r="A25" s="1">
        <v>44566</v>
      </c>
      <c r="B25">
        <v>0</v>
      </c>
      <c r="C25" t="s">
        <v>12</v>
      </c>
      <c r="D25" t="s">
        <v>4</v>
      </c>
      <c r="E25" t="s">
        <v>13</v>
      </c>
      <c r="F25">
        <v>3531</v>
      </c>
      <c r="G25">
        <v>208</v>
      </c>
      <c r="H25">
        <v>0</v>
      </c>
      <c r="I25">
        <v>3</v>
      </c>
      <c r="J25">
        <f t="shared" si="0"/>
        <v>3</v>
      </c>
    </row>
    <row r="26" spans="1:10" x14ac:dyDescent="0.25">
      <c r="A26" s="1">
        <v>44567</v>
      </c>
      <c r="B26">
        <v>0</v>
      </c>
      <c r="C26" t="s">
        <v>12</v>
      </c>
      <c r="D26" t="s">
        <v>4</v>
      </c>
      <c r="E26" t="s">
        <v>13</v>
      </c>
      <c r="F26">
        <v>3408</v>
      </c>
      <c r="G26">
        <v>195</v>
      </c>
      <c r="H26">
        <v>0</v>
      </c>
      <c r="I26">
        <v>7</v>
      </c>
      <c r="J26">
        <f t="shared" si="0"/>
        <v>7</v>
      </c>
    </row>
    <row r="27" spans="1:10" x14ac:dyDescent="0.25">
      <c r="A27" s="1">
        <v>44568</v>
      </c>
      <c r="B27">
        <v>0</v>
      </c>
      <c r="C27" t="s">
        <v>12</v>
      </c>
      <c r="D27" t="s">
        <v>4</v>
      </c>
      <c r="E27" t="s">
        <v>13</v>
      </c>
      <c r="F27">
        <v>3347</v>
      </c>
      <c r="G27">
        <v>192</v>
      </c>
      <c r="H27">
        <v>2</v>
      </c>
      <c r="I27">
        <v>1</v>
      </c>
      <c r="J27">
        <f t="shared" si="0"/>
        <v>3</v>
      </c>
    </row>
    <row r="28" spans="1:10" x14ac:dyDescent="0.25">
      <c r="A28" s="1">
        <v>44569</v>
      </c>
      <c r="B28">
        <v>0</v>
      </c>
      <c r="C28" t="s">
        <v>12</v>
      </c>
      <c r="D28" t="s">
        <v>4</v>
      </c>
      <c r="E28" t="s">
        <v>13</v>
      </c>
      <c r="F28">
        <v>3287</v>
      </c>
      <c r="G28">
        <v>132</v>
      </c>
      <c r="H28">
        <v>0</v>
      </c>
      <c r="I28">
        <v>5</v>
      </c>
      <c r="J28">
        <f t="shared" si="0"/>
        <v>5</v>
      </c>
    </row>
    <row r="29" spans="1:10" x14ac:dyDescent="0.25">
      <c r="A29" s="1">
        <v>44570</v>
      </c>
      <c r="B29">
        <v>0</v>
      </c>
      <c r="C29" t="s">
        <v>12</v>
      </c>
      <c r="D29" t="s">
        <v>4</v>
      </c>
      <c r="E29" t="s">
        <v>13</v>
      </c>
      <c r="F29">
        <v>3244</v>
      </c>
      <c r="G29">
        <v>164</v>
      </c>
      <c r="H29">
        <v>0</v>
      </c>
      <c r="I29">
        <v>1</v>
      </c>
      <c r="J29">
        <f t="shared" si="0"/>
        <v>1</v>
      </c>
    </row>
    <row r="30" spans="1:10" x14ac:dyDescent="0.25">
      <c r="A30" s="1">
        <v>44571</v>
      </c>
      <c r="B30">
        <v>0</v>
      </c>
      <c r="C30" t="s">
        <v>12</v>
      </c>
      <c r="D30" t="s">
        <v>4</v>
      </c>
      <c r="E30" t="s">
        <v>13</v>
      </c>
      <c r="F30">
        <v>3220</v>
      </c>
      <c r="G30">
        <v>167</v>
      </c>
      <c r="H30">
        <v>0</v>
      </c>
      <c r="I30">
        <v>4</v>
      </c>
      <c r="J30">
        <f t="shared" si="0"/>
        <v>4</v>
      </c>
    </row>
    <row r="31" spans="1:10" x14ac:dyDescent="0.25">
      <c r="A31" s="1">
        <v>44572</v>
      </c>
      <c r="B31">
        <v>0</v>
      </c>
      <c r="C31" t="s">
        <v>12</v>
      </c>
      <c r="D31" t="s">
        <v>4</v>
      </c>
      <c r="E31" t="s">
        <v>13</v>
      </c>
      <c r="F31">
        <v>3122</v>
      </c>
      <c r="G31">
        <v>168</v>
      </c>
      <c r="H31">
        <v>3</v>
      </c>
      <c r="I31">
        <v>0</v>
      </c>
      <c r="J31">
        <f t="shared" si="0"/>
        <v>3</v>
      </c>
    </row>
    <row r="32" spans="1:10" x14ac:dyDescent="0.25">
      <c r="A32" s="1">
        <v>44573</v>
      </c>
      <c r="B32">
        <v>0</v>
      </c>
      <c r="C32" t="s">
        <v>12</v>
      </c>
      <c r="D32" t="s">
        <v>4</v>
      </c>
      <c r="E32" t="s">
        <v>13</v>
      </c>
      <c r="F32">
        <v>3019</v>
      </c>
      <c r="G32">
        <v>152</v>
      </c>
      <c r="H32">
        <v>0</v>
      </c>
      <c r="I32">
        <v>5</v>
      </c>
      <c r="J32">
        <f t="shared" si="0"/>
        <v>5</v>
      </c>
    </row>
    <row r="33" spans="1:10" x14ac:dyDescent="0.25">
      <c r="A33" s="1">
        <v>44574</v>
      </c>
      <c r="B33">
        <v>0</v>
      </c>
      <c r="C33" t="s">
        <v>12</v>
      </c>
      <c r="D33" t="s">
        <v>4</v>
      </c>
      <c r="E33" t="s">
        <v>13</v>
      </c>
      <c r="F33">
        <v>2927</v>
      </c>
      <c r="G33">
        <v>179</v>
      </c>
      <c r="H33">
        <v>1</v>
      </c>
      <c r="I33">
        <v>3</v>
      </c>
      <c r="J33">
        <f t="shared" si="0"/>
        <v>4</v>
      </c>
    </row>
    <row r="34" spans="1:10" x14ac:dyDescent="0.25">
      <c r="A34" s="1">
        <v>44575</v>
      </c>
      <c r="B34">
        <v>0</v>
      </c>
      <c r="C34" t="s">
        <v>12</v>
      </c>
      <c r="D34" t="s">
        <v>4</v>
      </c>
      <c r="E34" t="s">
        <v>13</v>
      </c>
      <c r="F34">
        <v>2840</v>
      </c>
      <c r="G34">
        <v>131</v>
      </c>
      <c r="H34">
        <v>0</v>
      </c>
      <c r="I34">
        <v>5</v>
      </c>
      <c r="J34">
        <f t="shared" si="0"/>
        <v>5</v>
      </c>
    </row>
    <row r="35" spans="1:10" x14ac:dyDescent="0.25">
      <c r="A35" s="1">
        <v>44576</v>
      </c>
      <c r="B35">
        <v>0</v>
      </c>
      <c r="C35" t="s">
        <v>12</v>
      </c>
      <c r="D35" t="s">
        <v>4</v>
      </c>
      <c r="E35" t="s">
        <v>13</v>
      </c>
      <c r="F35">
        <v>2768</v>
      </c>
      <c r="G35">
        <v>108</v>
      </c>
      <c r="H35">
        <v>0</v>
      </c>
      <c r="I35">
        <v>4</v>
      </c>
      <c r="J35">
        <f t="shared" si="0"/>
        <v>4</v>
      </c>
    </row>
    <row r="36" spans="1:10" x14ac:dyDescent="0.25">
      <c r="A36" s="1">
        <v>44577</v>
      </c>
      <c r="B36">
        <v>0</v>
      </c>
      <c r="C36" t="s">
        <v>12</v>
      </c>
      <c r="D36" t="s">
        <v>4</v>
      </c>
      <c r="E36" t="s">
        <v>13</v>
      </c>
      <c r="F36">
        <v>2716</v>
      </c>
      <c r="G36">
        <v>154</v>
      </c>
      <c r="H36">
        <v>1</v>
      </c>
      <c r="I36">
        <v>6</v>
      </c>
      <c r="J36">
        <f t="shared" si="0"/>
        <v>7</v>
      </c>
    </row>
    <row r="37" spans="1:10" x14ac:dyDescent="0.25">
      <c r="A37" s="1">
        <v>44578</v>
      </c>
      <c r="B37">
        <v>0</v>
      </c>
      <c r="C37" t="s">
        <v>12</v>
      </c>
      <c r="D37" t="s">
        <v>4</v>
      </c>
      <c r="E37" t="s">
        <v>13</v>
      </c>
      <c r="F37">
        <v>2712</v>
      </c>
      <c r="G37">
        <v>137</v>
      </c>
      <c r="H37">
        <v>0</v>
      </c>
      <c r="I37">
        <v>3</v>
      </c>
      <c r="J37">
        <f t="shared" si="0"/>
        <v>3</v>
      </c>
    </row>
    <row r="38" spans="1:10" x14ac:dyDescent="0.25">
      <c r="A38" s="1">
        <v>44579</v>
      </c>
      <c r="B38">
        <v>0</v>
      </c>
      <c r="C38" t="s">
        <v>12</v>
      </c>
      <c r="D38" t="s">
        <v>4</v>
      </c>
      <c r="E38" t="s">
        <v>13</v>
      </c>
      <c r="F38">
        <v>2639</v>
      </c>
      <c r="G38">
        <v>154</v>
      </c>
      <c r="H38">
        <v>0</v>
      </c>
      <c r="I38">
        <v>1</v>
      </c>
      <c r="J38">
        <f t="shared" si="0"/>
        <v>1</v>
      </c>
    </row>
    <row r="39" spans="1:10" x14ac:dyDescent="0.25">
      <c r="A39" s="1">
        <v>44580</v>
      </c>
      <c r="B39">
        <v>0</v>
      </c>
      <c r="C39" t="s">
        <v>12</v>
      </c>
      <c r="D39" t="s">
        <v>4</v>
      </c>
      <c r="E39" t="s">
        <v>13</v>
      </c>
      <c r="F39">
        <v>2546</v>
      </c>
      <c r="G39">
        <v>143</v>
      </c>
      <c r="H39">
        <v>0</v>
      </c>
      <c r="I39">
        <v>6</v>
      </c>
      <c r="J39">
        <f t="shared" si="0"/>
        <v>6</v>
      </c>
    </row>
    <row r="40" spans="1:10" x14ac:dyDescent="0.25">
      <c r="A40" s="1">
        <v>44581</v>
      </c>
      <c r="B40">
        <v>0</v>
      </c>
      <c r="C40" t="s">
        <v>12</v>
      </c>
      <c r="D40" t="s">
        <v>4</v>
      </c>
      <c r="E40" t="s">
        <v>13</v>
      </c>
      <c r="F40">
        <v>2418</v>
      </c>
      <c r="G40">
        <v>159</v>
      </c>
      <c r="H40">
        <v>1</v>
      </c>
      <c r="I40">
        <v>10</v>
      </c>
      <c r="J40">
        <f t="shared" si="0"/>
        <v>11</v>
      </c>
    </row>
    <row r="41" spans="1:10" x14ac:dyDescent="0.25">
      <c r="A41" s="1">
        <v>44582</v>
      </c>
      <c r="B41">
        <v>0</v>
      </c>
      <c r="C41" t="s">
        <v>12</v>
      </c>
      <c r="D41" t="s">
        <v>4</v>
      </c>
      <c r="E41" t="s">
        <v>13</v>
      </c>
      <c r="F41">
        <v>2390</v>
      </c>
      <c r="G41">
        <v>144</v>
      </c>
      <c r="H41">
        <v>0</v>
      </c>
      <c r="I41">
        <v>3</v>
      </c>
      <c r="J41">
        <f t="shared" si="0"/>
        <v>3</v>
      </c>
    </row>
    <row r="42" spans="1:10" x14ac:dyDescent="0.25">
      <c r="A42" s="1">
        <v>44583</v>
      </c>
      <c r="B42">
        <v>0</v>
      </c>
      <c r="C42" t="s">
        <v>12</v>
      </c>
      <c r="D42" t="s">
        <v>4</v>
      </c>
      <c r="E42" t="s">
        <v>13</v>
      </c>
      <c r="F42">
        <v>2370</v>
      </c>
      <c r="G42">
        <v>128</v>
      </c>
      <c r="H42">
        <v>1</v>
      </c>
      <c r="I42">
        <v>2</v>
      </c>
      <c r="J42">
        <f t="shared" si="0"/>
        <v>3</v>
      </c>
    </row>
    <row r="43" spans="1:10" x14ac:dyDescent="0.25">
      <c r="A43" s="1">
        <v>44584</v>
      </c>
      <c r="B43">
        <v>0</v>
      </c>
      <c r="C43" t="s">
        <v>12</v>
      </c>
      <c r="D43" t="s">
        <v>4</v>
      </c>
      <c r="E43" t="s">
        <v>13</v>
      </c>
      <c r="F43">
        <v>2396</v>
      </c>
      <c r="G43">
        <v>150</v>
      </c>
      <c r="H43">
        <v>0</v>
      </c>
      <c r="I43">
        <v>6</v>
      </c>
      <c r="J43">
        <f t="shared" si="0"/>
        <v>6</v>
      </c>
    </row>
    <row r="44" spans="1:10" x14ac:dyDescent="0.25">
      <c r="A44" s="1">
        <v>44585</v>
      </c>
      <c r="B44">
        <v>0</v>
      </c>
      <c r="C44" t="s">
        <v>12</v>
      </c>
      <c r="D44" t="s">
        <v>4</v>
      </c>
      <c r="E44" t="s">
        <v>13</v>
      </c>
      <c r="F44">
        <v>2406</v>
      </c>
      <c r="G44">
        <v>194</v>
      </c>
      <c r="H44">
        <v>0</v>
      </c>
      <c r="I44">
        <v>6</v>
      </c>
      <c r="J44">
        <f t="shared" si="0"/>
        <v>6</v>
      </c>
    </row>
    <row r="45" spans="1:10" x14ac:dyDescent="0.25">
      <c r="A45" s="1">
        <v>44586</v>
      </c>
      <c r="B45">
        <v>0</v>
      </c>
      <c r="C45" t="s">
        <v>12</v>
      </c>
      <c r="D45" t="s">
        <v>4</v>
      </c>
      <c r="E45" t="s">
        <v>13</v>
      </c>
      <c r="F45">
        <v>2364</v>
      </c>
      <c r="G45">
        <v>206</v>
      </c>
      <c r="H45">
        <v>0</v>
      </c>
      <c r="I45">
        <v>2</v>
      </c>
      <c r="J45">
        <f t="shared" si="0"/>
        <v>2</v>
      </c>
    </row>
    <row r="46" spans="1:10" x14ac:dyDescent="0.25">
      <c r="A46" s="1">
        <v>44587</v>
      </c>
      <c r="B46">
        <v>0</v>
      </c>
      <c r="C46" t="s">
        <v>12</v>
      </c>
      <c r="D46" t="s">
        <v>4</v>
      </c>
      <c r="E46" t="s">
        <v>13</v>
      </c>
      <c r="F46">
        <v>2334</v>
      </c>
      <c r="G46">
        <v>171</v>
      </c>
      <c r="H46">
        <v>0</v>
      </c>
      <c r="I46">
        <v>6</v>
      </c>
      <c r="J46">
        <f t="shared" si="0"/>
        <v>6</v>
      </c>
    </row>
    <row r="47" spans="1:10" x14ac:dyDescent="0.25">
      <c r="A47" s="1">
        <v>44588</v>
      </c>
      <c r="B47">
        <v>0</v>
      </c>
      <c r="C47" t="s">
        <v>12</v>
      </c>
      <c r="D47" t="s">
        <v>4</v>
      </c>
      <c r="E47" t="s">
        <v>13</v>
      </c>
      <c r="F47">
        <v>2244</v>
      </c>
      <c r="G47">
        <v>180</v>
      </c>
      <c r="H47">
        <v>0</v>
      </c>
      <c r="I47">
        <v>8</v>
      </c>
      <c r="J47">
        <f t="shared" si="0"/>
        <v>8</v>
      </c>
    </row>
    <row r="48" spans="1:10" x14ac:dyDescent="0.25">
      <c r="A48" s="1">
        <v>44589</v>
      </c>
      <c r="B48">
        <v>0</v>
      </c>
      <c r="C48" t="s">
        <v>12</v>
      </c>
      <c r="D48" t="s">
        <v>4</v>
      </c>
      <c r="E48" t="s">
        <v>13</v>
      </c>
      <c r="F48">
        <v>2229</v>
      </c>
      <c r="G48">
        <v>160</v>
      </c>
      <c r="H48">
        <v>0</v>
      </c>
      <c r="I48">
        <v>2</v>
      </c>
      <c r="J48">
        <f t="shared" si="0"/>
        <v>2</v>
      </c>
    </row>
    <row r="49" spans="1:10" x14ac:dyDescent="0.25">
      <c r="A49" s="1">
        <v>44590</v>
      </c>
      <c r="B49">
        <v>0</v>
      </c>
      <c r="C49" t="s">
        <v>12</v>
      </c>
      <c r="D49" t="s">
        <v>4</v>
      </c>
      <c r="E49" t="s">
        <v>13</v>
      </c>
      <c r="F49">
        <v>2191</v>
      </c>
      <c r="G49">
        <v>150</v>
      </c>
      <c r="H49">
        <v>1</v>
      </c>
      <c r="I49">
        <v>9</v>
      </c>
      <c r="J49">
        <f t="shared" si="0"/>
        <v>10</v>
      </c>
    </row>
    <row r="50" spans="1:10" x14ac:dyDescent="0.25">
      <c r="A50" s="1">
        <v>44591</v>
      </c>
      <c r="B50">
        <v>0</v>
      </c>
      <c r="C50" t="s">
        <v>12</v>
      </c>
      <c r="D50" t="s">
        <v>4</v>
      </c>
      <c r="E50" t="s">
        <v>13</v>
      </c>
      <c r="F50">
        <v>2232</v>
      </c>
      <c r="G50">
        <v>193</v>
      </c>
      <c r="H50">
        <v>0</v>
      </c>
      <c r="I50">
        <v>10</v>
      </c>
      <c r="J50">
        <f t="shared" si="0"/>
        <v>10</v>
      </c>
    </row>
    <row r="51" spans="1:10" x14ac:dyDescent="0.25">
      <c r="A51" s="1">
        <v>44592</v>
      </c>
      <c r="B51">
        <v>0</v>
      </c>
      <c r="C51" t="s">
        <v>12</v>
      </c>
      <c r="D51" t="s">
        <v>4</v>
      </c>
      <c r="E51" t="s">
        <v>13</v>
      </c>
      <c r="F51">
        <v>2266</v>
      </c>
      <c r="G51">
        <v>238</v>
      </c>
      <c r="H51">
        <v>0</v>
      </c>
      <c r="I51">
        <v>2</v>
      </c>
      <c r="J51">
        <f t="shared" si="0"/>
        <v>2</v>
      </c>
    </row>
    <row r="52" spans="1:10" x14ac:dyDescent="0.25">
      <c r="A52" s="1">
        <v>44593</v>
      </c>
      <c r="B52">
        <v>0</v>
      </c>
      <c r="C52" t="s">
        <v>12</v>
      </c>
      <c r="D52" t="s">
        <v>4</v>
      </c>
      <c r="E52" t="s">
        <v>13</v>
      </c>
      <c r="F52">
        <v>2226</v>
      </c>
      <c r="G52">
        <v>245</v>
      </c>
      <c r="H52">
        <v>0</v>
      </c>
      <c r="I52">
        <v>6</v>
      </c>
      <c r="J52">
        <f t="shared" si="0"/>
        <v>6</v>
      </c>
    </row>
    <row r="53" spans="1:10" x14ac:dyDescent="0.25">
      <c r="A53" s="1">
        <v>44594</v>
      </c>
      <c r="B53">
        <v>0</v>
      </c>
      <c r="C53" t="s">
        <v>12</v>
      </c>
      <c r="D53" t="s">
        <v>4</v>
      </c>
      <c r="E53" t="s">
        <v>13</v>
      </c>
      <c r="F53">
        <v>2280</v>
      </c>
      <c r="G53">
        <v>201</v>
      </c>
      <c r="H53">
        <v>0</v>
      </c>
      <c r="I53">
        <v>10</v>
      </c>
      <c r="J53">
        <f t="shared" si="0"/>
        <v>10</v>
      </c>
    </row>
    <row r="54" spans="1:10" x14ac:dyDescent="0.25">
      <c r="A54" s="1">
        <v>44595</v>
      </c>
      <c r="B54">
        <v>0</v>
      </c>
      <c r="C54" t="s">
        <v>12</v>
      </c>
      <c r="D54" t="s">
        <v>4</v>
      </c>
      <c r="E54" t="s">
        <v>13</v>
      </c>
      <c r="F54">
        <v>2226</v>
      </c>
      <c r="G54">
        <v>248</v>
      </c>
      <c r="H54">
        <v>0</v>
      </c>
      <c r="I54">
        <v>3</v>
      </c>
      <c r="J54">
        <f t="shared" si="0"/>
        <v>3</v>
      </c>
    </row>
    <row r="55" spans="1:10" x14ac:dyDescent="0.25">
      <c r="A55" s="1">
        <v>44596</v>
      </c>
      <c r="B55">
        <v>0</v>
      </c>
      <c r="C55" t="s">
        <v>12</v>
      </c>
      <c r="D55" t="s">
        <v>4</v>
      </c>
      <c r="E55" t="s">
        <v>13</v>
      </c>
      <c r="F55">
        <v>2269</v>
      </c>
      <c r="G55">
        <v>220</v>
      </c>
      <c r="H55">
        <v>2</v>
      </c>
      <c r="I55">
        <v>5</v>
      </c>
      <c r="J55">
        <f t="shared" si="0"/>
        <v>7</v>
      </c>
    </row>
    <row r="56" spans="1:10" x14ac:dyDescent="0.25">
      <c r="A56" s="1">
        <v>44597</v>
      </c>
      <c r="B56">
        <v>0</v>
      </c>
      <c r="C56" t="s">
        <v>12</v>
      </c>
      <c r="D56" t="s">
        <v>4</v>
      </c>
      <c r="E56" t="s">
        <v>13</v>
      </c>
      <c r="F56">
        <v>2269</v>
      </c>
      <c r="G56">
        <v>175</v>
      </c>
      <c r="H56">
        <v>2</v>
      </c>
      <c r="I56">
        <v>5</v>
      </c>
      <c r="J56">
        <f t="shared" si="0"/>
        <v>7</v>
      </c>
    </row>
    <row r="57" spans="1:10" x14ac:dyDescent="0.25">
      <c r="A57" s="1">
        <v>44598</v>
      </c>
      <c r="B57">
        <v>0</v>
      </c>
      <c r="C57" t="s">
        <v>12</v>
      </c>
      <c r="D57" t="s">
        <v>4</v>
      </c>
      <c r="E57" t="s">
        <v>13</v>
      </c>
      <c r="F57">
        <v>2294</v>
      </c>
      <c r="G57">
        <v>235</v>
      </c>
      <c r="H57">
        <v>1</v>
      </c>
      <c r="I57">
        <v>6</v>
      </c>
      <c r="J57">
        <f t="shared" si="0"/>
        <v>7</v>
      </c>
    </row>
    <row r="58" spans="1:10" x14ac:dyDescent="0.25">
      <c r="A58" s="1">
        <v>44599</v>
      </c>
      <c r="B58">
        <v>0</v>
      </c>
      <c r="C58" t="s">
        <v>12</v>
      </c>
      <c r="D58" t="s">
        <v>4</v>
      </c>
      <c r="E58" t="s">
        <v>13</v>
      </c>
      <c r="F58">
        <v>2334</v>
      </c>
      <c r="G58">
        <v>257</v>
      </c>
      <c r="H58">
        <v>0</v>
      </c>
      <c r="I58">
        <v>8</v>
      </c>
      <c r="J58">
        <f t="shared" si="0"/>
        <v>8</v>
      </c>
    </row>
    <row r="59" spans="1:10" x14ac:dyDescent="0.25">
      <c r="A59" s="1">
        <v>44600</v>
      </c>
      <c r="B59">
        <v>0</v>
      </c>
      <c r="C59" t="s">
        <v>12</v>
      </c>
      <c r="D59" t="s">
        <v>4</v>
      </c>
      <c r="E59" t="s">
        <v>13</v>
      </c>
      <c r="F59">
        <v>2352</v>
      </c>
      <c r="G59">
        <v>252</v>
      </c>
      <c r="H59">
        <v>2</v>
      </c>
      <c r="I59">
        <v>8</v>
      </c>
      <c r="J59">
        <f t="shared" si="0"/>
        <v>10</v>
      </c>
    </row>
    <row r="60" spans="1:10" x14ac:dyDescent="0.25">
      <c r="A60" s="1">
        <v>44601</v>
      </c>
      <c r="B60">
        <v>0</v>
      </c>
      <c r="C60" t="s">
        <v>12</v>
      </c>
      <c r="D60" t="s">
        <v>4</v>
      </c>
      <c r="E60" t="s">
        <v>13</v>
      </c>
      <c r="F60">
        <v>2352</v>
      </c>
      <c r="G60">
        <v>256</v>
      </c>
      <c r="H60">
        <v>0</v>
      </c>
      <c r="I60">
        <v>4</v>
      </c>
      <c r="J60">
        <f t="shared" si="0"/>
        <v>4</v>
      </c>
    </row>
    <row r="61" spans="1:10" x14ac:dyDescent="0.25">
      <c r="A61" s="1">
        <v>44602</v>
      </c>
      <c r="B61">
        <v>0</v>
      </c>
      <c r="C61" t="s">
        <v>12</v>
      </c>
      <c r="D61" t="s">
        <v>4</v>
      </c>
      <c r="E61" t="s">
        <v>13</v>
      </c>
      <c r="F61">
        <v>2354</v>
      </c>
      <c r="G61">
        <v>234</v>
      </c>
      <c r="H61">
        <v>0</v>
      </c>
      <c r="I61">
        <v>9</v>
      </c>
      <c r="J61">
        <f t="shared" si="0"/>
        <v>9</v>
      </c>
    </row>
    <row r="62" spans="1:10" x14ac:dyDescent="0.25">
      <c r="A62" s="1">
        <v>44603</v>
      </c>
      <c r="B62">
        <v>0</v>
      </c>
      <c r="C62" t="s">
        <v>12</v>
      </c>
      <c r="D62" t="s">
        <v>4</v>
      </c>
      <c r="E62" t="s">
        <v>13</v>
      </c>
      <c r="F62">
        <v>2360</v>
      </c>
      <c r="G62">
        <v>227</v>
      </c>
      <c r="H62">
        <v>1</v>
      </c>
      <c r="I62">
        <v>2</v>
      </c>
      <c r="J62">
        <f t="shared" si="0"/>
        <v>3</v>
      </c>
    </row>
    <row r="63" spans="1:10" x14ac:dyDescent="0.25">
      <c r="A63" s="1">
        <v>44604</v>
      </c>
      <c r="B63">
        <v>0</v>
      </c>
      <c r="C63" t="s">
        <v>12</v>
      </c>
      <c r="D63" t="s">
        <v>4</v>
      </c>
      <c r="E63" t="s">
        <v>13</v>
      </c>
      <c r="F63">
        <v>2368</v>
      </c>
      <c r="G63">
        <v>168</v>
      </c>
      <c r="H63">
        <v>1</v>
      </c>
      <c r="I63">
        <v>5</v>
      </c>
      <c r="J63">
        <f t="shared" si="0"/>
        <v>6</v>
      </c>
    </row>
    <row r="64" spans="1:10" x14ac:dyDescent="0.25">
      <c r="A64" s="1">
        <v>44605</v>
      </c>
      <c r="B64">
        <v>0</v>
      </c>
      <c r="C64" t="s">
        <v>12</v>
      </c>
      <c r="D64" t="s">
        <v>4</v>
      </c>
      <c r="E64" t="s">
        <v>13</v>
      </c>
      <c r="F64">
        <v>2390</v>
      </c>
      <c r="G64">
        <v>240</v>
      </c>
      <c r="H64">
        <v>1</v>
      </c>
      <c r="I64">
        <v>3</v>
      </c>
      <c r="J64">
        <f t="shared" si="0"/>
        <v>4</v>
      </c>
    </row>
    <row r="65" spans="1:10" x14ac:dyDescent="0.25">
      <c r="A65" s="1">
        <v>44606</v>
      </c>
      <c r="B65">
        <v>0</v>
      </c>
      <c r="C65" t="s">
        <v>12</v>
      </c>
      <c r="D65" t="s">
        <v>4</v>
      </c>
      <c r="E65" t="s">
        <v>13</v>
      </c>
      <c r="F65">
        <v>2434</v>
      </c>
      <c r="G65">
        <v>275</v>
      </c>
      <c r="H65">
        <v>3</v>
      </c>
      <c r="I65">
        <v>7</v>
      </c>
      <c r="J65">
        <f t="shared" si="0"/>
        <v>10</v>
      </c>
    </row>
    <row r="66" spans="1:10" x14ac:dyDescent="0.25">
      <c r="A66" s="1">
        <v>44607</v>
      </c>
      <c r="B66">
        <v>0</v>
      </c>
      <c r="C66" t="s">
        <v>12</v>
      </c>
      <c r="D66" t="s">
        <v>4</v>
      </c>
      <c r="E66" t="s">
        <v>13</v>
      </c>
      <c r="F66">
        <v>2453</v>
      </c>
      <c r="G66">
        <v>247</v>
      </c>
      <c r="H66">
        <v>0</v>
      </c>
      <c r="I66">
        <v>5</v>
      </c>
      <c r="J66">
        <f t="shared" si="0"/>
        <v>5</v>
      </c>
    </row>
    <row r="67" spans="1:10" x14ac:dyDescent="0.25">
      <c r="A67" s="1">
        <v>44608</v>
      </c>
      <c r="B67">
        <v>0</v>
      </c>
      <c r="C67" t="s">
        <v>12</v>
      </c>
      <c r="D67" t="s">
        <v>4</v>
      </c>
      <c r="E67" t="s">
        <v>13</v>
      </c>
      <c r="F67">
        <v>2426</v>
      </c>
      <c r="G67">
        <v>245</v>
      </c>
      <c r="H67">
        <v>1</v>
      </c>
      <c r="I67">
        <v>4</v>
      </c>
      <c r="J67">
        <f t="shared" ref="J67:J130" si="1">H67+I67</f>
        <v>5</v>
      </c>
    </row>
    <row r="68" spans="1:10" x14ac:dyDescent="0.25">
      <c r="A68" s="1">
        <v>44609</v>
      </c>
      <c r="B68">
        <v>0</v>
      </c>
      <c r="C68" t="s">
        <v>12</v>
      </c>
      <c r="D68" t="s">
        <v>4</v>
      </c>
      <c r="E68" t="s">
        <v>13</v>
      </c>
      <c r="F68">
        <v>2424</v>
      </c>
      <c r="G68">
        <v>243</v>
      </c>
      <c r="H68">
        <v>3</v>
      </c>
      <c r="I68">
        <v>4</v>
      </c>
      <c r="J68">
        <f t="shared" si="1"/>
        <v>7</v>
      </c>
    </row>
    <row r="69" spans="1:10" x14ac:dyDescent="0.25">
      <c r="A69" s="1">
        <v>44610</v>
      </c>
      <c r="B69">
        <v>0</v>
      </c>
      <c r="C69" t="s">
        <v>12</v>
      </c>
      <c r="D69" t="s">
        <v>4</v>
      </c>
      <c r="E69" t="s">
        <v>13</v>
      </c>
      <c r="F69">
        <v>2391</v>
      </c>
      <c r="G69">
        <v>200</v>
      </c>
      <c r="H69">
        <v>1</v>
      </c>
      <c r="I69">
        <v>3</v>
      </c>
      <c r="J69">
        <f t="shared" si="1"/>
        <v>4</v>
      </c>
    </row>
    <row r="70" spans="1:10" x14ac:dyDescent="0.25">
      <c r="A70" s="1">
        <v>44611</v>
      </c>
      <c r="B70">
        <v>0</v>
      </c>
      <c r="C70" t="s">
        <v>12</v>
      </c>
      <c r="D70" t="s">
        <v>4</v>
      </c>
      <c r="E70" t="s">
        <v>13</v>
      </c>
      <c r="F70">
        <v>2365</v>
      </c>
      <c r="G70">
        <v>159</v>
      </c>
      <c r="H70">
        <v>0</v>
      </c>
      <c r="I70">
        <v>2</v>
      </c>
      <c r="J70">
        <f t="shared" si="1"/>
        <v>2</v>
      </c>
    </row>
    <row r="71" spans="1:10" x14ac:dyDescent="0.25">
      <c r="A71" s="1">
        <v>44612</v>
      </c>
      <c r="B71">
        <v>0</v>
      </c>
      <c r="C71" t="s">
        <v>12</v>
      </c>
      <c r="D71" t="s">
        <v>4</v>
      </c>
      <c r="E71" t="s">
        <v>13</v>
      </c>
      <c r="F71">
        <v>2347</v>
      </c>
      <c r="G71">
        <v>197</v>
      </c>
      <c r="H71">
        <v>0</v>
      </c>
      <c r="I71">
        <v>6</v>
      </c>
      <c r="J71">
        <f t="shared" si="1"/>
        <v>6</v>
      </c>
    </row>
    <row r="72" spans="1:10" x14ac:dyDescent="0.25">
      <c r="A72" s="1">
        <v>44613</v>
      </c>
      <c r="B72">
        <v>0</v>
      </c>
      <c r="C72" t="s">
        <v>12</v>
      </c>
      <c r="D72" t="s">
        <v>4</v>
      </c>
      <c r="E72" t="s">
        <v>13</v>
      </c>
      <c r="F72">
        <v>2368</v>
      </c>
      <c r="G72">
        <v>249</v>
      </c>
      <c r="H72">
        <v>0</v>
      </c>
      <c r="I72">
        <v>10</v>
      </c>
      <c r="J72">
        <f t="shared" si="1"/>
        <v>10</v>
      </c>
    </row>
    <row r="73" spans="1:10" x14ac:dyDescent="0.25">
      <c r="A73" s="1">
        <v>44614</v>
      </c>
      <c r="B73">
        <v>0</v>
      </c>
      <c r="C73" t="s">
        <v>12</v>
      </c>
      <c r="D73" t="s">
        <v>4</v>
      </c>
      <c r="E73" t="s">
        <v>13</v>
      </c>
      <c r="F73">
        <v>2347</v>
      </c>
      <c r="G73">
        <v>269</v>
      </c>
      <c r="H73">
        <v>0</v>
      </c>
      <c r="I73">
        <v>6</v>
      </c>
      <c r="J73">
        <f t="shared" si="1"/>
        <v>6</v>
      </c>
    </row>
    <row r="74" spans="1:10" x14ac:dyDescent="0.25">
      <c r="A74" s="1">
        <v>44615</v>
      </c>
      <c r="B74">
        <v>0</v>
      </c>
      <c r="C74" t="s">
        <v>12</v>
      </c>
      <c r="D74" t="s">
        <v>4</v>
      </c>
      <c r="E74" t="s">
        <v>13</v>
      </c>
      <c r="F74">
        <v>2351</v>
      </c>
      <c r="G74">
        <v>212</v>
      </c>
      <c r="H74">
        <v>2</v>
      </c>
      <c r="I74">
        <v>2</v>
      </c>
      <c r="J74">
        <f t="shared" si="1"/>
        <v>4</v>
      </c>
    </row>
    <row r="75" spans="1:10" x14ac:dyDescent="0.25">
      <c r="A75" s="1">
        <v>44616</v>
      </c>
      <c r="B75">
        <v>0</v>
      </c>
      <c r="C75" t="s">
        <v>12</v>
      </c>
      <c r="D75" t="s">
        <v>4</v>
      </c>
      <c r="E75" t="s">
        <v>13</v>
      </c>
      <c r="F75">
        <v>2243</v>
      </c>
      <c r="G75">
        <v>237</v>
      </c>
      <c r="H75">
        <v>0</v>
      </c>
      <c r="I75">
        <v>3</v>
      </c>
      <c r="J75">
        <f t="shared" si="1"/>
        <v>3</v>
      </c>
    </row>
    <row r="76" spans="1:10" x14ac:dyDescent="0.25">
      <c r="A76" s="1">
        <v>44617</v>
      </c>
      <c r="B76">
        <v>0</v>
      </c>
      <c r="C76" t="s">
        <v>12</v>
      </c>
      <c r="D76" t="s">
        <v>4</v>
      </c>
      <c r="E76" t="s">
        <v>13</v>
      </c>
      <c r="F76">
        <v>2252</v>
      </c>
      <c r="G76">
        <v>184</v>
      </c>
      <c r="H76">
        <v>1</v>
      </c>
      <c r="I76">
        <v>0</v>
      </c>
      <c r="J76">
        <f t="shared" si="1"/>
        <v>1</v>
      </c>
    </row>
    <row r="77" spans="1:10" x14ac:dyDescent="0.25">
      <c r="A77" s="1">
        <v>44618</v>
      </c>
      <c r="B77">
        <v>0</v>
      </c>
      <c r="C77" t="s">
        <v>12</v>
      </c>
      <c r="D77" t="s">
        <v>4</v>
      </c>
      <c r="E77" t="s">
        <v>13</v>
      </c>
      <c r="F77">
        <v>2227</v>
      </c>
      <c r="G77">
        <v>161</v>
      </c>
      <c r="H77">
        <v>2</v>
      </c>
      <c r="I77">
        <v>3</v>
      </c>
      <c r="J77">
        <f t="shared" si="1"/>
        <v>5</v>
      </c>
    </row>
    <row r="78" spans="1:10" x14ac:dyDescent="0.25">
      <c r="A78" s="1">
        <v>44619</v>
      </c>
      <c r="B78">
        <v>0</v>
      </c>
      <c r="C78" t="s">
        <v>12</v>
      </c>
      <c r="D78" t="s">
        <v>4</v>
      </c>
      <c r="E78" t="s">
        <v>13</v>
      </c>
      <c r="F78">
        <v>2208</v>
      </c>
      <c r="G78">
        <v>222</v>
      </c>
      <c r="H78">
        <v>1</v>
      </c>
      <c r="I78">
        <v>3</v>
      </c>
      <c r="J78">
        <f t="shared" si="1"/>
        <v>4</v>
      </c>
    </row>
    <row r="79" spans="1:10" x14ac:dyDescent="0.25">
      <c r="A79" s="1">
        <v>44620</v>
      </c>
      <c r="B79">
        <v>0</v>
      </c>
      <c r="C79" t="s">
        <v>12</v>
      </c>
      <c r="D79" t="s">
        <v>4</v>
      </c>
      <c r="E79" t="s">
        <v>13</v>
      </c>
      <c r="F79">
        <v>2250</v>
      </c>
      <c r="G79">
        <v>264</v>
      </c>
      <c r="H79">
        <v>0</v>
      </c>
      <c r="I79">
        <v>1</v>
      </c>
      <c r="J79">
        <f t="shared" si="1"/>
        <v>1</v>
      </c>
    </row>
    <row r="80" spans="1:10" x14ac:dyDescent="0.25">
      <c r="A80" s="1">
        <v>44621</v>
      </c>
      <c r="B80">
        <v>0</v>
      </c>
      <c r="C80" t="s">
        <v>12</v>
      </c>
      <c r="D80" t="s">
        <v>4</v>
      </c>
      <c r="E80" t="s">
        <v>13</v>
      </c>
      <c r="F80">
        <v>2257</v>
      </c>
      <c r="G80">
        <v>220</v>
      </c>
      <c r="H80">
        <v>0</v>
      </c>
      <c r="I80">
        <v>7</v>
      </c>
      <c r="J80">
        <f t="shared" si="1"/>
        <v>7</v>
      </c>
    </row>
    <row r="81" spans="1:10" x14ac:dyDescent="0.25">
      <c r="A81" s="1">
        <v>44622</v>
      </c>
      <c r="B81">
        <v>0</v>
      </c>
      <c r="C81" t="s">
        <v>12</v>
      </c>
      <c r="D81" t="s">
        <v>4</v>
      </c>
      <c r="E81" t="s">
        <v>13</v>
      </c>
      <c r="F81">
        <v>2168</v>
      </c>
      <c r="G81">
        <v>242</v>
      </c>
      <c r="H81">
        <v>1</v>
      </c>
      <c r="I81">
        <v>5</v>
      </c>
      <c r="J81">
        <f t="shared" si="1"/>
        <v>6</v>
      </c>
    </row>
    <row r="82" spans="1:10" x14ac:dyDescent="0.25">
      <c r="A82" s="1">
        <v>44623</v>
      </c>
      <c r="B82">
        <v>0</v>
      </c>
      <c r="C82" t="s">
        <v>12</v>
      </c>
      <c r="D82" t="s">
        <v>4</v>
      </c>
      <c r="E82" t="s">
        <v>13</v>
      </c>
      <c r="F82">
        <v>2120</v>
      </c>
      <c r="G82">
        <v>228</v>
      </c>
      <c r="H82">
        <v>0</v>
      </c>
      <c r="I82">
        <v>5</v>
      </c>
      <c r="J82">
        <f t="shared" si="1"/>
        <v>5</v>
      </c>
    </row>
    <row r="83" spans="1:10" x14ac:dyDescent="0.25">
      <c r="A83" s="1">
        <v>44624</v>
      </c>
      <c r="B83">
        <v>0</v>
      </c>
      <c r="C83" t="s">
        <v>12</v>
      </c>
      <c r="D83" t="s">
        <v>4</v>
      </c>
      <c r="E83" t="s">
        <v>13</v>
      </c>
      <c r="F83">
        <v>2078</v>
      </c>
      <c r="G83">
        <v>214</v>
      </c>
      <c r="H83">
        <v>2</v>
      </c>
      <c r="I83">
        <v>4</v>
      </c>
      <c r="J83">
        <f t="shared" si="1"/>
        <v>6</v>
      </c>
    </row>
    <row r="84" spans="1:10" x14ac:dyDescent="0.25">
      <c r="A84" s="1">
        <v>44625</v>
      </c>
      <c r="B84">
        <v>0</v>
      </c>
      <c r="C84" t="s">
        <v>12</v>
      </c>
      <c r="D84" t="s">
        <v>4</v>
      </c>
      <c r="E84" t="s">
        <v>13</v>
      </c>
      <c r="F84">
        <v>2072</v>
      </c>
      <c r="G84">
        <v>149</v>
      </c>
      <c r="H84">
        <v>0</v>
      </c>
      <c r="I84">
        <v>5</v>
      </c>
      <c r="J84">
        <f t="shared" si="1"/>
        <v>5</v>
      </c>
    </row>
    <row r="85" spans="1:10" x14ac:dyDescent="0.25">
      <c r="A85" s="1">
        <v>44626</v>
      </c>
      <c r="B85">
        <v>0</v>
      </c>
      <c r="C85" t="s">
        <v>12</v>
      </c>
      <c r="D85" t="s">
        <v>4</v>
      </c>
      <c r="E85" t="s">
        <v>13</v>
      </c>
      <c r="F85">
        <v>2074</v>
      </c>
      <c r="G85">
        <v>225</v>
      </c>
      <c r="H85">
        <v>1</v>
      </c>
      <c r="I85">
        <v>3</v>
      </c>
      <c r="J85">
        <f t="shared" si="1"/>
        <v>4</v>
      </c>
    </row>
    <row r="86" spans="1:10" x14ac:dyDescent="0.25">
      <c r="A86" s="1">
        <v>44627</v>
      </c>
      <c r="B86">
        <v>0</v>
      </c>
      <c r="C86" t="s">
        <v>12</v>
      </c>
      <c r="D86" t="s">
        <v>4</v>
      </c>
      <c r="E86" t="s">
        <v>13</v>
      </c>
      <c r="F86">
        <v>2136</v>
      </c>
      <c r="G86">
        <v>276</v>
      </c>
      <c r="H86">
        <v>0</v>
      </c>
      <c r="I86">
        <v>5</v>
      </c>
      <c r="J86">
        <f t="shared" si="1"/>
        <v>5</v>
      </c>
    </row>
    <row r="87" spans="1:10" x14ac:dyDescent="0.25">
      <c r="A87" s="1">
        <v>44628</v>
      </c>
      <c r="B87">
        <v>0</v>
      </c>
      <c r="C87" t="s">
        <v>12</v>
      </c>
      <c r="D87" t="s">
        <v>4</v>
      </c>
      <c r="E87" t="s">
        <v>13</v>
      </c>
      <c r="F87">
        <v>2130</v>
      </c>
      <c r="G87">
        <v>222</v>
      </c>
      <c r="H87">
        <v>1</v>
      </c>
      <c r="I87">
        <v>2</v>
      </c>
      <c r="J87">
        <f t="shared" si="1"/>
        <v>3</v>
      </c>
    </row>
    <row r="88" spans="1:10" x14ac:dyDescent="0.25">
      <c r="A88" s="1">
        <v>44629</v>
      </c>
      <c r="B88">
        <v>0</v>
      </c>
      <c r="C88" t="s">
        <v>12</v>
      </c>
      <c r="D88" t="s">
        <v>4</v>
      </c>
      <c r="E88" t="s">
        <v>13</v>
      </c>
      <c r="F88">
        <v>2094</v>
      </c>
      <c r="G88">
        <v>237</v>
      </c>
      <c r="H88">
        <v>0</v>
      </c>
      <c r="I88">
        <v>4</v>
      </c>
      <c r="J88">
        <f t="shared" si="1"/>
        <v>4</v>
      </c>
    </row>
    <row r="89" spans="1:10" x14ac:dyDescent="0.25">
      <c r="A89" s="1">
        <v>44630</v>
      </c>
      <c r="B89">
        <v>0</v>
      </c>
      <c r="C89" t="s">
        <v>12</v>
      </c>
      <c r="D89" t="s">
        <v>4</v>
      </c>
      <c r="E89" t="s">
        <v>13</v>
      </c>
      <c r="F89">
        <v>2085</v>
      </c>
      <c r="G89">
        <v>236</v>
      </c>
      <c r="H89">
        <v>2</v>
      </c>
      <c r="I89">
        <v>2</v>
      </c>
      <c r="J89">
        <f t="shared" si="1"/>
        <v>4</v>
      </c>
    </row>
    <row r="90" spans="1:10" x14ac:dyDescent="0.25">
      <c r="A90" s="1">
        <v>44631</v>
      </c>
      <c r="B90">
        <v>0</v>
      </c>
      <c r="C90" t="s">
        <v>12</v>
      </c>
      <c r="D90" t="s">
        <v>4</v>
      </c>
      <c r="E90" t="s">
        <v>13</v>
      </c>
      <c r="F90">
        <v>2087</v>
      </c>
      <c r="G90">
        <v>200</v>
      </c>
      <c r="H90">
        <v>1</v>
      </c>
      <c r="I90">
        <v>2</v>
      </c>
      <c r="J90">
        <f t="shared" si="1"/>
        <v>3</v>
      </c>
    </row>
    <row r="91" spans="1:10" x14ac:dyDescent="0.25">
      <c r="A91" s="1">
        <v>44632</v>
      </c>
      <c r="B91">
        <v>0</v>
      </c>
      <c r="C91" t="s">
        <v>12</v>
      </c>
      <c r="D91" t="s">
        <v>4</v>
      </c>
      <c r="E91" t="s">
        <v>13</v>
      </c>
      <c r="F91">
        <v>2079</v>
      </c>
      <c r="G91">
        <v>225</v>
      </c>
      <c r="H91">
        <v>1</v>
      </c>
      <c r="I91">
        <v>4</v>
      </c>
      <c r="J91">
        <f t="shared" si="1"/>
        <v>5</v>
      </c>
    </row>
    <row r="92" spans="1:10" x14ac:dyDescent="0.25">
      <c r="A92" s="1">
        <v>44633</v>
      </c>
      <c r="B92">
        <v>0</v>
      </c>
      <c r="C92" t="s">
        <v>12</v>
      </c>
      <c r="D92" t="s">
        <v>4</v>
      </c>
      <c r="E92" t="s">
        <v>13</v>
      </c>
      <c r="F92">
        <v>2158</v>
      </c>
      <c r="G92">
        <v>248</v>
      </c>
      <c r="H92">
        <v>0</v>
      </c>
      <c r="I92">
        <v>4</v>
      </c>
      <c r="J92">
        <f t="shared" si="1"/>
        <v>4</v>
      </c>
    </row>
    <row r="93" spans="1:10" x14ac:dyDescent="0.25">
      <c r="A93" s="1">
        <v>44634</v>
      </c>
      <c r="B93">
        <v>0</v>
      </c>
      <c r="C93" t="s">
        <v>12</v>
      </c>
      <c r="D93" t="s">
        <v>4</v>
      </c>
      <c r="E93" t="s">
        <v>13</v>
      </c>
      <c r="F93">
        <v>2223</v>
      </c>
      <c r="G93">
        <v>300</v>
      </c>
      <c r="H93">
        <v>1</v>
      </c>
      <c r="I93">
        <v>5</v>
      </c>
      <c r="J93">
        <f t="shared" si="1"/>
        <v>6</v>
      </c>
    </row>
    <row r="94" spans="1:10" x14ac:dyDescent="0.25">
      <c r="A94" s="1">
        <v>44635</v>
      </c>
      <c r="B94">
        <v>0</v>
      </c>
      <c r="C94" t="s">
        <v>12</v>
      </c>
      <c r="D94" t="s">
        <v>4</v>
      </c>
      <c r="E94" t="s">
        <v>13</v>
      </c>
      <c r="F94">
        <v>2256</v>
      </c>
      <c r="G94">
        <v>290</v>
      </c>
      <c r="H94">
        <v>2</v>
      </c>
      <c r="I94">
        <v>8</v>
      </c>
      <c r="J94">
        <f t="shared" si="1"/>
        <v>10</v>
      </c>
    </row>
    <row r="95" spans="1:10" x14ac:dyDescent="0.25">
      <c r="A95" s="1">
        <v>44636</v>
      </c>
      <c r="B95">
        <v>0</v>
      </c>
      <c r="C95" t="s">
        <v>12</v>
      </c>
      <c r="D95" t="s">
        <v>4</v>
      </c>
      <c r="E95" t="s">
        <v>13</v>
      </c>
      <c r="F95">
        <v>2256</v>
      </c>
      <c r="G95">
        <v>302</v>
      </c>
      <c r="H95">
        <v>0</v>
      </c>
      <c r="I95">
        <v>8</v>
      </c>
      <c r="J95">
        <f t="shared" si="1"/>
        <v>8</v>
      </c>
    </row>
    <row r="96" spans="1:10" x14ac:dyDescent="0.25">
      <c r="A96" s="1">
        <v>44637</v>
      </c>
      <c r="B96">
        <v>0</v>
      </c>
      <c r="C96" t="s">
        <v>12</v>
      </c>
      <c r="D96" t="s">
        <v>4</v>
      </c>
      <c r="E96" t="s">
        <v>13</v>
      </c>
      <c r="F96">
        <v>2244</v>
      </c>
      <c r="G96">
        <v>291</v>
      </c>
      <c r="H96">
        <v>2</v>
      </c>
      <c r="I96">
        <v>2</v>
      </c>
      <c r="J96">
        <f t="shared" si="1"/>
        <v>4</v>
      </c>
    </row>
    <row r="97" spans="1:10" x14ac:dyDescent="0.25">
      <c r="A97" s="1">
        <v>44638</v>
      </c>
      <c r="B97">
        <v>0</v>
      </c>
      <c r="C97" t="s">
        <v>12</v>
      </c>
      <c r="D97" t="s">
        <v>4</v>
      </c>
      <c r="E97" t="s">
        <v>13</v>
      </c>
      <c r="F97">
        <v>2246</v>
      </c>
      <c r="G97">
        <v>234</v>
      </c>
      <c r="H97">
        <v>2</v>
      </c>
      <c r="I97">
        <v>2</v>
      </c>
      <c r="J97">
        <f t="shared" si="1"/>
        <v>4</v>
      </c>
    </row>
    <row r="98" spans="1:10" x14ac:dyDescent="0.25">
      <c r="A98" s="1">
        <v>44639</v>
      </c>
      <c r="B98">
        <v>0</v>
      </c>
      <c r="C98" t="s">
        <v>12</v>
      </c>
      <c r="D98" t="s">
        <v>4</v>
      </c>
      <c r="E98" t="s">
        <v>13</v>
      </c>
      <c r="F98">
        <v>2203</v>
      </c>
      <c r="G98">
        <v>186</v>
      </c>
      <c r="H98">
        <v>0</v>
      </c>
      <c r="I98">
        <v>4</v>
      </c>
      <c r="J98">
        <f t="shared" si="1"/>
        <v>4</v>
      </c>
    </row>
    <row r="99" spans="1:10" x14ac:dyDescent="0.25">
      <c r="A99" s="1">
        <v>44640</v>
      </c>
      <c r="B99">
        <v>0</v>
      </c>
      <c r="C99" t="s">
        <v>12</v>
      </c>
      <c r="D99" t="s">
        <v>4</v>
      </c>
      <c r="E99" t="s">
        <v>13</v>
      </c>
      <c r="F99">
        <v>2227</v>
      </c>
      <c r="G99">
        <v>253</v>
      </c>
      <c r="H99">
        <v>0</v>
      </c>
      <c r="I99">
        <v>5</v>
      </c>
      <c r="J99">
        <f t="shared" si="1"/>
        <v>5</v>
      </c>
    </row>
    <row r="100" spans="1:10" x14ac:dyDescent="0.25">
      <c r="A100" s="1">
        <v>44641</v>
      </c>
      <c r="B100">
        <v>0</v>
      </c>
      <c r="C100" t="s">
        <v>12</v>
      </c>
      <c r="D100" t="s">
        <v>4</v>
      </c>
      <c r="E100" t="s">
        <v>13</v>
      </c>
      <c r="F100">
        <v>2312</v>
      </c>
      <c r="G100">
        <v>346</v>
      </c>
      <c r="H100">
        <v>0</v>
      </c>
      <c r="I100">
        <v>6</v>
      </c>
      <c r="J100">
        <f t="shared" si="1"/>
        <v>6</v>
      </c>
    </row>
    <row r="101" spans="1:10" x14ac:dyDescent="0.25">
      <c r="A101" s="1">
        <v>44642</v>
      </c>
      <c r="B101">
        <v>0</v>
      </c>
      <c r="C101" t="s">
        <v>12</v>
      </c>
      <c r="D101" t="s">
        <v>4</v>
      </c>
      <c r="E101" t="s">
        <v>13</v>
      </c>
      <c r="F101">
        <v>2345</v>
      </c>
      <c r="G101">
        <v>268</v>
      </c>
      <c r="H101">
        <v>1</v>
      </c>
      <c r="I101">
        <v>8</v>
      </c>
      <c r="J101">
        <f t="shared" si="1"/>
        <v>9</v>
      </c>
    </row>
    <row r="102" spans="1:10" x14ac:dyDescent="0.25">
      <c r="A102" s="1">
        <v>44643</v>
      </c>
      <c r="B102">
        <v>0</v>
      </c>
      <c r="C102" t="s">
        <v>12</v>
      </c>
      <c r="D102" t="s">
        <v>4</v>
      </c>
      <c r="E102" t="s">
        <v>13</v>
      </c>
      <c r="F102">
        <v>2293</v>
      </c>
      <c r="G102">
        <v>345</v>
      </c>
      <c r="H102">
        <v>1</v>
      </c>
      <c r="I102">
        <v>4</v>
      </c>
      <c r="J102">
        <f t="shared" si="1"/>
        <v>5</v>
      </c>
    </row>
    <row r="103" spans="1:10" x14ac:dyDescent="0.25">
      <c r="A103" s="1">
        <v>44644</v>
      </c>
      <c r="B103">
        <v>0</v>
      </c>
      <c r="C103" t="s">
        <v>12</v>
      </c>
      <c r="D103" t="s">
        <v>4</v>
      </c>
      <c r="E103" t="s">
        <v>13</v>
      </c>
      <c r="F103">
        <v>2283</v>
      </c>
      <c r="G103">
        <v>289</v>
      </c>
      <c r="H103">
        <v>0</v>
      </c>
      <c r="I103">
        <v>2</v>
      </c>
      <c r="J103">
        <f t="shared" si="1"/>
        <v>2</v>
      </c>
    </row>
    <row r="104" spans="1:10" x14ac:dyDescent="0.25">
      <c r="A104" s="1">
        <v>44645</v>
      </c>
      <c r="B104">
        <v>0</v>
      </c>
      <c r="C104" t="s">
        <v>12</v>
      </c>
      <c r="D104" t="s">
        <v>4</v>
      </c>
      <c r="E104" t="s">
        <v>13</v>
      </c>
      <c r="F104">
        <v>2265</v>
      </c>
      <c r="G104">
        <v>293</v>
      </c>
      <c r="H104">
        <v>2</v>
      </c>
      <c r="I104">
        <v>2</v>
      </c>
      <c r="J104">
        <f t="shared" si="1"/>
        <v>4</v>
      </c>
    </row>
    <row r="105" spans="1:10" x14ac:dyDescent="0.25">
      <c r="A105" s="1">
        <v>44646</v>
      </c>
      <c r="B105">
        <v>0</v>
      </c>
      <c r="C105" t="s">
        <v>12</v>
      </c>
      <c r="D105" t="s">
        <v>4</v>
      </c>
      <c r="E105" t="s">
        <v>13</v>
      </c>
      <c r="F105">
        <v>2292</v>
      </c>
      <c r="G105">
        <v>234</v>
      </c>
      <c r="H105">
        <v>0</v>
      </c>
      <c r="I105">
        <v>3</v>
      </c>
      <c r="J105">
        <f t="shared" si="1"/>
        <v>3</v>
      </c>
    </row>
    <row r="106" spans="1:10" x14ac:dyDescent="0.25">
      <c r="A106" s="1">
        <v>44647</v>
      </c>
      <c r="B106">
        <v>0</v>
      </c>
      <c r="C106" t="s">
        <v>12</v>
      </c>
      <c r="D106" t="s">
        <v>4</v>
      </c>
      <c r="E106" t="s">
        <v>13</v>
      </c>
      <c r="F106">
        <v>2293</v>
      </c>
      <c r="G106">
        <v>241</v>
      </c>
      <c r="H106">
        <v>0</v>
      </c>
      <c r="I106">
        <v>2</v>
      </c>
      <c r="J106">
        <f t="shared" si="1"/>
        <v>2</v>
      </c>
    </row>
    <row r="107" spans="1:10" x14ac:dyDescent="0.25">
      <c r="A107" s="1">
        <v>44648</v>
      </c>
      <c r="B107">
        <v>0</v>
      </c>
      <c r="C107" t="s">
        <v>12</v>
      </c>
      <c r="D107" t="s">
        <v>4</v>
      </c>
      <c r="E107" t="s">
        <v>13</v>
      </c>
      <c r="F107">
        <v>2315</v>
      </c>
      <c r="G107">
        <v>312</v>
      </c>
      <c r="H107">
        <v>1</v>
      </c>
      <c r="I107">
        <v>5</v>
      </c>
      <c r="J107">
        <f t="shared" si="1"/>
        <v>6</v>
      </c>
    </row>
    <row r="108" spans="1:10" x14ac:dyDescent="0.25">
      <c r="A108" s="1">
        <v>44649</v>
      </c>
      <c r="B108">
        <v>0</v>
      </c>
      <c r="C108" t="s">
        <v>12</v>
      </c>
      <c r="D108" t="s">
        <v>4</v>
      </c>
      <c r="E108" t="s">
        <v>13</v>
      </c>
      <c r="F108">
        <v>2332</v>
      </c>
      <c r="G108">
        <v>272</v>
      </c>
      <c r="H108">
        <v>1</v>
      </c>
      <c r="I108">
        <v>2</v>
      </c>
      <c r="J108">
        <f t="shared" si="1"/>
        <v>3</v>
      </c>
    </row>
    <row r="109" spans="1:10" x14ac:dyDescent="0.25">
      <c r="A109" s="1">
        <v>44650</v>
      </c>
      <c r="B109">
        <v>0</v>
      </c>
      <c r="C109" t="s">
        <v>12</v>
      </c>
      <c r="D109" t="s">
        <v>4</v>
      </c>
      <c r="E109" t="s">
        <v>13</v>
      </c>
      <c r="F109">
        <v>2283</v>
      </c>
      <c r="G109">
        <v>301</v>
      </c>
      <c r="H109">
        <v>1</v>
      </c>
      <c r="I109">
        <v>2</v>
      </c>
      <c r="J109">
        <f t="shared" si="1"/>
        <v>3</v>
      </c>
    </row>
    <row r="110" spans="1:10" x14ac:dyDescent="0.25">
      <c r="A110" s="1">
        <v>44651</v>
      </c>
      <c r="B110">
        <v>0</v>
      </c>
      <c r="C110" t="s">
        <v>12</v>
      </c>
      <c r="D110" t="s">
        <v>4</v>
      </c>
      <c r="E110" t="s">
        <v>13</v>
      </c>
      <c r="F110">
        <v>2264</v>
      </c>
      <c r="G110">
        <v>253</v>
      </c>
      <c r="H110">
        <v>0</v>
      </c>
      <c r="I110">
        <v>3</v>
      </c>
      <c r="J110">
        <f t="shared" si="1"/>
        <v>3</v>
      </c>
    </row>
    <row r="111" spans="1:10" x14ac:dyDescent="0.25">
      <c r="A111" s="1">
        <v>44652</v>
      </c>
      <c r="B111">
        <v>0</v>
      </c>
      <c r="C111" t="s">
        <v>12</v>
      </c>
      <c r="D111" t="s">
        <v>4</v>
      </c>
      <c r="E111" t="s">
        <v>13</v>
      </c>
      <c r="F111">
        <v>2232</v>
      </c>
      <c r="G111">
        <v>208</v>
      </c>
      <c r="H111">
        <v>0</v>
      </c>
      <c r="I111">
        <v>5</v>
      </c>
      <c r="J111">
        <f t="shared" si="1"/>
        <v>5</v>
      </c>
    </row>
    <row r="112" spans="1:10" x14ac:dyDescent="0.25">
      <c r="A112" s="1">
        <v>44653</v>
      </c>
      <c r="B112">
        <v>0</v>
      </c>
      <c r="C112" t="s">
        <v>12</v>
      </c>
      <c r="D112" t="s">
        <v>4</v>
      </c>
      <c r="E112" t="s">
        <v>13</v>
      </c>
      <c r="F112">
        <v>2180</v>
      </c>
      <c r="G112">
        <v>196</v>
      </c>
      <c r="H112">
        <v>0</v>
      </c>
      <c r="I112">
        <v>0</v>
      </c>
      <c r="J112">
        <f t="shared" si="1"/>
        <v>0</v>
      </c>
    </row>
    <row r="113" spans="1:10" x14ac:dyDescent="0.25">
      <c r="A113" s="1">
        <v>44654</v>
      </c>
      <c r="B113">
        <v>0</v>
      </c>
      <c r="C113" t="s">
        <v>12</v>
      </c>
      <c r="D113" t="s">
        <v>4</v>
      </c>
      <c r="E113" t="s">
        <v>13</v>
      </c>
      <c r="F113">
        <v>2180</v>
      </c>
      <c r="G113">
        <v>241</v>
      </c>
      <c r="H113">
        <v>1</v>
      </c>
      <c r="I113">
        <v>2</v>
      </c>
      <c r="J113">
        <f t="shared" si="1"/>
        <v>3</v>
      </c>
    </row>
    <row r="114" spans="1:10" x14ac:dyDescent="0.25">
      <c r="A114" s="1">
        <v>44655</v>
      </c>
      <c r="B114">
        <v>0</v>
      </c>
      <c r="C114" t="s">
        <v>12</v>
      </c>
      <c r="D114" t="s">
        <v>4</v>
      </c>
      <c r="E114" t="s">
        <v>13</v>
      </c>
      <c r="F114">
        <v>2204</v>
      </c>
      <c r="G114">
        <v>231</v>
      </c>
      <c r="H114">
        <v>0</v>
      </c>
      <c r="I114">
        <v>1</v>
      </c>
      <c r="J114">
        <f t="shared" si="1"/>
        <v>1</v>
      </c>
    </row>
    <row r="115" spans="1:10" x14ac:dyDescent="0.25">
      <c r="A115" s="1">
        <v>44656</v>
      </c>
      <c r="B115">
        <v>0</v>
      </c>
      <c r="C115" t="s">
        <v>12</v>
      </c>
      <c r="D115" t="s">
        <v>4</v>
      </c>
      <c r="E115" t="s">
        <v>13</v>
      </c>
      <c r="F115">
        <v>2132</v>
      </c>
      <c r="G115">
        <v>253</v>
      </c>
      <c r="H115">
        <v>0</v>
      </c>
      <c r="I115">
        <v>3</v>
      </c>
      <c r="J115">
        <f t="shared" si="1"/>
        <v>3</v>
      </c>
    </row>
    <row r="116" spans="1:10" x14ac:dyDescent="0.25">
      <c r="A116" s="1">
        <v>44657</v>
      </c>
      <c r="B116">
        <v>0</v>
      </c>
      <c r="C116" t="s">
        <v>12</v>
      </c>
      <c r="D116" t="s">
        <v>4</v>
      </c>
      <c r="E116" t="s">
        <v>13</v>
      </c>
      <c r="F116">
        <v>2075</v>
      </c>
      <c r="G116">
        <v>273</v>
      </c>
      <c r="H116">
        <v>0</v>
      </c>
      <c r="I116">
        <v>3</v>
      </c>
      <c r="J116">
        <f t="shared" si="1"/>
        <v>3</v>
      </c>
    </row>
    <row r="117" spans="1:10" x14ac:dyDescent="0.25">
      <c r="A117" s="1">
        <v>44658</v>
      </c>
      <c r="B117">
        <v>0</v>
      </c>
      <c r="C117" t="s">
        <v>12</v>
      </c>
      <c r="D117" t="s">
        <v>4</v>
      </c>
      <c r="E117" t="s">
        <v>13</v>
      </c>
      <c r="F117">
        <v>2021</v>
      </c>
      <c r="G117">
        <v>220</v>
      </c>
      <c r="H117">
        <v>2</v>
      </c>
      <c r="I117">
        <v>3</v>
      </c>
      <c r="J117">
        <f t="shared" si="1"/>
        <v>5</v>
      </c>
    </row>
    <row r="118" spans="1:10" x14ac:dyDescent="0.25">
      <c r="A118" s="1">
        <v>44659</v>
      </c>
      <c r="B118">
        <v>0</v>
      </c>
      <c r="C118" t="s">
        <v>12</v>
      </c>
      <c r="D118" t="s">
        <v>4</v>
      </c>
      <c r="E118" t="s">
        <v>13</v>
      </c>
      <c r="F118">
        <v>1989</v>
      </c>
      <c r="G118">
        <v>209</v>
      </c>
      <c r="H118">
        <v>1</v>
      </c>
      <c r="I118">
        <v>2</v>
      </c>
      <c r="J118">
        <f t="shared" si="1"/>
        <v>3</v>
      </c>
    </row>
    <row r="119" spans="1:10" x14ac:dyDescent="0.25">
      <c r="A119" s="1">
        <v>44660</v>
      </c>
      <c r="B119">
        <v>0</v>
      </c>
      <c r="C119" t="s">
        <v>12</v>
      </c>
      <c r="D119" t="s">
        <v>4</v>
      </c>
      <c r="E119" t="s">
        <v>13</v>
      </c>
      <c r="F119">
        <v>1949</v>
      </c>
      <c r="G119">
        <v>146</v>
      </c>
      <c r="H119">
        <v>0</v>
      </c>
      <c r="I119">
        <v>0</v>
      </c>
      <c r="J119">
        <f t="shared" si="1"/>
        <v>0</v>
      </c>
    </row>
    <row r="120" spans="1:10" x14ac:dyDescent="0.25">
      <c r="A120" s="1">
        <v>44661</v>
      </c>
      <c r="B120">
        <v>0</v>
      </c>
      <c r="C120" t="s">
        <v>12</v>
      </c>
      <c r="D120" t="s">
        <v>4</v>
      </c>
      <c r="E120" t="s">
        <v>13</v>
      </c>
      <c r="F120">
        <v>1955</v>
      </c>
      <c r="G120">
        <v>186</v>
      </c>
      <c r="H120">
        <v>0</v>
      </c>
      <c r="I120">
        <v>3</v>
      </c>
      <c r="J120">
        <f t="shared" si="1"/>
        <v>3</v>
      </c>
    </row>
    <row r="121" spans="1:10" x14ac:dyDescent="0.25">
      <c r="A121" s="1">
        <v>44662</v>
      </c>
      <c r="B121">
        <v>0</v>
      </c>
      <c r="C121" t="s">
        <v>12</v>
      </c>
      <c r="D121" t="s">
        <v>4</v>
      </c>
      <c r="E121" t="s">
        <v>13</v>
      </c>
      <c r="F121">
        <v>1948</v>
      </c>
      <c r="G121">
        <v>228</v>
      </c>
      <c r="H121">
        <v>1</v>
      </c>
      <c r="I121">
        <v>0</v>
      </c>
      <c r="J121">
        <f t="shared" si="1"/>
        <v>1</v>
      </c>
    </row>
    <row r="122" spans="1:10" x14ac:dyDescent="0.25">
      <c r="A122" s="1">
        <v>44663</v>
      </c>
      <c r="B122">
        <v>0</v>
      </c>
      <c r="C122" t="s">
        <v>12</v>
      </c>
      <c r="D122" t="s">
        <v>4</v>
      </c>
      <c r="E122" t="s">
        <v>13</v>
      </c>
      <c r="F122">
        <v>1885</v>
      </c>
      <c r="G122">
        <v>228</v>
      </c>
      <c r="H122">
        <v>1</v>
      </c>
      <c r="I122">
        <v>7</v>
      </c>
      <c r="J122">
        <f t="shared" si="1"/>
        <v>8</v>
      </c>
    </row>
    <row r="123" spans="1:10" x14ac:dyDescent="0.25">
      <c r="A123" s="1">
        <v>44664</v>
      </c>
      <c r="B123">
        <v>0</v>
      </c>
      <c r="C123" t="s">
        <v>12</v>
      </c>
      <c r="D123" t="s">
        <v>4</v>
      </c>
      <c r="E123" t="s">
        <v>13</v>
      </c>
      <c r="F123">
        <v>1823</v>
      </c>
      <c r="G123">
        <v>233</v>
      </c>
      <c r="H123">
        <v>0</v>
      </c>
      <c r="I123">
        <v>2</v>
      </c>
      <c r="J123">
        <f t="shared" si="1"/>
        <v>2</v>
      </c>
    </row>
    <row r="124" spans="1:10" x14ac:dyDescent="0.25">
      <c r="A124" s="1">
        <v>44665</v>
      </c>
      <c r="B124">
        <v>0</v>
      </c>
      <c r="C124" t="s">
        <v>12</v>
      </c>
      <c r="D124" t="s">
        <v>4</v>
      </c>
      <c r="E124" t="s">
        <v>13</v>
      </c>
      <c r="F124">
        <v>1796</v>
      </c>
      <c r="G124">
        <v>179</v>
      </c>
      <c r="H124">
        <v>0</v>
      </c>
      <c r="I124">
        <v>0</v>
      </c>
      <c r="J124">
        <f t="shared" si="1"/>
        <v>0</v>
      </c>
    </row>
    <row r="125" spans="1:10" x14ac:dyDescent="0.25">
      <c r="A125" s="1">
        <v>44666</v>
      </c>
      <c r="B125">
        <v>0</v>
      </c>
      <c r="C125" t="s">
        <v>12</v>
      </c>
      <c r="D125" t="s">
        <v>4</v>
      </c>
      <c r="E125" t="s">
        <v>13</v>
      </c>
      <c r="F125">
        <v>1768</v>
      </c>
      <c r="G125">
        <v>137</v>
      </c>
      <c r="H125">
        <v>0</v>
      </c>
      <c r="I125">
        <v>1</v>
      </c>
      <c r="J125">
        <f t="shared" si="1"/>
        <v>1</v>
      </c>
    </row>
    <row r="126" spans="1:10" x14ac:dyDescent="0.25">
      <c r="A126" s="1">
        <v>44667</v>
      </c>
      <c r="B126">
        <v>0</v>
      </c>
      <c r="C126" t="s">
        <v>12</v>
      </c>
      <c r="D126" t="s">
        <v>4</v>
      </c>
      <c r="E126" t="s">
        <v>13</v>
      </c>
      <c r="F126">
        <v>1718</v>
      </c>
      <c r="G126">
        <v>158</v>
      </c>
      <c r="H126">
        <v>0</v>
      </c>
      <c r="I126">
        <v>2</v>
      </c>
      <c r="J126">
        <f t="shared" si="1"/>
        <v>2</v>
      </c>
    </row>
    <row r="127" spans="1:10" x14ac:dyDescent="0.25">
      <c r="A127" s="1">
        <v>44668</v>
      </c>
      <c r="B127">
        <v>0</v>
      </c>
      <c r="C127" t="s">
        <v>12</v>
      </c>
      <c r="D127" t="s">
        <v>4</v>
      </c>
      <c r="E127" t="s">
        <v>13</v>
      </c>
      <c r="F127">
        <v>1742</v>
      </c>
      <c r="G127">
        <v>127</v>
      </c>
      <c r="H127">
        <v>0</v>
      </c>
      <c r="I127">
        <v>2</v>
      </c>
      <c r="J127">
        <f t="shared" si="1"/>
        <v>2</v>
      </c>
    </row>
    <row r="128" spans="1:10" x14ac:dyDescent="0.25">
      <c r="A128" s="1">
        <v>44669</v>
      </c>
      <c r="B128">
        <v>0</v>
      </c>
      <c r="C128" t="s">
        <v>12</v>
      </c>
      <c r="D128" t="s">
        <v>4</v>
      </c>
      <c r="E128" t="s">
        <v>13</v>
      </c>
      <c r="F128">
        <v>1739</v>
      </c>
      <c r="G128">
        <v>180</v>
      </c>
      <c r="H128">
        <v>1</v>
      </c>
      <c r="I128">
        <v>5</v>
      </c>
      <c r="J128">
        <f t="shared" si="1"/>
        <v>6</v>
      </c>
    </row>
    <row r="129" spans="1:10" x14ac:dyDescent="0.25">
      <c r="A129" s="1">
        <v>44670</v>
      </c>
      <c r="B129">
        <v>0</v>
      </c>
      <c r="C129" t="s">
        <v>12</v>
      </c>
      <c r="D129" t="s">
        <v>4</v>
      </c>
      <c r="E129" t="s">
        <v>13</v>
      </c>
      <c r="F129">
        <v>1777</v>
      </c>
      <c r="G129">
        <v>196</v>
      </c>
      <c r="H129">
        <v>0</v>
      </c>
      <c r="I129">
        <v>3</v>
      </c>
      <c r="J129">
        <f t="shared" si="1"/>
        <v>3</v>
      </c>
    </row>
    <row r="130" spans="1:10" x14ac:dyDescent="0.25">
      <c r="A130" s="1">
        <v>44671</v>
      </c>
      <c r="B130">
        <v>0</v>
      </c>
      <c r="C130" t="s">
        <v>12</v>
      </c>
      <c r="D130" t="s">
        <v>4</v>
      </c>
      <c r="E130" t="s">
        <v>13</v>
      </c>
      <c r="F130">
        <v>1706</v>
      </c>
      <c r="G130">
        <v>179</v>
      </c>
      <c r="H130">
        <v>0</v>
      </c>
      <c r="I130">
        <v>4</v>
      </c>
      <c r="J130">
        <f t="shared" si="1"/>
        <v>4</v>
      </c>
    </row>
    <row r="131" spans="1:10" x14ac:dyDescent="0.25">
      <c r="A131" s="1">
        <v>44672</v>
      </c>
      <c r="B131">
        <v>0</v>
      </c>
      <c r="C131" t="s">
        <v>12</v>
      </c>
      <c r="D131" t="s">
        <v>4</v>
      </c>
      <c r="E131" t="s">
        <v>13</v>
      </c>
      <c r="F131">
        <v>1623</v>
      </c>
      <c r="G131">
        <v>180</v>
      </c>
      <c r="H131">
        <v>1</v>
      </c>
      <c r="I131">
        <v>0</v>
      </c>
      <c r="J131">
        <f t="shared" ref="J131:J194" si="2">H131+I131</f>
        <v>1</v>
      </c>
    </row>
    <row r="132" spans="1:10" x14ac:dyDescent="0.25">
      <c r="A132" s="1">
        <v>44673</v>
      </c>
      <c r="B132">
        <v>0</v>
      </c>
      <c r="C132" t="s">
        <v>12</v>
      </c>
      <c r="D132" t="s">
        <v>4</v>
      </c>
      <c r="E132" t="s">
        <v>13</v>
      </c>
      <c r="F132">
        <v>1591</v>
      </c>
      <c r="G132">
        <v>178</v>
      </c>
      <c r="H132">
        <v>1</v>
      </c>
      <c r="I132">
        <v>1</v>
      </c>
      <c r="J132">
        <f t="shared" si="2"/>
        <v>2</v>
      </c>
    </row>
    <row r="133" spans="1:10" x14ac:dyDescent="0.25">
      <c r="A133" s="1">
        <v>44674</v>
      </c>
      <c r="B133">
        <v>0</v>
      </c>
      <c r="C133" t="s">
        <v>12</v>
      </c>
      <c r="D133" t="s">
        <v>4</v>
      </c>
      <c r="E133" t="s">
        <v>13</v>
      </c>
      <c r="F133">
        <v>1593</v>
      </c>
      <c r="G133">
        <v>106</v>
      </c>
      <c r="H133">
        <v>1</v>
      </c>
      <c r="I133">
        <v>1</v>
      </c>
      <c r="J133">
        <f t="shared" si="2"/>
        <v>2</v>
      </c>
    </row>
    <row r="134" spans="1:10" x14ac:dyDescent="0.25">
      <c r="A134" s="1">
        <v>44675</v>
      </c>
      <c r="B134">
        <v>0</v>
      </c>
      <c r="C134" t="s">
        <v>12</v>
      </c>
      <c r="D134" t="s">
        <v>4</v>
      </c>
      <c r="E134" t="s">
        <v>13</v>
      </c>
      <c r="F134">
        <v>1549</v>
      </c>
      <c r="G134">
        <v>136</v>
      </c>
      <c r="H134">
        <v>0</v>
      </c>
      <c r="I134">
        <v>2</v>
      </c>
      <c r="J134">
        <f t="shared" si="2"/>
        <v>2</v>
      </c>
    </row>
    <row r="135" spans="1:10" x14ac:dyDescent="0.25">
      <c r="A135" s="1">
        <v>44676</v>
      </c>
      <c r="B135">
        <v>0</v>
      </c>
      <c r="C135" t="s">
        <v>12</v>
      </c>
      <c r="D135" t="s">
        <v>4</v>
      </c>
      <c r="E135" t="s">
        <v>13</v>
      </c>
      <c r="F135">
        <v>1556</v>
      </c>
      <c r="G135">
        <v>173</v>
      </c>
      <c r="H135">
        <v>0</v>
      </c>
      <c r="I135">
        <v>3</v>
      </c>
      <c r="J135">
        <f t="shared" si="2"/>
        <v>3</v>
      </c>
    </row>
    <row r="136" spans="1:10" x14ac:dyDescent="0.25">
      <c r="A136" s="1">
        <v>44677</v>
      </c>
      <c r="B136">
        <v>0</v>
      </c>
      <c r="C136" t="s">
        <v>12</v>
      </c>
      <c r="D136" t="s">
        <v>4</v>
      </c>
      <c r="E136" t="s">
        <v>13</v>
      </c>
      <c r="F136">
        <v>1501</v>
      </c>
      <c r="G136">
        <v>162</v>
      </c>
      <c r="H136">
        <v>1</v>
      </c>
      <c r="I136">
        <v>2</v>
      </c>
      <c r="J136">
        <f t="shared" si="2"/>
        <v>3</v>
      </c>
    </row>
    <row r="137" spans="1:10" x14ac:dyDescent="0.25">
      <c r="A137" s="1">
        <v>44678</v>
      </c>
      <c r="B137">
        <v>0</v>
      </c>
      <c r="C137" t="s">
        <v>12</v>
      </c>
      <c r="D137" t="s">
        <v>4</v>
      </c>
      <c r="E137" t="s">
        <v>13</v>
      </c>
      <c r="F137">
        <v>1423</v>
      </c>
      <c r="G137">
        <v>151</v>
      </c>
      <c r="H137">
        <v>1</v>
      </c>
      <c r="I137">
        <v>2</v>
      </c>
      <c r="J137">
        <f t="shared" si="2"/>
        <v>3</v>
      </c>
    </row>
    <row r="138" spans="1:10" x14ac:dyDescent="0.25">
      <c r="A138" s="1">
        <v>44679</v>
      </c>
      <c r="B138">
        <v>0</v>
      </c>
      <c r="C138" t="s">
        <v>12</v>
      </c>
      <c r="D138" t="s">
        <v>4</v>
      </c>
      <c r="E138" t="s">
        <v>13</v>
      </c>
      <c r="F138">
        <v>1381</v>
      </c>
      <c r="G138">
        <v>170</v>
      </c>
      <c r="H138">
        <v>0</v>
      </c>
      <c r="I138">
        <v>1</v>
      </c>
      <c r="J138">
        <f t="shared" si="2"/>
        <v>1</v>
      </c>
    </row>
    <row r="139" spans="1:10" x14ac:dyDescent="0.25">
      <c r="A139" s="1">
        <v>44680</v>
      </c>
      <c r="B139">
        <v>0</v>
      </c>
      <c r="C139" t="s">
        <v>12</v>
      </c>
      <c r="D139" t="s">
        <v>4</v>
      </c>
      <c r="E139" t="s">
        <v>13</v>
      </c>
      <c r="F139">
        <v>1357</v>
      </c>
      <c r="G139">
        <v>126</v>
      </c>
      <c r="H139">
        <v>0</v>
      </c>
      <c r="I139">
        <v>2</v>
      </c>
      <c r="J139">
        <f t="shared" si="2"/>
        <v>2</v>
      </c>
    </row>
    <row r="140" spans="1:10" x14ac:dyDescent="0.25">
      <c r="A140" s="1">
        <v>44681</v>
      </c>
      <c r="B140">
        <v>0</v>
      </c>
      <c r="C140" t="s">
        <v>12</v>
      </c>
      <c r="D140" t="s">
        <v>4</v>
      </c>
      <c r="E140" t="s">
        <v>13</v>
      </c>
      <c r="F140">
        <v>1328</v>
      </c>
      <c r="G140">
        <v>113</v>
      </c>
      <c r="H140">
        <v>0</v>
      </c>
      <c r="I140">
        <v>0</v>
      </c>
      <c r="J140">
        <f t="shared" si="2"/>
        <v>0</v>
      </c>
    </row>
    <row r="141" spans="1:10" x14ac:dyDescent="0.25">
      <c r="A141" s="1">
        <v>44682</v>
      </c>
      <c r="B141">
        <v>0</v>
      </c>
      <c r="C141" t="s">
        <v>12</v>
      </c>
      <c r="D141" t="s">
        <v>4</v>
      </c>
      <c r="E141" t="s">
        <v>13</v>
      </c>
      <c r="F141">
        <v>1315</v>
      </c>
      <c r="G141">
        <v>137</v>
      </c>
      <c r="H141">
        <v>0</v>
      </c>
      <c r="I141">
        <v>0</v>
      </c>
      <c r="J141">
        <f t="shared" si="2"/>
        <v>0</v>
      </c>
    </row>
    <row r="142" spans="1:10" x14ac:dyDescent="0.25">
      <c r="A142" s="1">
        <v>44683</v>
      </c>
      <c r="B142">
        <v>0</v>
      </c>
      <c r="C142" t="s">
        <v>12</v>
      </c>
      <c r="D142" t="s">
        <v>4</v>
      </c>
      <c r="E142" t="s">
        <v>13</v>
      </c>
      <c r="F142">
        <v>1305</v>
      </c>
      <c r="G142">
        <v>158</v>
      </c>
      <c r="H142">
        <v>0</v>
      </c>
      <c r="I142">
        <v>4</v>
      </c>
      <c r="J142">
        <f t="shared" si="2"/>
        <v>4</v>
      </c>
    </row>
    <row r="143" spans="1:10" x14ac:dyDescent="0.25">
      <c r="A143" s="1">
        <v>44684</v>
      </c>
      <c r="B143">
        <v>0</v>
      </c>
      <c r="C143" t="s">
        <v>12</v>
      </c>
      <c r="D143" t="s">
        <v>4</v>
      </c>
      <c r="E143" t="s">
        <v>13</v>
      </c>
      <c r="F143">
        <v>1260</v>
      </c>
      <c r="G143">
        <v>146</v>
      </c>
      <c r="H143">
        <v>0</v>
      </c>
      <c r="I143">
        <v>1</v>
      </c>
      <c r="J143">
        <f t="shared" si="2"/>
        <v>1</v>
      </c>
    </row>
    <row r="144" spans="1:10" x14ac:dyDescent="0.25">
      <c r="A144" s="1">
        <v>44685</v>
      </c>
      <c r="B144">
        <v>0</v>
      </c>
      <c r="C144" t="s">
        <v>12</v>
      </c>
      <c r="D144" t="s">
        <v>4</v>
      </c>
      <c r="E144" t="s">
        <v>13</v>
      </c>
      <c r="F144">
        <v>1185</v>
      </c>
      <c r="G144">
        <v>156</v>
      </c>
      <c r="H144">
        <v>0</v>
      </c>
      <c r="I144">
        <v>0</v>
      </c>
      <c r="J144">
        <f t="shared" si="2"/>
        <v>0</v>
      </c>
    </row>
    <row r="145" spans="1:10" x14ac:dyDescent="0.25">
      <c r="A145" s="1">
        <v>44686</v>
      </c>
      <c r="B145">
        <v>0</v>
      </c>
      <c r="C145" t="s">
        <v>12</v>
      </c>
      <c r="D145" t="s">
        <v>4</v>
      </c>
      <c r="E145" t="s">
        <v>13</v>
      </c>
      <c r="F145">
        <v>1160</v>
      </c>
      <c r="G145">
        <v>127</v>
      </c>
      <c r="H145">
        <v>1</v>
      </c>
      <c r="I145">
        <v>1</v>
      </c>
      <c r="J145">
        <f t="shared" si="2"/>
        <v>2</v>
      </c>
    </row>
    <row r="146" spans="1:10" x14ac:dyDescent="0.25">
      <c r="A146" s="1">
        <v>44687</v>
      </c>
      <c r="B146">
        <v>0</v>
      </c>
      <c r="C146" t="s">
        <v>12</v>
      </c>
      <c r="D146" t="s">
        <v>4</v>
      </c>
      <c r="E146" t="s">
        <v>13</v>
      </c>
      <c r="F146">
        <v>1100</v>
      </c>
      <c r="G146">
        <v>105</v>
      </c>
      <c r="H146">
        <v>0</v>
      </c>
      <c r="I146">
        <v>0</v>
      </c>
      <c r="J146">
        <f t="shared" si="2"/>
        <v>0</v>
      </c>
    </row>
    <row r="147" spans="1:10" x14ac:dyDescent="0.25">
      <c r="A147" s="1">
        <v>44688</v>
      </c>
      <c r="B147">
        <v>0</v>
      </c>
      <c r="C147" t="s">
        <v>12</v>
      </c>
      <c r="D147" t="s">
        <v>4</v>
      </c>
      <c r="E147" t="s">
        <v>13</v>
      </c>
      <c r="F147">
        <v>1068</v>
      </c>
      <c r="G147">
        <v>81</v>
      </c>
      <c r="H147">
        <v>0</v>
      </c>
      <c r="I147">
        <v>2</v>
      </c>
      <c r="J147">
        <f t="shared" si="2"/>
        <v>2</v>
      </c>
    </row>
    <row r="148" spans="1:10" x14ac:dyDescent="0.25">
      <c r="A148" s="1">
        <v>44689</v>
      </c>
      <c r="B148">
        <v>0</v>
      </c>
      <c r="C148" t="s">
        <v>12</v>
      </c>
      <c r="D148" t="s">
        <v>4</v>
      </c>
      <c r="E148" t="s">
        <v>13</v>
      </c>
      <c r="F148">
        <v>1082</v>
      </c>
      <c r="G148">
        <v>113</v>
      </c>
      <c r="H148">
        <v>0</v>
      </c>
      <c r="I148">
        <v>0</v>
      </c>
      <c r="J148">
        <f t="shared" si="2"/>
        <v>0</v>
      </c>
    </row>
    <row r="149" spans="1:10" x14ac:dyDescent="0.25">
      <c r="A149" s="1">
        <v>44690</v>
      </c>
      <c r="B149">
        <v>0</v>
      </c>
      <c r="C149" t="s">
        <v>12</v>
      </c>
      <c r="D149" t="s">
        <v>4</v>
      </c>
      <c r="E149" t="s">
        <v>13</v>
      </c>
      <c r="F149">
        <v>1084</v>
      </c>
      <c r="G149">
        <v>118</v>
      </c>
      <c r="H149">
        <v>0</v>
      </c>
      <c r="I149">
        <v>1</v>
      </c>
      <c r="J149">
        <f t="shared" si="2"/>
        <v>1</v>
      </c>
    </row>
    <row r="150" spans="1:10" x14ac:dyDescent="0.25">
      <c r="A150" s="1">
        <v>44691</v>
      </c>
      <c r="B150">
        <v>0</v>
      </c>
      <c r="C150" t="s">
        <v>12</v>
      </c>
      <c r="D150" t="s">
        <v>4</v>
      </c>
      <c r="E150" t="s">
        <v>13</v>
      </c>
      <c r="F150">
        <v>1051</v>
      </c>
      <c r="G150">
        <v>123</v>
      </c>
      <c r="H150">
        <v>0</v>
      </c>
      <c r="I150">
        <v>0</v>
      </c>
      <c r="J150">
        <f t="shared" si="2"/>
        <v>0</v>
      </c>
    </row>
    <row r="151" spans="1:10" x14ac:dyDescent="0.25">
      <c r="A151" s="1">
        <v>44692</v>
      </c>
      <c r="B151">
        <v>0</v>
      </c>
      <c r="C151" t="s">
        <v>12</v>
      </c>
      <c r="D151" t="s">
        <v>4</v>
      </c>
      <c r="E151" t="s">
        <v>13</v>
      </c>
      <c r="F151">
        <v>1021</v>
      </c>
      <c r="G151">
        <v>114</v>
      </c>
      <c r="H151">
        <v>0</v>
      </c>
      <c r="I151">
        <v>1</v>
      </c>
      <c r="J151">
        <f t="shared" si="2"/>
        <v>1</v>
      </c>
    </row>
    <row r="152" spans="1:10" x14ac:dyDescent="0.25">
      <c r="A152" s="1">
        <v>44693</v>
      </c>
      <c r="B152">
        <v>0</v>
      </c>
      <c r="C152" t="s">
        <v>12</v>
      </c>
      <c r="D152" t="s">
        <v>4</v>
      </c>
      <c r="E152" t="s">
        <v>13</v>
      </c>
      <c r="F152">
        <v>990</v>
      </c>
      <c r="G152">
        <v>111</v>
      </c>
      <c r="H152">
        <v>0</v>
      </c>
      <c r="I152">
        <v>1</v>
      </c>
      <c r="J152">
        <f t="shared" si="2"/>
        <v>1</v>
      </c>
    </row>
    <row r="153" spans="1:10" x14ac:dyDescent="0.25">
      <c r="A153" s="1">
        <v>44694</v>
      </c>
      <c r="B153">
        <v>0</v>
      </c>
      <c r="C153" t="s">
        <v>12</v>
      </c>
      <c r="D153" t="s">
        <v>4</v>
      </c>
      <c r="E153" t="s">
        <v>13</v>
      </c>
      <c r="F153">
        <v>963</v>
      </c>
      <c r="G153">
        <v>101</v>
      </c>
      <c r="H153">
        <v>0</v>
      </c>
      <c r="I153">
        <v>2</v>
      </c>
      <c r="J153">
        <f t="shared" si="2"/>
        <v>2</v>
      </c>
    </row>
    <row r="154" spans="1:10" x14ac:dyDescent="0.25">
      <c r="A154" s="1">
        <v>44695</v>
      </c>
      <c r="B154">
        <v>0</v>
      </c>
      <c r="C154" t="s">
        <v>12</v>
      </c>
      <c r="D154" t="s">
        <v>4</v>
      </c>
      <c r="E154" t="s">
        <v>13</v>
      </c>
      <c r="F154">
        <v>929</v>
      </c>
      <c r="G154">
        <v>61</v>
      </c>
      <c r="H154">
        <v>0</v>
      </c>
      <c r="I154">
        <v>3</v>
      </c>
      <c r="J154">
        <f t="shared" si="2"/>
        <v>3</v>
      </c>
    </row>
    <row r="155" spans="1:10" x14ac:dyDescent="0.25">
      <c r="A155" s="1">
        <v>44696</v>
      </c>
      <c r="B155">
        <v>0</v>
      </c>
      <c r="C155" t="s">
        <v>12</v>
      </c>
      <c r="D155" t="s">
        <v>4</v>
      </c>
      <c r="E155" t="s">
        <v>13</v>
      </c>
      <c r="F155">
        <v>904</v>
      </c>
      <c r="G155">
        <v>98</v>
      </c>
      <c r="H155">
        <v>0</v>
      </c>
      <c r="I155">
        <v>2</v>
      </c>
      <c r="J155">
        <f t="shared" si="2"/>
        <v>2</v>
      </c>
    </row>
    <row r="156" spans="1:10" x14ac:dyDescent="0.25">
      <c r="A156" s="1">
        <v>44697</v>
      </c>
      <c r="B156">
        <v>0</v>
      </c>
      <c r="C156" t="s">
        <v>12</v>
      </c>
      <c r="D156" t="s">
        <v>4</v>
      </c>
      <c r="E156" t="s">
        <v>13</v>
      </c>
      <c r="F156">
        <v>927</v>
      </c>
      <c r="G156">
        <v>121</v>
      </c>
      <c r="H156">
        <v>0</v>
      </c>
      <c r="I156">
        <v>1</v>
      </c>
      <c r="J156">
        <f t="shared" si="2"/>
        <v>1</v>
      </c>
    </row>
    <row r="157" spans="1:10" x14ac:dyDescent="0.25">
      <c r="A157" s="1">
        <v>44698</v>
      </c>
      <c r="B157">
        <v>0</v>
      </c>
      <c r="C157" t="s">
        <v>12</v>
      </c>
      <c r="D157" t="s">
        <v>4</v>
      </c>
      <c r="E157" t="s">
        <v>13</v>
      </c>
      <c r="F157">
        <v>927</v>
      </c>
      <c r="G157">
        <v>98</v>
      </c>
      <c r="H157">
        <v>0</v>
      </c>
      <c r="I157">
        <v>4</v>
      </c>
      <c r="J157">
        <f t="shared" si="2"/>
        <v>4</v>
      </c>
    </row>
    <row r="158" spans="1:10" x14ac:dyDescent="0.25">
      <c r="A158" s="1">
        <v>44699</v>
      </c>
      <c r="B158">
        <v>0</v>
      </c>
      <c r="C158" t="s">
        <v>12</v>
      </c>
      <c r="D158" t="s">
        <v>4</v>
      </c>
      <c r="E158" t="s">
        <v>13</v>
      </c>
      <c r="F158">
        <v>886</v>
      </c>
      <c r="G158">
        <v>103</v>
      </c>
      <c r="H158">
        <v>0</v>
      </c>
      <c r="I158">
        <v>5</v>
      </c>
      <c r="J158">
        <f t="shared" si="2"/>
        <v>5</v>
      </c>
    </row>
    <row r="159" spans="1:10" x14ac:dyDescent="0.25">
      <c r="A159" s="1">
        <v>44700</v>
      </c>
      <c r="B159">
        <v>0</v>
      </c>
      <c r="C159" t="s">
        <v>12</v>
      </c>
      <c r="D159" t="s">
        <v>4</v>
      </c>
      <c r="E159" t="s">
        <v>13</v>
      </c>
      <c r="F159">
        <v>854</v>
      </c>
      <c r="G159">
        <v>91</v>
      </c>
      <c r="H159">
        <v>0</v>
      </c>
      <c r="I159">
        <v>2</v>
      </c>
      <c r="J159">
        <f t="shared" si="2"/>
        <v>2</v>
      </c>
    </row>
    <row r="160" spans="1:10" x14ac:dyDescent="0.25">
      <c r="A160" s="1">
        <v>44701</v>
      </c>
      <c r="B160">
        <v>0</v>
      </c>
      <c r="C160" t="s">
        <v>12</v>
      </c>
      <c r="D160" t="s">
        <v>4</v>
      </c>
      <c r="E160" t="s">
        <v>13</v>
      </c>
      <c r="F160">
        <v>798</v>
      </c>
      <c r="G160">
        <v>68</v>
      </c>
      <c r="H160">
        <v>0</v>
      </c>
      <c r="I160">
        <v>3</v>
      </c>
      <c r="J160">
        <f t="shared" si="2"/>
        <v>3</v>
      </c>
    </row>
    <row r="161" spans="1:10" x14ac:dyDescent="0.25">
      <c r="A161" s="1">
        <v>44702</v>
      </c>
      <c r="B161">
        <v>0</v>
      </c>
      <c r="C161" t="s">
        <v>12</v>
      </c>
      <c r="D161" t="s">
        <v>4</v>
      </c>
      <c r="E161" t="s">
        <v>13</v>
      </c>
      <c r="F161">
        <v>780</v>
      </c>
      <c r="G161">
        <v>66</v>
      </c>
      <c r="H161">
        <v>0</v>
      </c>
      <c r="I161">
        <v>0</v>
      </c>
      <c r="J161">
        <f t="shared" si="2"/>
        <v>0</v>
      </c>
    </row>
    <row r="162" spans="1:10" x14ac:dyDescent="0.25">
      <c r="A162" s="1">
        <v>44703</v>
      </c>
      <c r="B162">
        <v>0</v>
      </c>
      <c r="C162" t="s">
        <v>12</v>
      </c>
      <c r="D162" t="s">
        <v>4</v>
      </c>
      <c r="E162" t="s">
        <v>13</v>
      </c>
      <c r="F162">
        <v>800</v>
      </c>
      <c r="G162">
        <v>72</v>
      </c>
      <c r="H162">
        <v>0</v>
      </c>
      <c r="I162">
        <v>1</v>
      </c>
      <c r="J162">
        <f t="shared" si="2"/>
        <v>1</v>
      </c>
    </row>
    <row r="163" spans="1:10" x14ac:dyDescent="0.25">
      <c r="A163" s="1">
        <v>44704</v>
      </c>
      <c r="B163">
        <v>0</v>
      </c>
      <c r="C163" t="s">
        <v>12</v>
      </c>
      <c r="D163" t="s">
        <v>4</v>
      </c>
      <c r="E163" t="s">
        <v>13</v>
      </c>
      <c r="F163">
        <v>768</v>
      </c>
      <c r="G163">
        <v>82</v>
      </c>
      <c r="H163">
        <v>0</v>
      </c>
      <c r="I163">
        <v>2</v>
      </c>
      <c r="J163">
        <f t="shared" si="2"/>
        <v>2</v>
      </c>
    </row>
    <row r="164" spans="1:10" x14ac:dyDescent="0.25">
      <c r="A164" s="1">
        <v>44705</v>
      </c>
      <c r="B164">
        <v>0</v>
      </c>
      <c r="C164" t="s">
        <v>12</v>
      </c>
      <c r="D164" t="s">
        <v>4</v>
      </c>
      <c r="E164" t="s">
        <v>13</v>
      </c>
      <c r="F164">
        <v>721</v>
      </c>
      <c r="G164">
        <v>68</v>
      </c>
      <c r="H164">
        <v>1</v>
      </c>
      <c r="I164">
        <v>2</v>
      </c>
      <c r="J164">
        <f t="shared" si="2"/>
        <v>3</v>
      </c>
    </row>
    <row r="165" spans="1:10" x14ac:dyDescent="0.25">
      <c r="A165" s="1">
        <v>44706</v>
      </c>
      <c r="B165">
        <v>0</v>
      </c>
      <c r="C165" t="s">
        <v>12</v>
      </c>
      <c r="D165" t="s">
        <v>4</v>
      </c>
      <c r="E165" t="s">
        <v>13</v>
      </c>
      <c r="F165">
        <v>696</v>
      </c>
      <c r="G165">
        <v>69</v>
      </c>
      <c r="H165">
        <v>0</v>
      </c>
      <c r="I165">
        <v>3</v>
      </c>
      <c r="J165">
        <f t="shared" si="2"/>
        <v>3</v>
      </c>
    </row>
    <row r="166" spans="1:10" x14ac:dyDescent="0.25">
      <c r="A166" s="1">
        <v>44707</v>
      </c>
      <c r="B166">
        <v>0</v>
      </c>
      <c r="C166" t="s">
        <v>12</v>
      </c>
      <c r="D166" t="s">
        <v>4</v>
      </c>
      <c r="E166" t="s">
        <v>13</v>
      </c>
      <c r="F166">
        <v>683</v>
      </c>
      <c r="G166">
        <v>47</v>
      </c>
      <c r="H166">
        <v>0</v>
      </c>
      <c r="I166">
        <v>2</v>
      </c>
      <c r="J166">
        <f t="shared" si="2"/>
        <v>2</v>
      </c>
    </row>
    <row r="167" spans="1:10" x14ac:dyDescent="0.25">
      <c r="A167" s="1">
        <v>44708</v>
      </c>
      <c r="B167">
        <v>0</v>
      </c>
      <c r="C167" t="s">
        <v>12</v>
      </c>
      <c r="D167" t="s">
        <v>4</v>
      </c>
      <c r="E167" t="s">
        <v>13</v>
      </c>
      <c r="F167">
        <v>679</v>
      </c>
      <c r="G167">
        <v>51</v>
      </c>
      <c r="H167">
        <v>0</v>
      </c>
      <c r="I167">
        <v>0</v>
      </c>
      <c r="J167">
        <f t="shared" si="2"/>
        <v>0</v>
      </c>
    </row>
    <row r="168" spans="1:10" x14ac:dyDescent="0.25">
      <c r="A168" s="1">
        <v>44709</v>
      </c>
      <c r="B168">
        <v>0</v>
      </c>
      <c r="C168" t="s">
        <v>12</v>
      </c>
      <c r="D168" t="s">
        <v>4</v>
      </c>
      <c r="E168" t="s">
        <v>13</v>
      </c>
      <c r="F168">
        <v>650</v>
      </c>
      <c r="G168">
        <v>57</v>
      </c>
      <c r="H168">
        <v>0</v>
      </c>
      <c r="I168">
        <v>0</v>
      </c>
      <c r="J168">
        <f t="shared" si="2"/>
        <v>0</v>
      </c>
    </row>
    <row r="169" spans="1:10" x14ac:dyDescent="0.25">
      <c r="A169" s="1">
        <v>44710</v>
      </c>
      <c r="B169">
        <v>0</v>
      </c>
      <c r="C169" t="s">
        <v>12</v>
      </c>
      <c r="D169" t="s">
        <v>4</v>
      </c>
      <c r="E169" t="s">
        <v>13</v>
      </c>
      <c r="F169">
        <v>643</v>
      </c>
      <c r="G169">
        <v>70</v>
      </c>
      <c r="H169">
        <v>0</v>
      </c>
      <c r="I169">
        <v>0</v>
      </c>
      <c r="J169">
        <f t="shared" si="2"/>
        <v>0</v>
      </c>
    </row>
    <row r="170" spans="1:10" x14ac:dyDescent="0.25">
      <c r="A170" s="1">
        <v>44711</v>
      </c>
      <c r="B170">
        <v>0</v>
      </c>
      <c r="C170" t="s">
        <v>12</v>
      </c>
      <c r="D170" t="s">
        <v>4</v>
      </c>
      <c r="E170" t="s">
        <v>13</v>
      </c>
      <c r="F170">
        <v>658</v>
      </c>
      <c r="G170">
        <v>91</v>
      </c>
      <c r="H170">
        <v>0</v>
      </c>
      <c r="I170">
        <v>0</v>
      </c>
      <c r="J170">
        <f t="shared" si="2"/>
        <v>0</v>
      </c>
    </row>
    <row r="171" spans="1:10" x14ac:dyDescent="0.25">
      <c r="A171" s="1">
        <v>44712</v>
      </c>
      <c r="B171">
        <v>0</v>
      </c>
      <c r="C171" t="s">
        <v>12</v>
      </c>
      <c r="D171" t="s">
        <v>4</v>
      </c>
      <c r="E171" t="s">
        <v>13</v>
      </c>
      <c r="F171">
        <v>671</v>
      </c>
      <c r="G171">
        <v>80</v>
      </c>
      <c r="H171">
        <v>0</v>
      </c>
      <c r="I171">
        <v>1</v>
      </c>
      <c r="J171">
        <f t="shared" si="2"/>
        <v>1</v>
      </c>
    </row>
    <row r="172" spans="1:10" x14ac:dyDescent="0.25">
      <c r="A172" s="1">
        <v>44713</v>
      </c>
      <c r="B172">
        <v>0</v>
      </c>
      <c r="C172" t="s">
        <v>12</v>
      </c>
      <c r="D172" t="s">
        <v>4</v>
      </c>
      <c r="E172" t="s">
        <v>13</v>
      </c>
      <c r="F172">
        <v>660</v>
      </c>
      <c r="G172">
        <v>62</v>
      </c>
      <c r="H172">
        <v>0</v>
      </c>
      <c r="I172">
        <v>1</v>
      </c>
      <c r="J172">
        <f t="shared" si="2"/>
        <v>1</v>
      </c>
    </row>
    <row r="173" spans="1:10" x14ac:dyDescent="0.25">
      <c r="A173" s="1">
        <v>44714</v>
      </c>
      <c r="B173">
        <v>0</v>
      </c>
      <c r="C173" t="s">
        <v>12</v>
      </c>
      <c r="D173" t="s">
        <v>4</v>
      </c>
      <c r="E173" t="s">
        <v>13</v>
      </c>
      <c r="F173">
        <v>638</v>
      </c>
      <c r="G173">
        <v>76</v>
      </c>
      <c r="H173">
        <v>0</v>
      </c>
      <c r="I173">
        <v>1</v>
      </c>
      <c r="J173">
        <f t="shared" si="2"/>
        <v>1</v>
      </c>
    </row>
    <row r="174" spans="1:10" x14ac:dyDescent="0.25">
      <c r="A174" s="1">
        <v>44715</v>
      </c>
      <c r="B174">
        <v>0</v>
      </c>
      <c r="C174" t="s">
        <v>12</v>
      </c>
      <c r="D174" t="s">
        <v>4</v>
      </c>
      <c r="E174" t="s">
        <v>13</v>
      </c>
      <c r="F174">
        <v>629</v>
      </c>
      <c r="G174">
        <v>61</v>
      </c>
      <c r="H174">
        <v>0</v>
      </c>
      <c r="I174">
        <v>0</v>
      </c>
      <c r="J174">
        <f t="shared" si="2"/>
        <v>0</v>
      </c>
    </row>
    <row r="175" spans="1:10" x14ac:dyDescent="0.25">
      <c r="A175" s="1">
        <v>44716</v>
      </c>
      <c r="B175">
        <v>0</v>
      </c>
      <c r="C175" t="s">
        <v>12</v>
      </c>
      <c r="D175" t="s">
        <v>4</v>
      </c>
      <c r="E175" t="s">
        <v>13</v>
      </c>
      <c r="F175">
        <v>608</v>
      </c>
      <c r="G175">
        <v>62</v>
      </c>
      <c r="H175">
        <v>0</v>
      </c>
      <c r="I175">
        <v>0</v>
      </c>
      <c r="J175">
        <f t="shared" si="2"/>
        <v>0</v>
      </c>
    </row>
    <row r="176" spans="1:10" x14ac:dyDescent="0.25">
      <c r="A176" s="1">
        <v>44717</v>
      </c>
      <c r="B176">
        <v>0</v>
      </c>
      <c r="C176" t="s">
        <v>12</v>
      </c>
      <c r="D176" t="s">
        <v>4</v>
      </c>
      <c r="E176" t="s">
        <v>13</v>
      </c>
      <c r="F176">
        <v>606</v>
      </c>
      <c r="G176">
        <v>64</v>
      </c>
      <c r="H176">
        <v>0</v>
      </c>
      <c r="I176">
        <v>0</v>
      </c>
      <c r="J176">
        <f t="shared" si="2"/>
        <v>0</v>
      </c>
    </row>
    <row r="177" spans="1:10" x14ac:dyDescent="0.25">
      <c r="A177" s="1">
        <v>44718</v>
      </c>
      <c r="B177">
        <v>0</v>
      </c>
      <c r="C177" t="s">
        <v>12</v>
      </c>
      <c r="D177" t="s">
        <v>4</v>
      </c>
      <c r="E177" t="s">
        <v>13</v>
      </c>
      <c r="F177">
        <v>624</v>
      </c>
      <c r="G177">
        <v>79</v>
      </c>
      <c r="H177">
        <v>0</v>
      </c>
      <c r="I177">
        <v>1</v>
      </c>
      <c r="J177">
        <f t="shared" si="2"/>
        <v>1</v>
      </c>
    </row>
    <row r="178" spans="1:10" x14ac:dyDescent="0.25">
      <c r="A178" s="1">
        <v>44719</v>
      </c>
      <c r="B178">
        <v>0</v>
      </c>
      <c r="C178" t="s">
        <v>12</v>
      </c>
      <c r="D178" t="s">
        <v>4</v>
      </c>
      <c r="E178" t="s">
        <v>13</v>
      </c>
      <c r="F178">
        <v>614</v>
      </c>
      <c r="G178">
        <v>80</v>
      </c>
      <c r="H178">
        <v>0</v>
      </c>
      <c r="I178">
        <v>1</v>
      </c>
      <c r="J178">
        <f t="shared" si="2"/>
        <v>1</v>
      </c>
    </row>
    <row r="179" spans="1:10" x14ac:dyDescent="0.25">
      <c r="A179" s="1">
        <v>44720</v>
      </c>
      <c r="B179">
        <v>0</v>
      </c>
      <c r="C179" t="s">
        <v>12</v>
      </c>
      <c r="D179" t="s">
        <v>4</v>
      </c>
      <c r="E179" t="s">
        <v>13</v>
      </c>
      <c r="F179">
        <v>614</v>
      </c>
      <c r="G179">
        <v>93</v>
      </c>
      <c r="H179">
        <v>0</v>
      </c>
      <c r="I179">
        <v>0</v>
      </c>
      <c r="J179">
        <f t="shared" si="2"/>
        <v>0</v>
      </c>
    </row>
    <row r="180" spans="1:10" x14ac:dyDescent="0.25">
      <c r="A180" s="1">
        <v>44721</v>
      </c>
      <c r="B180">
        <v>0</v>
      </c>
      <c r="C180" t="s">
        <v>12</v>
      </c>
      <c r="D180" t="s">
        <v>4</v>
      </c>
      <c r="E180" t="s">
        <v>13</v>
      </c>
      <c r="F180">
        <v>611</v>
      </c>
      <c r="G180">
        <v>78</v>
      </c>
      <c r="H180">
        <v>0</v>
      </c>
      <c r="I180">
        <v>1</v>
      </c>
      <c r="J180">
        <f t="shared" si="2"/>
        <v>1</v>
      </c>
    </row>
    <row r="181" spans="1:10" x14ac:dyDescent="0.25">
      <c r="A181" s="1">
        <v>44722</v>
      </c>
      <c r="B181">
        <v>0</v>
      </c>
      <c r="C181" t="s">
        <v>12</v>
      </c>
      <c r="D181" t="s">
        <v>4</v>
      </c>
      <c r="E181" t="s">
        <v>13</v>
      </c>
      <c r="F181">
        <v>618</v>
      </c>
      <c r="G181">
        <v>58</v>
      </c>
      <c r="H181">
        <v>0</v>
      </c>
      <c r="I181">
        <v>0</v>
      </c>
      <c r="J181">
        <f t="shared" si="2"/>
        <v>0</v>
      </c>
    </row>
    <row r="182" spans="1:10" x14ac:dyDescent="0.25">
      <c r="A182" s="1">
        <v>44723</v>
      </c>
      <c r="B182">
        <v>0</v>
      </c>
      <c r="C182" t="s">
        <v>12</v>
      </c>
      <c r="D182" t="s">
        <v>4</v>
      </c>
      <c r="E182" t="s">
        <v>13</v>
      </c>
      <c r="F182">
        <v>599</v>
      </c>
      <c r="G182">
        <v>53</v>
      </c>
      <c r="H182">
        <v>0</v>
      </c>
      <c r="I182">
        <v>2</v>
      </c>
      <c r="J182">
        <f t="shared" si="2"/>
        <v>2</v>
      </c>
    </row>
    <row r="183" spans="1:10" x14ac:dyDescent="0.25">
      <c r="A183" s="1">
        <v>44724</v>
      </c>
      <c r="B183">
        <v>0</v>
      </c>
      <c r="C183" t="s">
        <v>12</v>
      </c>
      <c r="D183" t="s">
        <v>4</v>
      </c>
      <c r="E183" t="s">
        <v>13</v>
      </c>
      <c r="F183">
        <v>610</v>
      </c>
      <c r="G183">
        <v>82</v>
      </c>
      <c r="H183">
        <v>0</v>
      </c>
      <c r="I183">
        <v>0</v>
      </c>
      <c r="J183">
        <f t="shared" si="2"/>
        <v>0</v>
      </c>
    </row>
    <row r="184" spans="1:10" x14ac:dyDescent="0.25">
      <c r="A184" s="1">
        <v>44725</v>
      </c>
      <c r="B184">
        <v>0</v>
      </c>
      <c r="C184" t="s">
        <v>12</v>
      </c>
      <c r="D184" t="s">
        <v>4</v>
      </c>
      <c r="E184" t="s">
        <v>13</v>
      </c>
      <c r="F184">
        <v>639</v>
      </c>
      <c r="G184">
        <v>98</v>
      </c>
      <c r="H184">
        <v>0</v>
      </c>
      <c r="I184">
        <v>2</v>
      </c>
      <c r="J184">
        <f t="shared" si="2"/>
        <v>2</v>
      </c>
    </row>
    <row r="185" spans="1:10" x14ac:dyDescent="0.25">
      <c r="A185" s="1">
        <v>44726</v>
      </c>
      <c r="B185">
        <v>0</v>
      </c>
      <c r="C185" t="s">
        <v>12</v>
      </c>
      <c r="D185" t="s">
        <v>4</v>
      </c>
      <c r="E185" t="s">
        <v>13</v>
      </c>
      <c r="F185">
        <v>659</v>
      </c>
      <c r="G185">
        <v>96</v>
      </c>
      <c r="H185">
        <v>0</v>
      </c>
      <c r="I185">
        <v>3</v>
      </c>
      <c r="J185">
        <f t="shared" si="2"/>
        <v>3</v>
      </c>
    </row>
    <row r="186" spans="1:10" x14ac:dyDescent="0.25">
      <c r="A186" s="1">
        <v>44727</v>
      </c>
      <c r="B186">
        <v>0</v>
      </c>
      <c r="C186" t="s">
        <v>12</v>
      </c>
      <c r="D186" t="s">
        <v>4</v>
      </c>
      <c r="E186" t="s">
        <v>13</v>
      </c>
      <c r="F186">
        <v>658</v>
      </c>
      <c r="G186">
        <v>94</v>
      </c>
      <c r="H186">
        <v>0</v>
      </c>
      <c r="I186">
        <v>2</v>
      </c>
      <c r="J186">
        <f t="shared" si="2"/>
        <v>2</v>
      </c>
    </row>
    <row r="187" spans="1:10" x14ac:dyDescent="0.25">
      <c r="A187" s="1">
        <v>44728</v>
      </c>
      <c r="B187">
        <v>0</v>
      </c>
      <c r="C187" t="s">
        <v>12</v>
      </c>
      <c r="D187" t="s">
        <v>4</v>
      </c>
      <c r="E187" t="s">
        <v>13</v>
      </c>
      <c r="F187">
        <v>667</v>
      </c>
      <c r="G187">
        <v>96</v>
      </c>
      <c r="H187">
        <v>0</v>
      </c>
      <c r="I187">
        <v>1</v>
      </c>
      <c r="J187">
        <f t="shared" si="2"/>
        <v>1</v>
      </c>
    </row>
    <row r="188" spans="1:10" x14ac:dyDescent="0.25">
      <c r="A188" s="1">
        <v>44729</v>
      </c>
      <c r="B188">
        <v>0</v>
      </c>
      <c r="C188" t="s">
        <v>12</v>
      </c>
      <c r="D188" t="s">
        <v>4</v>
      </c>
      <c r="E188" t="s">
        <v>13</v>
      </c>
      <c r="F188">
        <v>674</v>
      </c>
      <c r="G188">
        <v>87</v>
      </c>
      <c r="H188">
        <v>1</v>
      </c>
      <c r="I188">
        <v>1</v>
      </c>
      <c r="J188">
        <f t="shared" si="2"/>
        <v>2</v>
      </c>
    </row>
    <row r="189" spans="1:10" x14ac:dyDescent="0.25">
      <c r="A189" s="1">
        <v>44730</v>
      </c>
      <c r="B189">
        <v>0</v>
      </c>
      <c r="C189" t="s">
        <v>12</v>
      </c>
      <c r="D189" t="s">
        <v>4</v>
      </c>
      <c r="E189" t="s">
        <v>13</v>
      </c>
      <c r="F189">
        <v>662</v>
      </c>
      <c r="G189">
        <v>79</v>
      </c>
      <c r="H189">
        <v>1</v>
      </c>
      <c r="I189">
        <v>0</v>
      </c>
      <c r="J189">
        <f t="shared" si="2"/>
        <v>1</v>
      </c>
    </row>
    <row r="190" spans="1:10" x14ac:dyDescent="0.25">
      <c r="A190" s="1">
        <v>44731</v>
      </c>
      <c r="B190">
        <v>0</v>
      </c>
      <c r="C190" t="s">
        <v>12</v>
      </c>
      <c r="D190" t="s">
        <v>4</v>
      </c>
      <c r="E190" t="s">
        <v>13</v>
      </c>
      <c r="F190">
        <v>696</v>
      </c>
      <c r="G190">
        <v>119</v>
      </c>
      <c r="H190">
        <v>0</v>
      </c>
      <c r="I190">
        <v>1</v>
      </c>
      <c r="J190">
        <f t="shared" si="2"/>
        <v>1</v>
      </c>
    </row>
    <row r="191" spans="1:10" x14ac:dyDescent="0.25">
      <c r="A191" s="1">
        <v>44732</v>
      </c>
      <c r="B191">
        <v>0</v>
      </c>
      <c r="C191" t="s">
        <v>12</v>
      </c>
      <c r="D191" t="s">
        <v>4</v>
      </c>
      <c r="E191" t="s">
        <v>13</v>
      </c>
      <c r="F191">
        <v>730</v>
      </c>
      <c r="G191">
        <v>139</v>
      </c>
      <c r="H191">
        <v>0</v>
      </c>
      <c r="I191">
        <v>0</v>
      </c>
      <c r="J191">
        <f t="shared" si="2"/>
        <v>0</v>
      </c>
    </row>
    <row r="192" spans="1:10" x14ac:dyDescent="0.25">
      <c r="A192" s="1">
        <v>44733</v>
      </c>
      <c r="B192">
        <v>0</v>
      </c>
      <c r="C192" t="s">
        <v>12</v>
      </c>
      <c r="D192" t="s">
        <v>4</v>
      </c>
      <c r="E192" t="s">
        <v>13</v>
      </c>
      <c r="F192">
        <v>781</v>
      </c>
      <c r="G192">
        <v>124</v>
      </c>
      <c r="H192">
        <v>0</v>
      </c>
      <c r="I192">
        <v>2</v>
      </c>
      <c r="J192">
        <f t="shared" si="2"/>
        <v>2</v>
      </c>
    </row>
    <row r="193" spans="1:10" x14ac:dyDescent="0.25">
      <c r="A193" s="1">
        <v>44734</v>
      </c>
      <c r="B193">
        <v>0</v>
      </c>
      <c r="C193" t="s">
        <v>12</v>
      </c>
      <c r="D193" t="s">
        <v>4</v>
      </c>
      <c r="E193" t="s">
        <v>13</v>
      </c>
      <c r="F193">
        <v>763</v>
      </c>
      <c r="G193">
        <v>146</v>
      </c>
      <c r="H193">
        <v>0</v>
      </c>
      <c r="I193">
        <v>3</v>
      </c>
      <c r="J193">
        <f t="shared" si="2"/>
        <v>3</v>
      </c>
    </row>
    <row r="194" spans="1:10" x14ac:dyDescent="0.25">
      <c r="A194" s="1">
        <v>44735</v>
      </c>
      <c r="B194">
        <v>0</v>
      </c>
      <c r="C194" t="s">
        <v>12</v>
      </c>
      <c r="D194" t="s">
        <v>4</v>
      </c>
      <c r="E194" t="s">
        <v>13</v>
      </c>
      <c r="F194">
        <v>788</v>
      </c>
      <c r="G194">
        <v>143</v>
      </c>
      <c r="H194">
        <v>1</v>
      </c>
      <c r="I194">
        <v>3</v>
      </c>
      <c r="J194">
        <f t="shared" si="2"/>
        <v>4</v>
      </c>
    </row>
    <row r="195" spans="1:10" x14ac:dyDescent="0.25">
      <c r="A195" s="1">
        <v>44736</v>
      </c>
      <c r="B195">
        <v>0</v>
      </c>
      <c r="C195" t="s">
        <v>12</v>
      </c>
      <c r="D195" t="s">
        <v>4</v>
      </c>
      <c r="E195" t="s">
        <v>13</v>
      </c>
      <c r="F195">
        <v>779</v>
      </c>
      <c r="G195">
        <v>100</v>
      </c>
      <c r="H195">
        <v>0</v>
      </c>
      <c r="I195">
        <v>2</v>
      </c>
      <c r="J195">
        <f t="shared" ref="J195:J258" si="3">H195+I195</f>
        <v>2</v>
      </c>
    </row>
    <row r="196" spans="1:10" x14ac:dyDescent="0.25">
      <c r="A196" s="1">
        <v>44737</v>
      </c>
      <c r="B196">
        <v>0</v>
      </c>
      <c r="C196" t="s">
        <v>12</v>
      </c>
      <c r="D196" t="s">
        <v>4</v>
      </c>
      <c r="E196" t="s">
        <v>13</v>
      </c>
      <c r="F196">
        <v>766</v>
      </c>
      <c r="G196">
        <v>89</v>
      </c>
      <c r="H196">
        <v>0</v>
      </c>
      <c r="I196">
        <v>1</v>
      </c>
      <c r="J196">
        <f t="shared" si="3"/>
        <v>1</v>
      </c>
    </row>
    <row r="197" spans="1:10" x14ac:dyDescent="0.25">
      <c r="A197" s="1">
        <v>44738</v>
      </c>
      <c r="B197">
        <v>0</v>
      </c>
      <c r="C197" t="s">
        <v>12</v>
      </c>
      <c r="D197" t="s">
        <v>4</v>
      </c>
      <c r="E197" t="s">
        <v>13</v>
      </c>
      <c r="F197">
        <v>813</v>
      </c>
      <c r="G197">
        <v>143</v>
      </c>
      <c r="H197">
        <v>1</v>
      </c>
      <c r="I197">
        <v>3</v>
      </c>
      <c r="J197">
        <f t="shared" si="3"/>
        <v>4</v>
      </c>
    </row>
    <row r="198" spans="1:10" x14ac:dyDescent="0.25">
      <c r="A198" s="1">
        <v>44739</v>
      </c>
      <c r="B198">
        <v>0</v>
      </c>
      <c r="C198" t="s">
        <v>12</v>
      </c>
      <c r="D198" t="s">
        <v>4</v>
      </c>
      <c r="E198" t="s">
        <v>13</v>
      </c>
      <c r="F198">
        <v>907</v>
      </c>
      <c r="G198">
        <v>168</v>
      </c>
      <c r="H198">
        <v>0</v>
      </c>
      <c r="I198">
        <v>1</v>
      </c>
      <c r="J198">
        <f t="shared" si="3"/>
        <v>1</v>
      </c>
    </row>
    <row r="199" spans="1:10" x14ac:dyDescent="0.25">
      <c r="A199" s="1">
        <v>44740</v>
      </c>
      <c r="B199">
        <v>0</v>
      </c>
      <c r="C199" t="s">
        <v>12</v>
      </c>
      <c r="D199" t="s">
        <v>4</v>
      </c>
      <c r="E199" t="s">
        <v>13</v>
      </c>
      <c r="F199">
        <v>958</v>
      </c>
      <c r="G199">
        <v>127</v>
      </c>
      <c r="H199">
        <v>0</v>
      </c>
      <c r="I199">
        <v>1</v>
      </c>
      <c r="J199">
        <f t="shared" si="3"/>
        <v>1</v>
      </c>
    </row>
    <row r="200" spans="1:10" x14ac:dyDescent="0.25">
      <c r="A200" s="1">
        <v>44741</v>
      </c>
      <c r="B200">
        <v>0</v>
      </c>
      <c r="C200" t="s">
        <v>12</v>
      </c>
      <c r="D200" t="s">
        <v>4</v>
      </c>
      <c r="E200" t="s">
        <v>13</v>
      </c>
      <c r="F200">
        <v>915</v>
      </c>
      <c r="G200">
        <v>128</v>
      </c>
      <c r="H200">
        <v>0</v>
      </c>
      <c r="I200">
        <v>2</v>
      </c>
      <c r="J200">
        <f t="shared" si="3"/>
        <v>2</v>
      </c>
    </row>
    <row r="201" spans="1:10" x14ac:dyDescent="0.25">
      <c r="A201" s="1">
        <v>44742</v>
      </c>
      <c r="B201">
        <v>0</v>
      </c>
      <c r="C201" t="s">
        <v>12</v>
      </c>
      <c r="D201" t="s">
        <v>4</v>
      </c>
      <c r="E201" t="s">
        <v>13</v>
      </c>
      <c r="F201">
        <v>915</v>
      </c>
      <c r="G201">
        <v>165</v>
      </c>
      <c r="H201">
        <v>1</v>
      </c>
      <c r="I201">
        <v>1</v>
      </c>
      <c r="J201">
        <f t="shared" si="3"/>
        <v>2</v>
      </c>
    </row>
    <row r="202" spans="1:10" x14ac:dyDescent="0.25">
      <c r="A202" s="1">
        <v>44743</v>
      </c>
      <c r="B202">
        <v>0</v>
      </c>
      <c r="C202" t="s">
        <v>12</v>
      </c>
      <c r="D202" t="s">
        <v>4</v>
      </c>
      <c r="E202" t="s">
        <v>13</v>
      </c>
      <c r="F202">
        <v>966</v>
      </c>
      <c r="G202">
        <v>118</v>
      </c>
      <c r="H202">
        <v>0</v>
      </c>
      <c r="I202">
        <v>1</v>
      </c>
      <c r="J202">
        <f t="shared" si="3"/>
        <v>1</v>
      </c>
    </row>
    <row r="203" spans="1:10" x14ac:dyDescent="0.25">
      <c r="A203" s="1">
        <v>44744</v>
      </c>
      <c r="B203">
        <v>0</v>
      </c>
      <c r="C203" t="s">
        <v>12</v>
      </c>
      <c r="D203" t="s">
        <v>4</v>
      </c>
      <c r="E203" t="s">
        <v>13</v>
      </c>
      <c r="F203">
        <v>969</v>
      </c>
      <c r="G203">
        <v>90</v>
      </c>
      <c r="H203">
        <v>0</v>
      </c>
      <c r="I203">
        <v>2</v>
      </c>
      <c r="J203">
        <f t="shared" si="3"/>
        <v>2</v>
      </c>
    </row>
    <row r="204" spans="1:10" x14ac:dyDescent="0.25">
      <c r="A204" s="1">
        <v>44745</v>
      </c>
      <c r="B204">
        <v>0</v>
      </c>
      <c r="C204" t="s">
        <v>12</v>
      </c>
      <c r="D204" t="s">
        <v>4</v>
      </c>
      <c r="E204" t="s">
        <v>13</v>
      </c>
      <c r="F204">
        <v>984</v>
      </c>
      <c r="G204">
        <v>155</v>
      </c>
      <c r="H204">
        <v>0</v>
      </c>
      <c r="I204">
        <v>2</v>
      </c>
      <c r="J204">
        <f t="shared" si="3"/>
        <v>2</v>
      </c>
    </row>
    <row r="205" spans="1:10" x14ac:dyDescent="0.25">
      <c r="A205" s="1">
        <v>44746</v>
      </c>
      <c r="B205">
        <v>0</v>
      </c>
      <c r="C205" t="s">
        <v>12</v>
      </c>
      <c r="D205" t="s">
        <v>4</v>
      </c>
      <c r="E205" t="s">
        <v>13</v>
      </c>
      <c r="F205">
        <v>1048</v>
      </c>
      <c r="G205">
        <v>158</v>
      </c>
      <c r="H205">
        <v>0</v>
      </c>
      <c r="I205">
        <v>3</v>
      </c>
      <c r="J205">
        <f t="shared" si="3"/>
        <v>3</v>
      </c>
    </row>
    <row r="206" spans="1:10" x14ac:dyDescent="0.25">
      <c r="A206" s="1">
        <v>44747</v>
      </c>
      <c r="B206">
        <v>0</v>
      </c>
      <c r="C206" t="s">
        <v>12</v>
      </c>
      <c r="D206" t="s">
        <v>4</v>
      </c>
      <c r="E206" t="s">
        <v>13</v>
      </c>
      <c r="F206">
        <v>1048</v>
      </c>
      <c r="G206">
        <v>152</v>
      </c>
      <c r="H206">
        <v>0</v>
      </c>
      <c r="I206">
        <v>1</v>
      </c>
      <c r="J206">
        <f t="shared" si="3"/>
        <v>1</v>
      </c>
    </row>
    <row r="207" spans="1:10" x14ac:dyDescent="0.25">
      <c r="A207" s="1">
        <v>44748</v>
      </c>
      <c r="B207">
        <v>0</v>
      </c>
      <c r="C207" t="s">
        <v>12</v>
      </c>
      <c r="D207" t="s">
        <v>4</v>
      </c>
      <c r="E207" t="s">
        <v>13</v>
      </c>
      <c r="F207">
        <v>1029</v>
      </c>
      <c r="G207">
        <v>162</v>
      </c>
      <c r="H207">
        <v>0</v>
      </c>
      <c r="I207">
        <v>2</v>
      </c>
      <c r="J207">
        <f t="shared" si="3"/>
        <v>2</v>
      </c>
    </row>
    <row r="208" spans="1:10" x14ac:dyDescent="0.25">
      <c r="A208" s="1">
        <v>44749</v>
      </c>
      <c r="B208">
        <v>0</v>
      </c>
      <c r="C208" t="s">
        <v>12</v>
      </c>
      <c r="D208" t="s">
        <v>4</v>
      </c>
      <c r="E208" t="s">
        <v>13</v>
      </c>
      <c r="F208">
        <v>1027</v>
      </c>
      <c r="G208">
        <v>170</v>
      </c>
      <c r="H208">
        <v>1</v>
      </c>
      <c r="I208">
        <v>6</v>
      </c>
      <c r="J208">
        <f t="shared" si="3"/>
        <v>7</v>
      </c>
    </row>
    <row r="209" spans="1:10" x14ac:dyDescent="0.25">
      <c r="A209" s="1">
        <v>44750</v>
      </c>
      <c r="B209">
        <v>0</v>
      </c>
      <c r="C209" t="s">
        <v>12</v>
      </c>
      <c r="D209" t="s">
        <v>4</v>
      </c>
      <c r="E209" t="s">
        <v>13</v>
      </c>
      <c r="F209">
        <v>1047</v>
      </c>
      <c r="G209">
        <v>116</v>
      </c>
      <c r="H209">
        <v>0</v>
      </c>
      <c r="I209">
        <v>2</v>
      </c>
      <c r="J209">
        <f t="shared" si="3"/>
        <v>2</v>
      </c>
    </row>
    <row r="210" spans="1:10" x14ac:dyDescent="0.25">
      <c r="A210" s="1">
        <v>44751</v>
      </c>
      <c r="B210">
        <v>0</v>
      </c>
      <c r="C210" t="s">
        <v>12</v>
      </c>
      <c r="D210" t="s">
        <v>4</v>
      </c>
      <c r="E210" t="s">
        <v>13</v>
      </c>
      <c r="F210">
        <v>1029</v>
      </c>
      <c r="G210">
        <v>121</v>
      </c>
      <c r="H210">
        <v>0</v>
      </c>
      <c r="I210">
        <v>1</v>
      </c>
      <c r="J210">
        <f t="shared" si="3"/>
        <v>1</v>
      </c>
    </row>
    <row r="211" spans="1:10" x14ac:dyDescent="0.25">
      <c r="A211" s="1">
        <v>44752</v>
      </c>
      <c r="B211">
        <v>0</v>
      </c>
      <c r="C211" t="s">
        <v>12</v>
      </c>
      <c r="D211" t="s">
        <v>4</v>
      </c>
      <c r="E211" t="s">
        <v>13</v>
      </c>
      <c r="F211">
        <v>1075</v>
      </c>
      <c r="G211">
        <v>199</v>
      </c>
      <c r="H211">
        <v>0</v>
      </c>
      <c r="I211">
        <v>4</v>
      </c>
      <c r="J211">
        <f t="shared" si="3"/>
        <v>4</v>
      </c>
    </row>
    <row r="212" spans="1:10" x14ac:dyDescent="0.25">
      <c r="A212" s="1">
        <v>44753</v>
      </c>
      <c r="B212">
        <v>0</v>
      </c>
      <c r="C212" t="s">
        <v>12</v>
      </c>
      <c r="D212" t="s">
        <v>4</v>
      </c>
      <c r="E212" t="s">
        <v>13</v>
      </c>
      <c r="F212">
        <v>1145</v>
      </c>
      <c r="G212">
        <v>213</v>
      </c>
      <c r="H212">
        <v>1</v>
      </c>
      <c r="I212">
        <v>0</v>
      </c>
      <c r="J212">
        <f t="shared" si="3"/>
        <v>1</v>
      </c>
    </row>
    <row r="213" spans="1:10" x14ac:dyDescent="0.25">
      <c r="A213" s="1">
        <v>44754</v>
      </c>
      <c r="B213">
        <v>0</v>
      </c>
      <c r="C213" t="s">
        <v>12</v>
      </c>
      <c r="D213" t="s">
        <v>4</v>
      </c>
      <c r="E213" t="s">
        <v>13</v>
      </c>
      <c r="F213">
        <v>1188</v>
      </c>
      <c r="G213">
        <v>202</v>
      </c>
      <c r="H213">
        <v>0</v>
      </c>
      <c r="I213">
        <v>2</v>
      </c>
      <c r="J213">
        <f t="shared" si="3"/>
        <v>2</v>
      </c>
    </row>
    <row r="214" spans="1:10" x14ac:dyDescent="0.25">
      <c r="A214" s="1">
        <v>44755</v>
      </c>
      <c r="B214">
        <v>0</v>
      </c>
      <c r="C214" t="s">
        <v>12</v>
      </c>
      <c r="D214" t="s">
        <v>4</v>
      </c>
      <c r="E214" t="s">
        <v>13</v>
      </c>
      <c r="F214">
        <v>1212</v>
      </c>
      <c r="G214">
        <v>199</v>
      </c>
      <c r="H214">
        <v>0</v>
      </c>
      <c r="I214">
        <v>4</v>
      </c>
      <c r="J214">
        <f t="shared" si="3"/>
        <v>4</v>
      </c>
    </row>
    <row r="215" spans="1:10" x14ac:dyDescent="0.25">
      <c r="A215" s="1">
        <v>44756</v>
      </c>
      <c r="B215">
        <v>0</v>
      </c>
      <c r="C215" t="s">
        <v>12</v>
      </c>
      <c r="D215" t="s">
        <v>4</v>
      </c>
      <c r="E215" t="s">
        <v>13</v>
      </c>
      <c r="F215">
        <v>1216</v>
      </c>
      <c r="G215">
        <v>210</v>
      </c>
      <c r="H215">
        <v>1</v>
      </c>
      <c r="I215">
        <v>1</v>
      </c>
      <c r="J215">
        <f t="shared" si="3"/>
        <v>2</v>
      </c>
    </row>
    <row r="216" spans="1:10" x14ac:dyDescent="0.25">
      <c r="A216" s="1">
        <v>44757</v>
      </c>
      <c r="B216">
        <v>0</v>
      </c>
      <c r="C216" t="s">
        <v>12</v>
      </c>
      <c r="D216" t="s">
        <v>4</v>
      </c>
      <c r="E216" t="s">
        <v>13</v>
      </c>
      <c r="F216">
        <v>1197</v>
      </c>
      <c r="G216">
        <v>166</v>
      </c>
      <c r="H216">
        <v>0</v>
      </c>
      <c r="I216">
        <v>0</v>
      </c>
      <c r="J216">
        <f t="shared" si="3"/>
        <v>0</v>
      </c>
    </row>
    <row r="217" spans="1:10" x14ac:dyDescent="0.25">
      <c r="A217" s="1">
        <v>44758</v>
      </c>
      <c r="B217">
        <v>0</v>
      </c>
      <c r="C217" t="s">
        <v>12</v>
      </c>
      <c r="D217" t="s">
        <v>4</v>
      </c>
      <c r="E217" t="s">
        <v>13</v>
      </c>
      <c r="F217">
        <v>1202</v>
      </c>
      <c r="G217">
        <v>152</v>
      </c>
      <c r="H217">
        <v>0</v>
      </c>
      <c r="I217">
        <v>1</v>
      </c>
      <c r="J217">
        <f t="shared" si="3"/>
        <v>1</v>
      </c>
    </row>
    <row r="218" spans="1:10" x14ac:dyDescent="0.25">
      <c r="A218" s="1">
        <v>44759</v>
      </c>
      <c r="B218">
        <v>0</v>
      </c>
      <c r="C218" t="s">
        <v>12</v>
      </c>
      <c r="D218" t="s">
        <v>4</v>
      </c>
      <c r="E218" t="s">
        <v>13</v>
      </c>
      <c r="F218">
        <v>1244</v>
      </c>
      <c r="G218">
        <v>187</v>
      </c>
      <c r="H218">
        <v>0</v>
      </c>
      <c r="I218">
        <v>2</v>
      </c>
      <c r="J218">
        <f t="shared" si="3"/>
        <v>2</v>
      </c>
    </row>
    <row r="219" spans="1:10" x14ac:dyDescent="0.25">
      <c r="A219" s="1">
        <v>44760</v>
      </c>
      <c r="B219">
        <v>0</v>
      </c>
      <c r="C219" t="s">
        <v>12</v>
      </c>
      <c r="D219" t="s">
        <v>4</v>
      </c>
      <c r="E219" t="s">
        <v>13</v>
      </c>
      <c r="F219">
        <v>1295</v>
      </c>
      <c r="G219">
        <v>218</v>
      </c>
      <c r="H219">
        <v>0</v>
      </c>
      <c r="I219">
        <v>0</v>
      </c>
      <c r="J219">
        <f t="shared" si="3"/>
        <v>0</v>
      </c>
    </row>
    <row r="220" spans="1:10" x14ac:dyDescent="0.25">
      <c r="A220" s="1">
        <v>44761</v>
      </c>
      <c r="B220">
        <v>0</v>
      </c>
      <c r="C220" t="s">
        <v>12</v>
      </c>
      <c r="D220" t="s">
        <v>4</v>
      </c>
      <c r="E220" t="s">
        <v>13</v>
      </c>
      <c r="F220">
        <v>1305</v>
      </c>
      <c r="G220">
        <v>216</v>
      </c>
      <c r="H220">
        <v>0</v>
      </c>
      <c r="I220">
        <v>6</v>
      </c>
      <c r="J220">
        <f t="shared" si="3"/>
        <v>6</v>
      </c>
    </row>
    <row r="221" spans="1:10" x14ac:dyDescent="0.25">
      <c r="A221" s="1">
        <v>44762</v>
      </c>
      <c r="B221">
        <v>0</v>
      </c>
      <c r="C221" t="s">
        <v>12</v>
      </c>
      <c r="D221" t="s">
        <v>4</v>
      </c>
      <c r="E221" t="s">
        <v>13</v>
      </c>
      <c r="F221">
        <v>1303</v>
      </c>
      <c r="G221">
        <v>219</v>
      </c>
      <c r="H221">
        <v>2</v>
      </c>
      <c r="I221">
        <v>1</v>
      </c>
      <c r="J221">
        <f t="shared" si="3"/>
        <v>3</v>
      </c>
    </row>
    <row r="222" spans="1:10" x14ac:dyDescent="0.25">
      <c r="A222" s="1">
        <v>44763</v>
      </c>
      <c r="B222">
        <v>0</v>
      </c>
      <c r="C222" t="s">
        <v>12</v>
      </c>
      <c r="D222" t="s">
        <v>4</v>
      </c>
      <c r="E222" t="s">
        <v>13</v>
      </c>
      <c r="F222">
        <v>1363</v>
      </c>
      <c r="G222">
        <v>210</v>
      </c>
      <c r="H222">
        <v>0</v>
      </c>
      <c r="I222">
        <v>1</v>
      </c>
      <c r="J222">
        <f t="shared" si="3"/>
        <v>1</v>
      </c>
    </row>
    <row r="223" spans="1:10" x14ac:dyDescent="0.25">
      <c r="A223" s="1">
        <v>44764</v>
      </c>
      <c r="B223">
        <v>0</v>
      </c>
      <c r="C223" t="s">
        <v>12</v>
      </c>
      <c r="D223" t="s">
        <v>4</v>
      </c>
      <c r="E223" t="s">
        <v>13</v>
      </c>
      <c r="F223">
        <v>1364</v>
      </c>
      <c r="G223">
        <v>176</v>
      </c>
      <c r="H223">
        <v>0</v>
      </c>
      <c r="I223">
        <v>1</v>
      </c>
      <c r="J223">
        <f t="shared" si="3"/>
        <v>1</v>
      </c>
    </row>
    <row r="224" spans="1:10" x14ac:dyDescent="0.25">
      <c r="A224" s="1">
        <v>44765</v>
      </c>
      <c r="B224">
        <v>0</v>
      </c>
      <c r="C224" t="s">
        <v>12</v>
      </c>
      <c r="D224" t="s">
        <v>4</v>
      </c>
      <c r="E224" t="s">
        <v>13</v>
      </c>
      <c r="F224">
        <v>1385</v>
      </c>
      <c r="G224">
        <v>139</v>
      </c>
      <c r="H224">
        <v>0</v>
      </c>
      <c r="I224">
        <v>2</v>
      </c>
      <c r="J224">
        <f t="shared" si="3"/>
        <v>2</v>
      </c>
    </row>
    <row r="225" spans="1:10" x14ac:dyDescent="0.25">
      <c r="A225" s="1">
        <v>44766</v>
      </c>
      <c r="B225">
        <v>0</v>
      </c>
      <c r="C225" t="s">
        <v>12</v>
      </c>
      <c r="D225" t="s">
        <v>4</v>
      </c>
      <c r="E225" t="s">
        <v>13</v>
      </c>
      <c r="F225">
        <v>1415</v>
      </c>
      <c r="G225">
        <v>223</v>
      </c>
      <c r="H225">
        <v>0</v>
      </c>
      <c r="I225">
        <v>2</v>
      </c>
      <c r="J225">
        <f t="shared" si="3"/>
        <v>2</v>
      </c>
    </row>
    <row r="226" spans="1:10" x14ac:dyDescent="0.25">
      <c r="A226" s="1">
        <v>44767</v>
      </c>
      <c r="B226">
        <v>0</v>
      </c>
      <c r="C226" t="s">
        <v>12</v>
      </c>
      <c r="D226" t="s">
        <v>4</v>
      </c>
      <c r="E226" t="s">
        <v>13</v>
      </c>
      <c r="F226">
        <v>1535</v>
      </c>
      <c r="G226">
        <v>267</v>
      </c>
      <c r="H226">
        <v>1</v>
      </c>
      <c r="I226">
        <v>3</v>
      </c>
      <c r="J226">
        <f t="shared" si="3"/>
        <v>4</v>
      </c>
    </row>
    <row r="227" spans="1:10" x14ac:dyDescent="0.25">
      <c r="A227" s="1">
        <v>44768</v>
      </c>
      <c r="B227">
        <v>0</v>
      </c>
      <c r="C227" t="s">
        <v>12</v>
      </c>
      <c r="D227" t="s">
        <v>4</v>
      </c>
      <c r="E227" t="s">
        <v>13</v>
      </c>
      <c r="F227">
        <v>1594</v>
      </c>
      <c r="G227">
        <v>209</v>
      </c>
      <c r="H227">
        <v>2</v>
      </c>
      <c r="I227">
        <v>2</v>
      </c>
      <c r="J227">
        <f t="shared" si="3"/>
        <v>4</v>
      </c>
    </row>
    <row r="228" spans="1:10" x14ac:dyDescent="0.25">
      <c r="A228" s="1">
        <v>44769</v>
      </c>
      <c r="B228">
        <v>0</v>
      </c>
      <c r="C228" t="s">
        <v>12</v>
      </c>
      <c r="D228" t="s">
        <v>4</v>
      </c>
      <c r="E228" t="s">
        <v>13</v>
      </c>
      <c r="F228">
        <v>1560</v>
      </c>
      <c r="G228">
        <v>223</v>
      </c>
      <c r="H228">
        <v>0</v>
      </c>
      <c r="I228">
        <v>3</v>
      </c>
      <c r="J228">
        <f t="shared" si="3"/>
        <v>3</v>
      </c>
    </row>
    <row r="229" spans="1:10" x14ac:dyDescent="0.25">
      <c r="A229" s="1">
        <v>44770</v>
      </c>
      <c r="B229">
        <v>0</v>
      </c>
      <c r="C229" t="s">
        <v>12</v>
      </c>
      <c r="D229" t="s">
        <v>4</v>
      </c>
      <c r="E229" t="s">
        <v>13</v>
      </c>
      <c r="F229">
        <v>1522</v>
      </c>
      <c r="G229">
        <v>186</v>
      </c>
      <c r="H229">
        <v>0</v>
      </c>
      <c r="I229">
        <v>2</v>
      </c>
      <c r="J229">
        <f t="shared" si="3"/>
        <v>2</v>
      </c>
    </row>
    <row r="230" spans="1:10" x14ac:dyDescent="0.25">
      <c r="A230" s="1">
        <v>44771</v>
      </c>
      <c r="B230">
        <v>0</v>
      </c>
      <c r="C230" t="s">
        <v>12</v>
      </c>
      <c r="D230" t="s">
        <v>4</v>
      </c>
      <c r="E230" t="s">
        <v>13</v>
      </c>
      <c r="F230">
        <v>1472</v>
      </c>
      <c r="G230">
        <v>137</v>
      </c>
      <c r="H230">
        <v>0</v>
      </c>
      <c r="I230">
        <v>0</v>
      </c>
      <c r="J230">
        <f t="shared" si="3"/>
        <v>0</v>
      </c>
    </row>
    <row r="231" spans="1:10" x14ac:dyDescent="0.25">
      <c r="A231" s="1">
        <v>44772</v>
      </c>
      <c r="B231">
        <v>0</v>
      </c>
      <c r="C231" t="s">
        <v>12</v>
      </c>
      <c r="D231" t="s">
        <v>4</v>
      </c>
      <c r="E231" t="s">
        <v>13</v>
      </c>
      <c r="F231">
        <v>1435</v>
      </c>
      <c r="G231">
        <v>101</v>
      </c>
      <c r="H231">
        <v>0</v>
      </c>
      <c r="I231">
        <v>4</v>
      </c>
      <c r="J231">
        <f t="shared" si="3"/>
        <v>4</v>
      </c>
    </row>
    <row r="232" spans="1:10" x14ac:dyDescent="0.25">
      <c r="A232" s="1">
        <v>44773</v>
      </c>
      <c r="B232">
        <v>0</v>
      </c>
      <c r="C232" t="s">
        <v>12</v>
      </c>
      <c r="D232" t="s">
        <v>4</v>
      </c>
      <c r="E232" t="s">
        <v>13</v>
      </c>
      <c r="F232">
        <v>1418</v>
      </c>
      <c r="G232">
        <v>155</v>
      </c>
      <c r="H232">
        <v>0</v>
      </c>
      <c r="I232">
        <v>1</v>
      </c>
      <c r="J232">
        <f t="shared" si="3"/>
        <v>1</v>
      </c>
    </row>
    <row r="233" spans="1:10" x14ac:dyDescent="0.25">
      <c r="A233" s="1">
        <v>44774</v>
      </c>
      <c r="B233">
        <v>0</v>
      </c>
      <c r="C233" t="s">
        <v>12</v>
      </c>
      <c r="D233" t="s">
        <v>4</v>
      </c>
      <c r="E233" t="s">
        <v>13</v>
      </c>
      <c r="F233">
        <v>1444</v>
      </c>
      <c r="G233">
        <v>182</v>
      </c>
      <c r="H233">
        <v>0</v>
      </c>
      <c r="I233">
        <v>1</v>
      </c>
      <c r="J233">
        <f t="shared" si="3"/>
        <v>1</v>
      </c>
    </row>
    <row r="234" spans="1:10" x14ac:dyDescent="0.25">
      <c r="A234" s="1">
        <v>44775</v>
      </c>
      <c r="B234">
        <v>0</v>
      </c>
      <c r="C234" t="s">
        <v>12</v>
      </c>
      <c r="D234" t="s">
        <v>4</v>
      </c>
      <c r="E234" t="s">
        <v>13</v>
      </c>
      <c r="F234">
        <v>1420</v>
      </c>
      <c r="G234">
        <v>167</v>
      </c>
      <c r="H234">
        <v>0</v>
      </c>
      <c r="I234">
        <v>4</v>
      </c>
      <c r="J234">
        <f t="shared" si="3"/>
        <v>4</v>
      </c>
    </row>
    <row r="235" spans="1:10" x14ac:dyDescent="0.25">
      <c r="A235" s="1">
        <v>44776</v>
      </c>
      <c r="B235">
        <v>0</v>
      </c>
      <c r="C235" t="s">
        <v>12</v>
      </c>
      <c r="D235" t="s">
        <v>4</v>
      </c>
      <c r="E235" t="s">
        <v>13</v>
      </c>
      <c r="F235">
        <v>1371</v>
      </c>
      <c r="G235">
        <v>169</v>
      </c>
      <c r="H235">
        <v>0</v>
      </c>
      <c r="I235">
        <v>1</v>
      </c>
      <c r="J235">
        <f t="shared" si="3"/>
        <v>1</v>
      </c>
    </row>
    <row r="236" spans="1:10" x14ac:dyDescent="0.25">
      <c r="A236" s="1">
        <v>44777</v>
      </c>
      <c r="B236">
        <v>0</v>
      </c>
      <c r="C236" t="s">
        <v>12</v>
      </c>
      <c r="D236" t="s">
        <v>4</v>
      </c>
      <c r="E236" t="s">
        <v>13</v>
      </c>
      <c r="F236">
        <v>1374</v>
      </c>
      <c r="G236">
        <v>177</v>
      </c>
      <c r="H236">
        <v>1</v>
      </c>
      <c r="I236">
        <v>2</v>
      </c>
      <c r="J236">
        <f t="shared" si="3"/>
        <v>3</v>
      </c>
    </row>
    <row r="237" spans="1:10" x14ac:dyDescent="0.25">
      <c r="A237" s="1">
        <v>44778</v>
      </c>
      <c r="B237">
        <v>0</v>
      </c>
      <c r="C237" t="s">
        <v>12</v>
      </c>
      <c r="D237" t="s">
        <v>4</v>
      </c>
      <c r="E237" t="s">
        <v>13</v>
      </c>
      <c r="F237">
        <v>1354</v>
      </c>
      <c r="G237">
        <v>141</v>
      </c>
      <c r="H237">
        <v>0</v>
      </c>
      <c r="I237">
        <v>0</v>
      </c>
      <c r="J237">
        <f t="shared" si="3"/>
        <v>0</v>
      </c>
    </row>
    <row r="238" spans="1:10" x14ac:dyDescent="0.25">
      <c r="A238" s="1">
        <v>44779</v>
      </c>
      <c r="B238">
        <v>0</v>
      </c>
      <c r="C238" t="s">
        <v>12</v>
      </c>
      <c r="D238" t="s">
        <v>4</v>
      </c>
      <c r="E238" t="s">
        <v>13</v>
      </c>
      <c r="F238">
        <v>1325</v>
      </c>
      <c r="G238">
        <v>92</v>
      </c>
      <c r="H238">
        <v>0</v>
      </c>
      <c r="I238">
        <v>1</v>
      </c>
      <c r="J238">
        <f t="shared" si="3"/>
        <v>1</v>
      </c>
    </row>
    <row r="239" spans="1:10" x14ac:dyDescent="0.25">
      <c r="A239" s="1">
        <v>44780</v>
      </c>
      <c r="B239">
        <v>0</v>
      </c>
      <c r="C239" t="s">
        <v>12</v>
      </c>
      <c r="D239" t="s">
        <v>4</v>
      </c>
      <c r="E239" t="s">
        <v>13</v>
      </c>
      <c r="F239">
        <v>1267</v>
      </c>
      <c r="G239">
        <v>170</v>
      </c>
      <c r="H239">
        <v>0</v>
      </c>
      <c r="I239">
        <v>0</v>
      </c>
      <c r="J239">
        <f t="shared" si="3"/>
        <v>0</v>
      </c>
    </row>
    <row r="240" spans="1:10" x14ac:dyDescent="0.25">
      <c r="A240" s="1">
        <v>44781</v>
      </c>
      <c r="B240">
        <v>0</v>
      </c>
      <c r="C240" t="s">
        <v>12</v>
      </c>
      <c r="D240" t="s">
        <v>4</v>
      </c>
      <c r="E240" t="s">
        <v>13</v>
      </c>
      <c r="F240">
        <v>1314</v>
      </c>
      <c r="G240">
        <v>151</v>
      </c>
      <c r="H240">
        <v>0</v>
      </c>
      <c r="I240">
        <v>0</v>
      </c>
      <c r="J240">
        <f t="shared" si="3"/>
        <v>0</v>
      </c>
    </row>
    <row r="241" spans="1:10" x14ac:dyDescent="0.25">
      <c r="A241" s="1">
        <v>44782</v>
      </c>
      <c r="B241">
        <v>0</v>
      </c>
      <c r="C241" t="s">
        <v>12</v>
      </c>
      <c r="D241" t="s">
        <v>4</v>
      </c>
      <c r="E241" t="s">
        <v>13</v>
      </c>
      <c r="F241">
        <v>1263</v>
      </c>
      <c r="G241">
        <v>152</v>
      </c>
      <c r="H241">
        <v>0</v>
      </c>
      <c r="I241">
        <v>2</v>
      </c>
      <c r="J241">
        <f t="shared" si="3"/>
        <v>2</v>
      </c>
    </row>
    <row r="242" spans="1:10" x14ac:dyDescent="0.25">
      <c r="A242" s="1">
        <v>44783</v>
      </c>
      <c r="B242">
        <v>0</v>
      </c>
      <c r="C242" t="s">
        <v>12</v>
      </c>
      <c r="D242" t="s">
        <v>4</v>
      </c>
      <c r="E242" t="s">
        <v>13</v>
      </c>
      <c r="F242">
        <v>1229</v>
      </c>
      <c r="G242">
        <v>128</v>
      </c>
      <c r="H242">
        <v>0</v>
      </c>
      <c r="I242">
        <v>0</v>
      </c>
      <c r="J242">
        <f t="shared" si="3"/>
        <v>0</v>
      </c>
    </row>
    <row r="243" spans="1:10" x14ac:dyDescent="0.25">
      <c r="A243" s="1">
        <v>44784</v>
      </c>
      <c r="B243">
        <v>0</v>
      </c>
      <c r="C243" t="s">
        <v>12</v>
      </c>
      <c r="D243" t="s">
        <v>4</v>
      </c>
      <c r="E243" t="s">
        <v>13</v>
      </c>
      <c r="F243">
        <v>1168</v>
      </c>
      <c r="G243">
        <v>154</v>
      </c>
      <c r="H243">
        <v>0</v>
      </c>
      <c r="I243">
        <v>3</v>
      </c>
      <c r="J243">
        <f t="shared" si="3"/>
        <v>3</v>
      </c>
    </row>
    <row r="244" spans="1:10" x14ac:dyDescent="0.25">
      <c r="A244" s="1">
        <v>44785</v>
      </c>
      <c r="B244">
        <v>0</v>
      </c>
      <c r="C244" t="s">
        <v>12</v>
      </c>
      <c r="D244" t="s">
        <v>4</v>
      </c>
      <c r="E244" t="s">
        <v>13</v>
      </c>
      <c r="F244">
        <v>1142</v>
      </c>
      <c r="G244">
        <v>104</v>
      </c>
      <c r="H244">
        <v>0</v>
      </c>
      <c r="I244">
        <v>5</v>
      </c>
      <c r="J244">
        <f t="shared" si="3"/>
        <v>5</v>
      </c>
    </row>
    <row r="245" spans="1:10" x14ac:dyDescent="0.25">
      <c r="A245" s="1">
        <v>44786</v>
      </c>
      <c r="B245">
        <v>0</v>
      </c>
      <c r="C245" t="s">
        <v>12</v>
      </c>
      <c r="D245" t="s">
        <v>4</v>
      </c>
      <c r="E245" t="s">
        <v>13</v>
      </c>
      <c r="F245">
        <v>1122</v>
      </c>
      <c r="G245">
        <v>95</v>
      </c>
      <c r="H245">
        <v>0</v>
      </c>
      <c r="I245">
        <v>0</v>
      </c>
      <c r="J245">
        <f t="shared" si="3"/>
        <v>0</v>
      </c>
    </row>
    <row r="246" spans="1:10" x14ac:dyDescent="0.25">
      <c r="A246" s="1">
        <v>44787</v>
      </c>
      <c r="B246">
        <v>0</v>
      </c>
      <c r="C246" t="s">
        <v>12</v>
      </c>
      <c r="D246" t="s">
        <v>4</v>
      </c>
      <c r="E246" t="s">
        <v>13</v>
      </c>
      <c r="F246">
        <v>1135</v>
      </c>
      <c r="G246">
        <v>137</v>
      </c>
      <c r="H246">
        <v>0</v>
      </c>
      <c r="I246">
        <v>2</v>
      </c>
      <c r="J246">
        <f t="shared" si="3"/>
        <v>2</v>
      </c>
    </row>
    <row r="247" spans="1:10" x14ac:dyDescent="0.25">
      <c r="A247" s="1">
        <v>44788</v>
      </c>
      <c r="B247">
        <v>0</v>
      </c>
      <c r="C247" t="s">
        <v>12</v>
      </c>
      <c r="D247" t="s">
        <v>4</v>
      </c>
      <c r="E247" t="s">
        <v>13</v>
      </c>
      <c r="F247">
        <v>1135</v>
      </c>
      <c r="G247">
        <v>145</v>
      </c>
      <c r="H247">
        <v>0</v>
      </c>
      <c r="I247">
        <v>1</v>
      </c>
      <c r="J247">
        <f t="shared" si="3"/>
        <v>1</v>
      </c>
    </row>
    <row r="248" spans="1:10" x14ac:dyDescent="0.25">
      <c r="A248" s="1">
        <v>44789</v>
      </c>
      <c r="B248">
        <v>0</v>
      </c>
      <c r="C248" t="s">
        <v>12</v>
      </c>
      <c r="D248" t="s">
        <v>4</v>
      </c>
      <c r="E248" t="s">
        <v>13</v>
      </c>
      <c r="F248">
        <v>1112</v>
      </c>
      <c r="G248">
        <v>127</v>
      </c>
      <c r="H248">
        <v>0</v>
      </c>
      <c r="I248">
        <v>1</v>
      </c>
      <c r="J248">
        <f t="shared" si="3"/>
        <v>1</v>
      </c>
    </row>
    <row r="249" spans="1:10" x14ac:dyDescent="0.25">
      <c r="A249" s="1">
        <v>44790</v>
      </c>
      <c r="B249">
        <v>0</v>
      </c>
      <c r="C249" t="s">
        <v>12</v>
      </c>
      <c r="D249" t="s">
        <v>4</v>
      </c>
      <c r="E249" t="s">
        <v>13</v>
      </c>
      <c r="F249">
        <v>1053</v>
      </c>
      <c r="G249">
        <v>138</v>
      </c>
      <c r="H249">
        <v>0</v>
      </c>
      <c r="I249">
        <v>1</v>
      </c>
      <c r="J249">
        <f t="shared" si="3"/>
        <v>1</v>
      </c>
    </row>
    <row r="250" spans="1:10" x14ac:dyDescent="0.25">
      <c r="A250" s="1">
        <v>44791</v>
      </c>
      <c r="B250">
        <v>0</v>
      </c>
      <c r="C250" t="s">
        <v>12</v>
      </c>
      <c r="D250" t="s">
        <v>4</v>
      </c>
      <c r="E250" t="s">
        <v>13</v>
      </c>
      <c r="F250">
        <v>1086</v>
      </c>
      <c r="G250">
        <v>125</v>
      </c>
      <c r="H250">
        <v>0</v>
      </c>
      <c r="I250">
        <v>3</v>
      </c>
      <c r="J250">
        <f t="shared" si="3"/>
        <v>3</v>
      </c>
    </row>
    <row r="251" spans="1:10" x14ac:dyDescent="0.25">
      <c r="A251" s="1">
        <v>44792</v>
      </c>
      <c r="B251">
        <v>0</v>
      </c>
      <c r="C251" t="s">
        <v>12</v>
      </c>
      <c r="D251" t="s">
        <v>4</v>
      </c>
      <c r="E251" t="s">
        <v>13</v>
      </c>
      <c r="F251">
        <v>1024</v>
      </c>
      <c r="G251">
        <v>77</v>
      </c>
      <c r="H251">
        <v>0</v>
      </c>
      <c r="I251">
        <v>0</v>
      </c>
      <c r="J251">
        <f t="shared" si="3"/>
        <v>0</v>
      </c>
    </row>
    <row r="252" spans="1:10" x14ac:dyDescent="0.25">
      <c r="A252" s="1">
        <v>44793</v>
      </c>
      <c r="B252">
        <v>0</v>
      </c>
      <c r="C252" t="s">
        <v>12</v>
      </c>
      <c r="D252" t="s">
        <v>4</v>
      </c>
      <c r="E252" t="s">
        <v>13</v>
      </c>
      <c r="F252">
        <v>974</v>
      </c>
      <c r="G252">
        <v>73</v>
      </c>
      <c r="H252">
        <v>0</v>
      </c>
      <c r="I252">
        <v>1</v>
      </c>
      <c r="J252">
        <f t="shared" si="3"/>
        <v>1</v>
      </c>
    </row>
    <row r="253" spans="1:10" x14ac:dyDescent="0.25">
      <c r="A253" s="1">
        <v>44794</v>
      </c>
      <c r="B253">
        <v>0</v>
      </c>
      <c r="C253" t="s">
        <v>12</v>
      </c>
      <c r="D253" t="s">
        <v>4</v>
      </c>
      <c r="E253" t="s">
        <v>13</v>
      </c>
      <c r="F253">
        <v>977</v>
      </c>
      <c r="G253">
        <v>115</v>
      </c>
      <c r="H253">
        <v>1</v>
      </c>
      <c r="I253">
        <v>0</v>
      </c>
      <c r="J253">
        <f t="shared" si="3"/>
        <v>1</v>
      </c>
    </row>
    <row r="254" spans="1:10" x14ac:dyDescent="0.25">
      <c r="A254" s="1">
        <v>44795</v>
      </c>
      <c r="B254">
        <v>0</v>
      </c>
      <c r="C254" t="s">
        <v>12</v>
      </c>
      <c r="D254" t="s">
        <v>4</v>
      </c>
      <c r="E254" t="s">
        <v>13</v>
      </c>
      <c r="F254">
        <v>972</v>
      </c>
      <c r="G254">
        <v>114</v>
      </c>
      <c r="H254">
        <v>0</v>
      </c>
      <c r="I254">
        <v>2</v>
      </c>
      <c r="J254">
        <f t="shared" si="3"/>
        <v>2</v>
      </c>
    </row>
    <row r="255" spans="1:10" x14ac:dyDescent="0.25">
      <c r="A255" s="1">
        <v>44796</v>
      </c>
      <c r="B255">
        <v>0</v>
      </c>
      <c r="C255" t="s">
        <v>12</v>
      </c>
      <c r="D255" t="s">
        <v>4</v>
      </c>
      <c r="E255" t="s">
        <v>13</v>
      </c>
      <c r="F255">
        <v>942</v>
      </c>
      <c r="G255">
        <v>102</v>
      </c>
      <c r="H255">
        <v>0</v>
      </c>
      <c r="I255">
        <v>1</v>
      </c>
      <c r="J255">
        <f t="shared" si="3"/>
        <v>1</v>
      </c>
    </row>
    <row r="256" spans="1:10" x14ac:dyDescent="0.25">
      <c r="A256" s="1">
        <v>44797</v>
      </c>
      <c r="B256">
        <v>0</v>
      </c>
      <c r="C256" t="s">
        <v>12</v>
      </c>
      <c r="D256" t="s">
        <v>4</v>
      </c>
      <c r="E256" t="s">
        <v>13</v>
      </c>
      <c r="F256">
        <v>884</v>
      </c>
      <c r="G256">
        <v>122</v>
      </c>
      <c r="H256">
        <v>0</v>
      </c>
      <c r="I256">
        <v>2</v>
      </c>
      <c r="J256">
        <f t="shared" si="3"/>
        <v>2</v>
      </c>
    </row>
    <row r="257" spans="1:10" x14ac:dyDescent="0.25">
      <c r="A257" s="1">
        <v>44798</v>
      </c>
      <c r="B257">
        <v>0</v>
      </c>
      <c r="C257" t="s">
        <v>12</v>
      </c>
      <c r="D257" t="s">
        <v>4</v>
      </c>
      <c r="E257" t="s">
        <v>13</v>
      </c>
      <c r="F257">
        <v>876</v>
      </c>
      <c r="G257">
        <v>128</v>
      </c>
      <c r="H257">
        <v>0</v>
      </c>
      <c r="I257">
        <v>1</v>
      </c>
      <c r="J257">
        <f t="shared" si="3"/>
        <v>1</v>
      </c>
    </row>
    <row r="258" spans="1:10" x14ac:dyDescent="0.25">
      <c r="A258" s="1">
        <v>44799</v>
      </c>
      <c r="B258">
        <v>0</v>
      </c>
      <c r="C258" t="s">
        <v>12</v>
      </c>
      <c r="D258" t="s">
        <v>4</v>
      </c>
      <c r="E258" t="s">
        <v>13</v>
      </c>
      <c r="F258">
        <v>861</v>
      </c>
      <c r="G258">
        <v>83</v>
      </c>
      <c r="H258">
        <v>0</v>
      </c>
      <c r="I258">
        <v>0</v>
      </c>
      <c r="J258">
        <f t="shared" si="3"/>
        <v>0</v>
      </c>
    </row>
    <row r="259" spans="1:10" x14ac:dyDescent="0.25">
      <c r="A259" s="1">
        <v>44800</v>
      </c>
      <c r="B259">
        <v>0</v>
      </c>
      <c r="C259" t="s">
        <v>12</v>
      </c>
      <c r="D259" t="s">
        <v>4</v>
      </c>
      <c r="E259" t="s">
        <v>13</v>
      </c>
      <c r="F259">
        <v>842</v>
      </c>
      <c r="G259">
        <v>68</v>
      </c>
      <c r="H259">
        <v>0</v>
      </c>
      <c r="I259">
        <v>0</v>
      </c>
      <c r="J259">
        <f t="shared" ref="J259:J322" si="4">H259+I259</f>
        <v>0</v>
      </c>
    </row>
    <row r="260" spans="1:10" x14ac:dyDescent="0.25">
      <c r="A260" s="1">
        <v>44801</v>
      </c>
      <c r="B260">
        <v>0</v>
      </c>
      <c r="C260" t="s">
        <v>12</v>
      </c>
      <c r="D260" t="s">
        <v>4</v>
      </c>
      <c r="E260" t="s">
        <v>13</v>
      </c>
      <c r="F260">
        <v>831</v>
      </c>
      <c r="G260">
        <v>97</v>
      </c>
      <c r="H260">
        <v>1</v>
      </c>
      <c r="I260">
        <v>2</v>
      </c>
      <c r="J260">
        <f t="shared" si="4"/>
        <v>3</v>
      </c>
    </row>
    <row r="261" spans="1:10" x14ac:dyDescent="0.25">
      <c r="A261" s="1">
        <v>44802</v>
      </c>
      <c r="B261">
        <v>0</v>
      </c>
      <c r="C261" t="s">
        <v>12</v>
      </c>
      <c r="D261" t="s">
        <v>4</v>
      </c>
      <c r="E261" t="s">
        <v>13</v>
      </c>
      <c r="F261">
        <v>833</v>
      </c>
      <c r="G261">
        <v>100</v>
      </c>
      <c r="H261">
        <v>0</v>
      </c>
      <c r="I261">
        <v>3</v>
      </c>
      <c r="J261">
        <f t="shared" si="4"/>
        <v>3</v>
      </c>
    </row>
    <row r="262" spans="1:10" x14ac:dyDescent="0.25">
      <c r="A262" s="1">
        <v>44803</v>
      </c>
      <c r="B262">
        <v>0</v>
      </c>
      <c r="C262" t="s">
        <v>12</v>
      </c>
      <c r="D262" t="s">
        <v>4</v>
      </c>
      <c r="E262" t="s">
        <v>13</v>
      </c>
      <c r="F262">
        <v>809</v>
      </c>
      <c r="G262">
        <v>99</v>
      </c>
      <c r="H262">
        <v>0</v>
      </c>
      <c r="I262">
        <v>0</v>
      </c>
      <c r="J262">
        <f t="shared" si="4"/>
        <v>0</v>
      </c>
    </row>
    <row r="263" spans="1:10" x14ac:dyDescent="0.25">
      <c r="A263" s="1">
        <v>44804</v>
      </c>
      <c r="B263">
        <v>0</v>
      </c>
      <c r="C263" t="s">
        <v>12</v>
      </c>
      <c r="D263" t="s">
        <v>4</v>
      </c>
      <c r="E263" t="s">
        <v>13</v>
      </c>
      <c r="F263">
        <v>781</v>
      </c>
      <c r="G263">
        <v>97</v>
      </c>
      <c r="H263">
        <v>0</v>
      </c>
      <c r="I263">
        <v>1</v>
      </c>
      <c r="J263">
        <f t="shared" si="4"/>
        <v>1</v>
      </c>
    </row>
    <row r="264" spans="1:10" x14ac:dyDescent="0.25">
      <c r="A264" s="1">
        <v>44805</v>
      </c>
      <c r="B264">
        <v>0</v>
      </c>
      <c r="C264" t="s">
        <v>12</v>
      </c>
      <c r="D264" t="s">
        <v>4</v>
      </c>
      <c r="E264" t="s">
        <v>13</v>
      </c>
      <c r="F264">
        <v>755</v>
      </c>
      <c r="G264">
        <v>102</v>
      </c>
      <c r="H264">
        <v>0</v>
      </c>
      <c r="I264">
        <v>3</v>
      </c>
      <c r="J264">
        <f t="shared" si="4"/>
        <v>3</v>
      </c>
    </row>
    <row r="265" spans="1:10" x14ac:dyDescent="0.25">
      <c r="A265" s="1">
        <v>44806</v>
      </c>
      <c r="B265">
        <v>0</v>
      </c>
      <c r="C265" t="s">
        <v>12</v>
      </c>
      <c r="D265" t="s">
        <v>4</v>
      </c>
      <c r="E265" t="s">
        <v>13</v>
      </c>
      <c r="F265">
        <v>751</v>
      </c>
      <c r="G265">
        <v>80</v>
      </c>
      <c r="H265">
        <v>0</v>
      </c>
      <c r="I265">
        <v>1</v>
      </c>
      <c r="J265">
        <f t="shared" si="4"/>
        <v>1</v>
      </c>
    </row>
    <row r="266" spans="1:10" x14ac:dyDescent="0.25">
      <c r="A266" s="1">
        <v>44807</v>
      </c>
      <c r="B266">
        <v>0</v>
      </c>
      <c r="C266" t="s">
        <v>12</v>
      </c>
      <c r="D266" t="s">
        <v>4</v>
      </c>
      <c r="E266" t="s">
        <v>13</v>
      </c>
      <c r="F266">
        <v>738</v>
      </c>
      <c r="G266">
        <v>55</v>
      </c>
      <c r="H266">
        <v>0</v>
      </c>
      <c r="I266">
        <v>2</v>
      </c>
      <c r="J266">
        <f t="shared" si="4"/>
        <v>2</v>
      </c>
    </row>
    <row r="267" spans="1:10" x14ac:dyDescent="0.25">
      <c r="A267" s="1">
        <v>44808</v>
      </c>
      <c r="B267">
        <v>0</v>
      </c>
      <c r="C267" t="s">
        <v>12</v>
      </c>
      <c r="D267" t="s">
        <v>4</v>
      </c>
      <c r="E267" t="s">
        <v>13</v>
      </c>
      <c r="F267">
        <v>733</v>
      </c>
      <c r="G267">
        <v>96</v>
      </c>
      <c r="H267">
        <v>0</v>
      </c>
      <c r="I267">
        <v>1</v>
      </c>
      <c r="J267">
        <f t="shared" si="4"/>
        <v>1</v>
      </c>
    </row>
    <row r="268" spans="1:10" x14ac:dyDescent="0.25">
      <c r="A268" s="1">
        <v>44809</v>
      </c>
      <c r="B268">
        <v>0</v>
      </c>
      <c r="C268" t="s">
        <v>12</v>
      </c>
      <c r="D268" t="s">
        <v>4</v>
      </c>
      <c r="E268" t="s">
        <v>13</v>
      </c>
      <c r="F268">
        <v>750</v>
      </c>
      <c r="G268">
        <v>99</v>
      </c>
      <c r="H268">
        <v>0</v>
      </c>
      <c r="I268">
        <v>1</v>
      </c>
      <c r="J268">
        <f t="shared" si="4"/>
        <v>1</v>
      </c>
    </row>
    <row r="269" spans="1:10" x14ac:dyDescent="0.25">
      <c r="A269" s="1">
        <v>44810</v>
      </c>
      <c r="B269">
        <v>0</v>
      </c>
      <c r="C269" t="s">
        <v>12</v>
      </c>
      <c r="D269" t="s">
        <v>4</v>
      </c>
      <c r="E269" t="s">
        <v>13</v>
      </c>
      <c r="F269">
        <v>725</v>
      </c>
      <c r="G269">
        <v>102</v>
      </c>
      <c r="H269">
        <v>0</v>
      </c>
      <c r="I269">
        <v>0</v>
      </c>
      <c r="J269">
        <f t="shared" si="4"/>
        <v>0</v>
      </c>
    </row>
    <row r="270" spans="1:10" x14ac:dyDescent="0.25">
      <c r="A270" s="1">
        <v>44811</v>
      </c>
      <c r="B270">
        <v>0</v>
      </c>
      <c r="C270" t="s">
        <v>12</v>
      </c>
      <c r="D270" t="s">
        <v>4</v>
      </c>
      <c r="E270" t="s">
        <v>13</v>
      </c>
      <c r="F270">
        <v>708</v>
      </c>
      <c r="G270">
        <v>111</v>
      </c>
      <c r="H270">
        <v>0</v>
      </c>
      <c r="I270">
        <v>0</v>
      </c>
      <c r="J270">
        <f t="shared" si="4"/>
        <v>0</v>
      </c>
    </row>
    <row r="271" spans="1:10" x14ac:dyDescent="0.25">
      <c r="A271" s="1">
        <v>44812</v>
      </c>
      <c r="B271">
        <v>0</v>
      </c>
      <c r="C271" t="s">
        <v>12</v>
      </c>
      <c r="D271" t="s">
        <v>4</v>
      </c>
      <c r="E271" t="s">
        <v>13</v>
      </c>
      <c r="F271">
        <v>711</v>
      </c>
      <c r="G271">
        <v>99</v>
      </c>
      <c r="H271">
        <v>0</v>
      </c>
      <c r="I271">
        <v>0</v>
      </c>
      <c r="J271">
        <f t="shared" si="4"/>
        <v>0</v>
      </c>
    </row>
    <row r="272" spans="1:10" x14ac:dyDescent="0.25">
      <c r="A272" s="1">
        <v>44813</v>
      </c>
      <c r="B272">
        <v>0</v>
      </c>
      <c r="C272" t="s">
        <v>12</v>
      </c>
      <c r="D272" t="s">
        <v>4</v>
      </c>
      <c r="E272" t="s">
        <v>13</v>
      </c>
      <c r="F272">
        <v>702</v>
      </c>
      <c r="G272">
        <v>66</v>
      </c>
      <c r="H272">
        <v>0</v>
      </c>
      <c r="I272">
        <v>2</v>
      </c>
      <c r="J272">
        <f t="shared" si="4"/>
        <v>2</v>
      </c>
    </row>
    <row r="273" spans="1:10" x14ac:dyDescent="0.25">
      <c r="A273" s="1">
        <v>44814</v>
      </c>
      <c r="B273">
        <v>0</v>
      </c>
      <c r="C273" t="s">
        <v>12</v>
      </c>
      <c r="D273" t="s">
        <v>4</v>
      </c>
      <c r="E273" t="s">
        <v>13</v>
      </c>
      <c r="F273">
        <v>664</v>
      </c>
      <c r="G273">
        <v>48</v>
      </c>
      <c r="H273">
        <v>0</v>
      </c>
      <c r="I273">
        <v>2</v>
      </c>
      <c r="J273">
        <f t="shared" si="4"/>
        <v>2</v>
      </c>
    </row>
    <row r="274" spans="1:10" x14ac:dyDescent="0.25">
      <c r="A274" s="1">
        <v>44815</v>
      </c>
      <c r="B274">
        <v>0</v>
      </c>
      <c r="C274" t="s">
        <v>12</v>
      </c>
      <c r="D274" t="s">
        <v>4</v>
      </c>
      <c r="E274" t="s">
        <v>13</v>
      </c>
      <c r="F274">
        <v>659</v>
      </c>
      <c r="G274">
        <v>82</v>
      </c>
      <c r="H274">
        <v>1</v>
      </c>
      <c r="I274">
        <v>2</v>
      </c>
      <c r="J274">
        <f t="shared" si="4"/>
        <v>3</v>
      </c>
    </row>
    <row r="275" spans="1:10" x14ac:dyDescent="0.25">
      <c r="A275" s="1">
        <v>44816</v>
      </c>
      <c r="B275">
        <v>0</v>
      </c>
      <c r="C275" t="s">
        <v>12</v>
      </c>
      <c r="D275" t="s">
        <v>4</v>
      </c>
      <c r="E275" t="s">
        <v>13</v>
      </c>
      <c r="F275">
        <v>677</v>
      </c>
      <c r="G275">
        <v>117</v>
      </c>
      <c r="H275">
        <v>1</v>
      </c>
      <c r="I275">
        <v>2</v>
      </c>
      <c r="J275">
        <f t="shared" si="4"/>
        <v>3</v>
      </c>
    </row>
    <row r="276" spans="1:10" x14ac:dyDescent="0.25">
      <c r="A276" s="1">
        <v>44817</v>
      </c>
      <c r="B276">
        <v>0</v>
      </c>
      <c r="C276" t="s">
        <v>12</v>
      </c>
      <c r="D276" t="s">
        <v>4</v>
      </c>
      <c r="E276" t="s">
        <v>13</v>
      </c>
      <c r="F276">
        <v>709</v>
      </c>
      <c r="G276">
        <v>110</v>
      </c>
      <c r="H276">
        <v>0</v>
      </c>
      <c r="I276">
        <v>1</v>
      </c>
      <c r="J276">
        <f t="shared" si="4"/>
        <v>1</v>
      </c>
    </row>
    <row r="277" spans="1:10" x14ac:dyDescent="0.25">
      <c r="A277" s="1">
        <v>44818</v>
      </c>
      <c r="B277">
        <v>0</v>
      </c>
      <c r="C277" t="s">
        <v>12</v>
      </c>
      <c r="D277" t="s">
        <v>4</v>
      </c>
      <c r="E277" t="s">
        <v>13</v>
      </c>
      <c r="F277">
        <v>726</v>
      </c>
      <c r="G277">
        <v>93</v>
      </c>
      <c r="H277">
        <v>0</v>
      </c>
      <c r="I277">
        <v>1</v>
      </c>
      <c r="J277">
        <f t="shared" si="4"/>
        <v>1</v>
      </c>
    </row>
    <row r="278" spans="1:10" x14ac:dyDescent="0.25">
      <c r="A278" s="1">
        <v>44819</v>
      </c>
      <c r="B278">
        <v>0</v>
      </c>
      <c r="C278" t="s">
        <v>12</v>
      </c>
      <c r="D278" t="s">
        <v>4</v>
      </c>
      <c r="E278" t="s">
        <v>13</v>
      </c>
      <c r="F278">
        <v>702</v>
      </c>
      <c r="G278">
        <v>90</v>
      </c>
      <c r="H278">
        <v>0</v>
      </c>
      <c r="I278">
        <v>3</v>
      </c>
      <c r="J278">
        <f t="shared" si="4"/>
        <v>3</v>
      </c>
    </row>
    <row r="279" spans="1:10" x14ac:dyDescent="0.25">
      <c r="A279" s="1">
        <v>44820</v>
      </c>
      <c r="B279">
        <v>0</v>
      </c>
      <c r="C279" t="s">
        <v>12</v>
      </c>
      <c r="D279" t="s">
        <v>4</v>
      </c>
      <c r="E279" t="s">
        <v>13</v>
      </c>
      <c r="F279">
        <v>673</v>
      </c>
      <c r="G279">
        <v>72</v>
      </c>
      <c r="H279">
        <v>0</v>
      </c>
      <c r="I279">
        <v>0</v>
      </c>
      <c r="J279">
        <f t="shared" si="4"/>
        <v>0</v>
      </c>
    </row>
    <row r="280" spans="1:10" x14ac:dyDescent="0.25">
      <c r="A280" s="1">
        <v>44821</v>
      </c>
      <c r="B280">
        <v>0</v>
      </c>
      <c r="C280" t="s">
        <v>12</v>
      </c>
      <c r="D280" t="s">
        <v>4</v>
      </c>
      <c r="E280" t="s">
        <v>13</v>
      </c>
      <c r="F280">
        <v>644</v>
      </c>
      <c r="G280">
        <v>46</v>
      </c>
      <c r="H280">
        <v>0</v>
      </c>
      <c r="I280">
        <v>1</v>
      </c>
      <c r="J280">
        <f t="shared" si="4"/>
        <v>1</v>
      </c>
    </row>
    <row r="281" spans="1:10" x14ac:dyDescent="0.25">
      <c r="A281" s="1">
        <v>44822</v>
      </c>
      <c r="B281">
        <v>0</v>
      </c>
      <c r="C281" t="s">
        <v>12</v>
      </c>
      <c r="D281" t="s">
        <v>4</v>
      </c>
      <c r="E281" t="s">
        <v>13</v>
      </c>
      <c r="F281">
        <v>630</v>
      </c>
      <c r="G281">
        <v>87</v>
      </c>
      <c r="H281">
        <v>0</v>
      </c>
      <c r="I281">
        <v>0</v>
      </c>
      <c r="J281">
        <f t="shared" si="4"/>
        <v>0</v>
      </c>
    </row>
    <row r="282" spans="1:10" x14ac:dyDescent="0.25">
      <c r="A282" s="1">
        <v>44823</v>
      </c>
      <c r="B282">
        <v>0</v>
      </c>
      <c r="C282" t="s">
        <v>12</v>
      </c>
      <c r="D282" t="s">
        <v>4</v>
      </c>
      <c r="E282" t="s">
        <v>13</v>
      </c>
      <c r="F282">
        <v>657</v>
      </c>
      <c r="G282">
        <v>111</v>
      </c>
      <c r="H282">
        <v>0</v>
      </c>
      <c r="I282">
        <v>0</v>
      </c>
      <c r="J282">
        <f t="shared" si="4"/>
        <v>0</v>
      </c>
    </row>
    <row r="283" spans="1:10" x14ac:dyDescent="0.25">
      <c r="A283" s="1">
        <v>44824</v>
      </c>
      <c r="B283">
        <v>0</v>
      </c>
      <c r="C283" t="s">
        <v>12</v>
      </c>
      <c r="D283" t="s">
        <v>4</v>
      </c>
      <c r="E283" t="s">
        <v>13</v>
      </c>
      <c r="F283">
        <v>676</v>
      </c>
      <c r="G283">
        <v>126</v>
      </c>
      <c r="H283">
        <v>0</v>
      </c>
      <c r="I283">
        <v>2</v>
      </c>
      <c r="J283">
        <f t="shared" si="4"/>
        <v>2</v>
      </c>
    </row>
    <row r="284" spans="1:10" x14ac:dyDescent="0.25">
      <c r="A284" s="1">
        <v>44825</v>
      </c>
      <c r="B284">
        <v>0</v>
      </c>
      <c r="C284" t="s">
        <v>12</v>
      </c>
      <c r="D284" t="s">
        <v>4</v>
      </c>
      <c r="E284" t="s">
        <v>13</v>
      </c>
      <c r="F284">
        <v>687</v>
      </c>
      <c r="G284">
        <v>98</v>
      </c>
      <c r="H284">
        <v>0</v>
      </c>
      <c r="I284">
        <v>1</v>
      </c>
      <c r="J284">
        <f t="shared" si="4"/>
        <v>1</v>
      </c>
    </row>
    <row r="285" spans="1:10" x14ac:dyDescent="0.25">
      <c r="A285" s="1">
        <v>44826</v>
      </c>
      <c r="B285">
        <v>0</v>
      </c>
      <c r="C285" t="s">
        <v>12</v>
      </c>
      <c r="D285" t="s">
        <v>4</v>
      </c>
      <c r="E285" t="s">
        <v>13</v>
      </c>
      <c r="F285">
        <v>696</v>
      </c>
      <c r="G285">
        <v>121</v>
      </c>
      <c r="H285">
        <v>0</v>
      </c>
      <c r="I285">
        <v>0</v>
      </c>
      <c r="J285">
        <f t="shared" si="4"/>
        <v>0</v>
      </c>
    </row>
    <row r="286" spans="1:10" x14ac:dyDescent="0.25">
      <c r="A286" s="1">
        <v>44827</v>
      </c>
      <c r="B286">
        <v>0</v>
      </c>
      <c r="C286" t="s">
        <v>12</v>
      </c>
      <c r="D286" t="s">
        <v>4</v>
      </c>
      <c r="E286" t="s">
        <v>13</v>
      </c>
      <c r="F286">
        <v>715</v>
      </c>
      <c r="G286">
        <v>75</v>
      </c>
      <c r="H286">
        <v>0</v>
      </c>
      <c r="I286">
        <v>3</v>
      </c>
      <c r="J286">
        <f t="shared" si="4"/>
        <v>3</v>
      </c>
    </row>
    <row r="287" spans="1:10" x14ac:dyDescent="0.25">
      <c r="A287" s="1">
        <v>44828</v>
      </c>
      <c r="B287">
        <v>0</v>
      </c>
      <c r="C287" t="s">
        <v>12</v>
      </c>
      <c r="D287" t="s">
        <v>4</v>
      </c>
      <c r="E287" t="s">
        <v>13</v>
      </c>
      <c r="F287">
        <v>698</v>
      </c>
      <c r="G287">
        <v>75</v>
      </c>
      <c r="H287">
        <v>0</v>
      </c>
      <c r="I287">
        <v>0</v>
      </c>
      <c r="J287">
        <f t="shared" si="4"/>
        <v>0</v>
      </c>
    </row>
    <row r="288" spans="1:10" x14ac:dyDescent="0.25">
      <c r="A288" s="1">
        <v>44829</v>
      </c>
      <c r="B288">
        <v>0</v>
      </c>
      <c r="C288" t="s">
        <v>12</v>
      </c>
      <c r="D288" t="s">
        <v>4</v>
      </c>
      <c r="E288" t="s">
        <v>13</v>
      </c>
      <c r="F288">
        <v>714</v>
      </c>
      <c r="G288">
        <v>132</v>
      </c>
      <c r="H288">
        <v>1</v>
      </c>
      <c r="I288">
        <v>2</v>
      </c>
      <c r="J288">
        <f t="shared" si="4"/>
        <v>3</v>
      </c>
    </row>
    <row r="289" spans="1:10" x14ac:dyDescent="0.25">
      <c r="A289" s="1">
        <v>44830</v>
      </c>
      <c r="B289">
        <v>0</v>
      </c>
      <c r="C289" t="s">
        <v>12</v>
      </c>
      <c r="D289" t="s">
        <v>4</v>
      </c>
      <c r="E289" t="s">
        <v>13</v>
      </c>
      <c r="F289">
        <v>771</v>
      </c>
      <c r="G289">
        <v>155</v>
      </c>
      <c r="H289">
        <v>0</v>
      </c>
      <c r="I289">
        <v>0</v>
      </c>
      <c r="J289">
        <f t="shared" si="4"/>
        <v>0</v>
      </c>
    </row>
    <row r="290" spans="1:10" x14ac:dyDescent="0.25">
      <c r="A290" s="1">
        <v>44831</v>
      </c>
      <c r="B290">
        <v>0</v>
      </c>
      <c r="C290" t="s">
        <v>12</v>
      </c>
      <c r="D290" t="s">
        <v>4</v>
      </c>
      <c r="E290" t="s">
        <v>13</v>
      </c>
      <c r="F290">
        <v>833</v>
      </c>
      <c r="G290">
        <v>153</v>
      </c>
      <c r="H290">
        <v>1</v>
      </c>
      <c r="I290">
        <v>0</v>
      </c>
      <c r="J290">
        <f t="shared" si="4"/>
        <v>1</v>
      </c>
    </row>
    <row r="291" spans="1:10" x14ac:dyDescent="0.25">
      <c r="A291" s="1">
        <v>44832</v>
      </c>
      <c r="B291">
        <v>0</v>
      </c>
      <c r="C291" t="s">
        <v>12</v>
      </c>
      <c r="D291" t="s">
        <v>4</v>
      </c>
      <c r="E291" t="s">
        <v>13</v>
      </c>
      <c r="F291">
        <v>843</v>
      </c>
      <c r="G291">
        <v>165</v>
      </c>
      <c r="H291">
        <v>1</v>
      </c>
      <c r="I291">
        <v>1</v>
      </c>
      <c r="J291">
        <f t="shared" si="4"/>
        <v>2</v>
      </c>
    </row>
    <row r="292" spans="1:10" x14ac:dyDescent="0.25">
      <c r="A292" s="1">
        <v>44833</v>
      </c>
      <c r="B292">
        <v>0</v>
      </c>
      <c r="C292" t="s">
        <v>12</v>
      </c>
      <c r="D292" t="s">
        <v>4</v>
      </c>
      <c r="E292" t="s">
        <v>13</v>
      </c>
      <c r="F292">
        <v>866</v>
      </c>
      <c r="G292">
        <v>175</v>
      </c>
      <c r="H292">
        <v>0</v>
      </c>
      <c r="I292">
        <v>1</v>
      </c>
      <c r="J292">
        <f t="shared" si="4"/>
        <v>1</v>
      </c>
    </row>
    <row r="293" spans="1:10" x14ac:dyDescent="0.25">
      <c r="A293" s="1">
        <v>44834</v>
      </c>
      <c r="B293">
        <v>0</v>
      </c>
      <c r="C293" t="s">
        <v>12</v>
      </c>
      <c r="D293" t="s">
        <v>4</v>
      </c>
      <c r="E293" t="s">
        <v>13</v>
      </c>
      <c r="F293">
        <v>898</v>
      </c>
      <c r="G293">
        <v>130</v>
      </c>
      <c r="H293">
        <v>0</v>
      </c>
      <c r="I293">
        <v>0</v>
      </c>
      <c r="J293">
        <f t="shared" si="4"/>
        <v>0</v>
      </c>
    </row>
    <row r="294" spans="1:10" x14ac:dyDescent="0.25">
      <c r="A294" s="1">
        <v>44835</v>
      </c>
      <c r="B294">
        <v>0</v>
      </c>
      <c r="C294" t="s">
        <v>12</v>
      </c>
      <c r="D294" t="s">
        <v>4</v>
      </c>
      <c r="E294" t="s">
        <v>13</v>
      </c>
      <c r="F294">
        <v>928</v>
      </c>
      <c r="G294">
        <v>119</v>
      </c>
      <c r="H294">
        <v>0</v>
      </c>
      <c r="I294">
        <v>1</v>
      </c>
      <c r="J294">
        <f t="shared" si="4"/>
        <v>1</v>
      </c>
    </row>
    <row r="295" spans="1:10" x14ac:dyDescent="0.25">
      <c r="A295" s="1">
        <v>44836</v>
      </c>
      <c r="B295">
        <v>0</v>
      </c>
      <c r="C295" t="s">
        <v>12</v>
      </c>
      <c r="D295" t="s">
        <v>4</v>
      </c>
      <c r="E295" t="s">
        <v>13</v>
      </c>
      <c r="F295">
        <v>977</v>
      </c>
      <c r="G295">
        <v>133</v>
      </c>
      <c r="H295">
        <v>0</v>
      </c>
      <c r="I295">
        <v>0</v>
      </c>
      <c r="J295">
        <f t="shared" si="4"/>
        <v>0</v>
      </c>
    </row>
    <row r="296" spans="1:10" x14ac:dyDescent="0.25">
      <c r="A296" s="1">
        <v>44837</v>
      </c>
      <c r="B296">
        <v>0</v>
      </c>
      <c r="C296" t="s">
        <v>12</v>
      </c>
      <c r="D296" t="s">
        <v>4</v>
      </c>
      <c r="E296" t="s">
        <v>13</v>
      </c>
      <c r="F296">
        <v>1032</v>
      </c>
      <c r="G296">
        <v>244</v>
      </c>
      <c r="H296">
        <v>0</v>
      </c>
      <c r="I296">
        <v>2</v>
      </c>
      <c r="J296">
        <f t="shared" si="4"/>
        <v>2</v>
      </c>
    </row>
    <row r="297" spans="1:10" x14ac:dyDescent="0.25">
      <c r="A297" s="1">
        <v>44838</v>
      </c>
      <c r="B297">
        <v>0</v>
      </c>
      <c r="C297" t="s">
        <v>12</v>
      </c>
      <c r="D297" t="s">
        <v>4</v>
      </c>
      <c r="E297" t="s">
        <v>13</v>
      </c>
      <c r="F297">
        <v>1196</v>
      </c>
      <c r="G297">
        <v>272</v>
      </c>
      <c r="H297">
        <v>0</v>
      </c>
      <c r="I297">
        <v>0</v>
      </c>
      <c r="J297">
        <f t="shared" si="4"/>
        <v>0</v>
      </c>
    </row>
    <row r="298" spans="1:10" x14ac:dyDescent="0.25">
      <c r="A298" s="1">
        <v>44839</v>
      </c>
      <c r="B298">
        <v>0</v>
      </c>
      <c r="C298" t="s">
        <v>12</v>
      </c>
      <c r="D298" t="s">
        <v>4</v>
      </c>
      <c r="E298" t="s">
        <v>13</v>
      </c>
      <c r="F298">
        <v>1296</v>
      </c>
      <c r="G298">
        <v>260</v>
      </c>
      <c r="H298">
        <v>0</v>
      </c>
      <c r="I298">
        <v>3</v>
      </c>
      <c r="J298">
        <f t="shared" si="4"/>
        <v>3</v>
      </c>
    </row>
    <row r="299" spans="1:10" x14ac:dyDescent="0.25">
      <c r="A299" s="1">
        <v>44840</v>
      </c>
      <c r="B299">
        <v>0</v>
      </c>
      <c r="C299" t="s">
        <v>12</v>
      </c>
      <c r="D299" t="s">
        <v>4</v>
      </c>
      <c r="E299" t="s">
        <v>13</v>
      </c>
      <c r="F299">
        <v>1346</v>
      </c>
      <c r="G299">
        <v>235</v>
      </c>
      <c r="H299">
        <v>0</v>
      </c>
      <c r="I299">
        <v>0</v>
      </c>
      <c r="J299">
        <f t="shared" si="4"/>
        <v>0</v>
      </c>
    </row>
    <row r="300" spans="1:10" x14ac:dyDescent="0.25">
      <c r="A300" s="1">
        <v>44841</v>
      </c>
      <c r="B300">
        <v>0</v>
      </c>
      <c r="C300" t="s">
        <v>12</v>
      </c>
      <c r="D300" t="s">
        <v>4</v>
      </c>
      <c r="E300" t="s">
        <v>13</v>
      </c>
      <c r="F300">
        <v>1368</v>
      </c>
      <c r="G300">
        <v>194</v>
      </c>
      <c r="H300">
        <v>0</v>
      </c>
      <c r="I300">
        <v>3</v>
      </c>
      <c r="J300">
        <f t="shared" si="4"/>
        <v>3</v>
      </c>
    </row>
    <row r="301" spans="1:10" x14ac:dyDescent="0.25">
      <c r="A301" s="1">
        <v>44842</v>
      </c>
      <c r="B301">
        <v>0</v>
      </c>
      <c r="C301" t="s">
        <v>12</v>
      </c>
      <c r="D301" t="s">
        <v>4</v>
      </c>
      <c r="E301" t="s">
        <v>13</v>
      </c>
      <c r="F301">
        <v>1409</v>
      </c>
      <c r="G301">
        <v>148</v>
      </c>
      <c r="H301">
        <v>0</v>
      </c>
      <c r="I301">
        <v>1</v>
      </c>
      <c r="J301">
        <f t="shared" si="4"/>
        <v>1</v>
      </c>
    </row>
    <row r="302" spans="1:10" x14ac:dyDescent="0.25">
      <c r="A302" s="1">
        <v>44843</v>
      </c>
      <c r="B302">
        <v>0</v>
      </c>
      <c r="C302" t="s">
        <v>12</v>
      </c>
      <c r="D302" t="s">
        <v>4</v>
      </c>
      <c r="E302" t="s">
        <v>13</v>
      </c>
      <c r="F302">
        <v>1462</v>
      </c>
      <c r="G302">
        <v>259</v>
      </c>
      <c r="H302">
        <v>0</v>
      </c>
      <c r="I302">
        <v>0</v>
      </c>
      <c r="J302">
        <f t="shared" si="4"/>
        <v>0</v>
      </c>
    </row>
    <row r="303" spans="1:10" x14ac:dyDescent="0.25">
      <c r="A303" s="1">
        <v>44844</v>
      </c>
      <c r="B303">
        <v>0</v>
      </c>
      <c r="C303" t="s">
        <v>12</v>
      </c>
      <c r="D303" t="s">
        <v>4</v>
      </c>
      <c r="E303" t="s">
        <v>13</v>
      </c>
      <c r="F303">
        <v>1593</v>
      </c>
      <c r="G303">
        <v>292</v>
      </c>
      <c r="H303">
        <v>0</v>
      </c>
      <c r="I303">
        <v>4</v>
      </c>
      <c r="J303">
        <f t="shared" si="4"/>
        <v>4</v>
      </c>
    </row>
    <row r="304" spans="1:10" x14ac:dyDescent="0.25">
      <c r="A304" s="1">
        <v>44845</v>
      </c>
      <c r="B304">
        <v>0</v>
      </c>
      <c r="C304" t="s">
        <v>12</v>
      </c>
      <c r="D304" t="s">
        <v>4</v>
      </c>
      <c r="E304" t="s">
        <v>13</v>
      </c>
      <c r="F304">
        <v>1648</v>
      </c>
      <c r="G304">
        <v>253</v>
      </c>
      <c r="H304">
        <v>0</v>
      </c>
      <c r="I304">
        <v>1</v>
      </c>
      <c r="J304">
        <f t="shared" si="4"/>
        <v>1</v>
      </c>
    </row>
    <row r="305" spans="1:10" x14ac:dyDescent="0.25">
      <c r="A305" s="1">
        <v>44846</v>
      </c>
      <c r="B305">
        <v>0</v>
      </c>
      <c r="C305" t="s">
        <v>12</v>
      </c>
      <c r="D305" t="s">
        <v>4</v>
      </c>
      <c r="E305" t="s">
        <v>13</v>
      </c>
      <c r="F305">
        <v>1652</v>
      </c>
      <c r="G305">
        <v>279</v>
      </c>
      <c r="H305">
        <v>1</v>
      </c>
      <c r="I305">
        <v>3</v>
      </c>
      <c r="J305">
        <f t="shared" si="4"/>
        <v>4</v>
      </c>
    </row>
    <row r="306" spans="1:10" x14ac:dyDescent="0.25">
      <c r="A306" s="1">
        <v>44847</v>
      </c>
      <c r="B306">
        <v>0</v>
      </c>
      <c r="C306" t="s">
        <v>12</v>
      </c>
      <c r="D306" t="s">
        <v>4</v>
      </c>
      <c r="E306" t="s">
        <v>13</v>
      </c>
      <c r="F306">
        <v>1690</v>
      </c>
      <c r="G306">
        <v>253</v>
      </c>
      <c r="H306">
        <v>0</v>
      </c>
      <c r="I306">
        <v>1</v>
      </c>
      <c r="J306">
        <f t="shared" si="4"/>
        <v>1</v>
      </c>
    </row>
    <row r="307" spans="1:10" x14ac:dyDescent="0.25">
      <c r="A307" s="1">
        <v>44848</v>
      </c>
      <c r="B307">
        <v>0</v>
      </c>
      <c r="C307" t="s">
        <v>12</v>
      </c>
      <c r="D307" t="s">
        <v>4</v>
      </c>
      <c r="E307" t="s">
        <v>13</v>
      </c>
      <c r="F307">
        <v>1662</v>
      </c>
      <c r="G307">
        <v>188</v>
      </c>
      <c r="H307">
        <v>0</v>
      </c>
      <c r="I307">
        <v>2</v>
      </c>
      <c r="J307">
        <f t="shared" si="4"/>
        <v>2</v>
      </c>
    </row>
    <row r="308" spans="1:10" x14ac:dyDescent="0.25">
      <c r="A308" s="1">
        <v>44849</v>
      </c>
      <c r="B308">
        <v>0</v>
      </c>
      <c r="C308" t="s">
        <v>12</v>
      </c>
      <c r="D308" t="s">
        <v>4</v>
      </c>
      <c r="E308" t="s">
        <v>13</v>
      </c>
      <c r="F308">
        <v>1637</v>
      </c>
      <c r="G308">
        <v>178</v>
      </c>
      <c r="H308">
        <v>0</v>
      </c>
      <c r="I308">
        <v>3</v>
      </c>
      <c r="J308">
        <f t="shared" si="4"/>
        <v>3</v>
      </c>
    </row>
    <row r="309" spans="1:10" x14ac:dyDescent="0.25">
      <c r="A309" s="1">
        <v>44850</v>
      </c>
      <c r="B309">
        <v>0</v>
      </c>
      <c r="C309" t="s">
        <v>12</v>
      </c>
      <c r="D309" t="s">
        <v>4</v>
      </c>
      <c r="E309" t="s">
        <v>13</v>
      </c>
      <c r="F309">
        <v>1684</v>
      </c>
      <c r="G309">
        <v>217</v>
      </c>
      <c r="H309">
        <v>2</v>
      </c>
      <c r="I309">
        <v>1</v>
      </c>
      <c r="J309">
        <f t="shared" si="4"/>
        <v>3</v>
      </c>
    </row>
    <row r="310" spans="1:10" x14ac:dyDescent="0.25">
      <c r="A310" s="1">
        <v>44851</v>
      </c>
      <c r="B310">
        <v>0</v>
      </c>
      <c r="C310" t="s">
        <v>12</v>
      </c>
      <c r="D310" t="s">
        <v>4</v>
      </c>
      <c r="E310" t="s">
        <v>13</v>
      </c>
      <c r="F310">
        <v>1765</v>
      </c>
      <c r="G310">
        <v>298</v>
      </c>
      <c r="H310">
        <v>1</v>
      </c>
      <c r="I310">
        <v>1</v>
      </c>
      <c r="J310">
        <f t="shared" si="4"/>
        <v>2</v>
      </c>
    </row>
    <row r="311" spans="1:10" x14ac:dyDescent="0.25">
      <c r="A311" s="1">
        <v>44852</v>
      </c>
      <c r="B311">
        <v>0</v>
      </c>
      <c r="C311" t="s">
        <v>12</v>
      </c>
      <c r="D311" t="s">
        <v>4</v>
      </c>
      <c r="E311" t="s">
        <v>13</v>
      </c>
      <c r="F311">
        <v>1819</v>
      </c>
      <c r="G311">
        <v>246</v>
      </c>
      <c r="H311">
        <v>0</v>
      </c>
      <c r="I311">
        <v>3</v>
      </c>
      <c r="J311">
        <f t="shared" si="4"/>
        <v>3</v>
      </c>
    </row>
    <row r="312" spans="1:10" x14ac:dyDescent="0.25">
      <c r="A312" s="1">
        <v>44853</v>
      </c>
      <c r="B312">
        <v>0</v>
      </c>
      <c r="C312" t="s">
        <v>12</v>
      </c>
      <c r="D312" t="s">
        <v>4</v>
      </c>
      <c r="E312" t="s">
        <v>13</v>
      </c>
      <c r="F312">
        <v>1799</v>
      </c>
      <c r="G312">
        <v>244</v>
      </c>
      <c r="H312">
        <v>0</v>
      </c>
      <c r="I312">
        <v>2</v>
      </c>
      <c r="J312">
        <f t="shared" si="4"/>
        <v>2</v>
      </c>
    </row>
    <row r="313" spans="1:10" x14ac:dyDescent="0.25">
      <c r="A313" s="1">
        <v>44854</v>
      </c>
      <c r="B313">
        <v>0</v>
      </c>
      <c r="C313" t="s">
        <v>12</v>
      </c>
      <c r="D313" t="s">
        <v>4</v>
      </c>
      <c r="E313" t="s">
        <v>13</v>
      </c>
      <c r="F313">
        <v>1789</v>
      </c>
      <c r="G313">
        <v>255</v>
      </c>
      <c r="H313">
        <v>1</v>
      </c>
      <c r="I313">
        <v>1</v>
      </c>
      <c r="J313">
        <f t="shared" si="4"/>
        <v>2</v>
      </c>
    </row>
    <row r="314" spans="1:10" x14ac:dyDescent="0.25">
      <c r="A314" s="1">
        <v>44855</v>
      </c>
      <c r="B314">
        <v>0</v>
      </c>
      <c r="C314" t="s">
        <v>12</v>
      </c>
      <c r="D314" t="s">
        <v>4</v>
      </c>
      <c r="E314" t="s">
        <v>13</v>
      </c>
      <c r="F314">
        <v>1740</v>
      </c>
      <c r="G314">
        <v>181</v>
      </c>
      <c r="H314">
        <v>0</v>
      </c>
      <c r="I314">
        <v>2</v>
      </c>
      <c r="J314">
        <f t="shared" si="4"/>
        <v>2</v>
      </c>
    </row>
    <row r="315" spans="1:10" x14ac:dyDescent="0.25">
      <c r="A315" s="1">
        <v>44856</v>
      </c>
      <c r="B315">
        <v>0</v>
      </c>
      <c r="C315" t="s">
        <v>12</v>
      </c>
      <c r="D315" t="s">
        <v>4</v>
      </c>
      <c r="E315" t="s">
        <v>13</v>
      </c>
      <c r="F315">
        <v>1728</v>
      </c>
      <c r="G315">
        <v>145</v>
      </c>
      <c r="H315">
        <v>0</v>
      </c>
      <c r="I315">
        <v>0</v>
      </c>
      <c r="J315">
        <f t="shared" si="4"/>
        <v>0</v>
      </c>
    </row>
    <row r="316" spans="1:10" x14ac:dyDescent="0.25">
      <c r="A316" s="1">
        <v>44857</v>
      </c>
      <c r="B316">
        <v>0</v>
      </c>
      <c r="C316" t="s">
        <v>12</v>
      </c>
      <c r="D316" t="s">
        <v>4</v>
      </c>
      <c r="E316" t="s">
        <v>13</v>
      </c>
      <c r="F316">
        <v>1718</v>
      </c>
      <c r="G316">
        <v>207</v>
      </c>
      <c r="H316">
        <v>0</v>
      </c>
      <c r="I316">
        <v>0</v>
      </c>
      <c r="J316">
        <f t="shared" si="4"/>
        <v>0</v>
      </c>
    </row>
    <row r="317" spans="1:10" x14ac:dyDescent="0.25">
      <c r="A317" s="1">
        <v>44858</v>
      </c>
      <c r="B317">
        <v>0</v>
      </c>
      <c r="C317" t="s">
        <v>12</v>
      </c>
      <c r="D317" t="s">
        <v>4</v>
      </c>
      <c r="E317" t="s">
        <v>13</v>
      </c>
      <c r="F317">
        <v>1752</v>
      </c>
      <c r="G317">
        <v>230</v>
      </c>
      <c r="H317">
        <v>0</v>
      </c>
      <c r="I317">
        <v>1</v>
      </c>
      <c r="J317">
        <f t="shared" si="4"/>
        <v>1</v>
      </c>
    </row>
    <row r="318" spans="1:10" x14ac:dyDescent="0.25">
      <c r="A318" s="1">
        <v>44859</v>
      </c>
      <c r="B318">
        <v>0</v>
      </c>
      <c r="C318" t="s">
        <v>12</v>
      </c>
      <c r="D318" t="s">
        <v>4</v>
      </c>
      <c r="E318" t="s">
        <v>13</v>
      </c>
      <c r="F318">
        <v>1755</v>
      </c>
      <c r="G318">
        <v>245</v>
      </c>
      <c r="H318">
        <v>0</v>
      </c>
      <c r="I318">
        <v>0</v>
      </c>
      <c r="J318">
        <f t="shared" si="4"/>
        <v>0</v>
      </c>
    </row>
    <row r="319" spans="1:10" x14ac:dyDescent="0.25">
      <c r="A319" s="1">
        <v>44860</v>
      </c>
      <c r="B319">
        <v>0</v>
      </c>
      <c r="C319" t="s">
        <v>12</v>
      </c>
      <c r="D319" t="s">
        <v>4</v>
      </c>
      <c r="E319" t="s">
        <v>13</v>
      </c>
      <c r="F319">
        <v>1711</v>
      </c>
      <c r="G319">
        <v>231</v>
      </c>
      <c r="H319">
        <v>0</v>
      </c>
      <c r="I319">
        <v>1</v>
      </c>
      <c r="J319">
        <f t="shared" si="4"/>
        <v>1</v>
      </c>
    </row>
    <row r="320" spans="1:10" x14ac:dyDescent="0.25">
      <c r="A320" s="1">
        <v>44861</v>
      </c>
      <c r="B320">
        <v>0</v>
      </c>
      <c r="C320" t="s">
        <v>12</v>
      </c>
      <c r="D320" t="s">
        <v>4</v>
      </c>
      <c r="E320" t="s">
        <v>13</v>
      </c>
      <c r="F320">
        <v>1671</v>
      </c>
      <c r="G320">
        <v>205</v>
      </c>
      <c r="H320">
        <v>0</v>
      </c>
      <c r="I320">
        <v>3</v>
      </c>
      <c r="J320">
        <f t="shared" si="4"/>
        <v>3</v>
      </c>
    </row>
    <row r="321" spans="1:10" x14ac:dyDescent="0.25">
      <c r="A321" s="1">
        <v>44862</v>
      </c>
      <c r="B321">
        <v>0</v>
      </c>
      <c r="C321" t="s">
        <v>12</v>
      </c>
      <c r="D321" t="s">
        <v>4</v>
      </c>
      <c r="E321" t="s">
        <v>13</v>
      </c>
      <c r="F321">
        <v>1629</v>
      </c>
      <c r="G321">
        <v>146</v>
      </c>
      <c r="H321">
        <v>0</v>
      </c>
      <c r="I321">
        <v>1</v>
      </c>
      <c r="J321">
        <f t="shared" si="4"/>
        <v>1</v>
      </c>
    </row>
    <row r="322" spans="1:10" x14ac:dyDescent="0.25">
      <c r="A322" s="1">
        <v>44863</v>
      </c>
      <c r="B322">
        <v>0</v>
      </c>
      <c r="C322" t="s">
        <v>12</v>
      </c>
      <c r="D322" t="s">
        <v>4</v>
      </c>
      <c r="E322" t="s">
        <v>13</v>
      </c>
      <c r="F322">
        <v>1581</v>
      </c>
      <c r="G322">
        <v>129</v>
      </c>
      <c r="H322">
        <v>0</v>
      </c>
      <c r="I322">
        <v>0</v>
      </c>
      <c r="J322">
        <f t="shared" si="4"/>
        <v>0</v>
      </c>
    </row>
    <row r="323" spans="1:10" x14ac:dyDescent="0.25">
      <c r="A323" s="1">
        <v>44864</v>
      </c>
      <c r="B323">
        <v>0</v>
      </c>
      <c r="C323" t="s">
        <v>12</v>
      </c>
      <c r="D323" t="s">
        <v>4</v>
      </c>
      <c r="E323" t="s">
        <v>13</v>
      </c>
      <c r="F323">
        <v>1574</v>
      </c>
      <c r="G323">
        <v>144</v>
      </c>
      <c r="H323">
        <v>0</v>
      </c>
      <c r="I323">
        <v>2</v>
      </c>
      <c r="J323">
        <f t="shared" ref="J323:J386" si="5">H323+I323</f>
        <v>2</v>
      </c>
    </row>
    <row r="324" spans="1:10" x14ac:dyDescent="0.25">
      <c r="A324" s="1">
        <v>44865</v>
      </c>
      <c r="B324">
        <v>0</v>
      </c>
      <c r="C324" t="s">
        <v>12</v>
      </c>
      <c r="D324" t="s">
        <v>4</v>
      </c>
      <c r="E324" t="s">
        <v>13</v>
      </c>
      <c r="F324">
        <v>1571</v>
      </c>
      <c r="G324">
        <v>157</v>
      </c>
      <c r="H324">
        <v>0</v>
      </c>
      <c r="I324">
        <v>2</v>
      </c>
      <c r="J324">
        <f t="shared" si="5"/>
        <v>2</v>
      </c>
    </row>
    <row r="325" spans="1:10" x14ac:dyDescent="0.25">
      <c r="A325" s="1">
        <v>44866</v>
      </c>
      <c r="B325">
        <v>0</v>
      </c>
      <c r="C325" t="s">
        <v>12</v>
      </c>
      <c r="D325" t="s">
        <v>4</v>
      </c>
      <c r="E325" t="s">
        <v>13</v>
      </c>
      <c r="F325">
        <v>1569</v>
      </c>
      <c r="G325">
        <v>200</v>
      </c>
      <c r="H325">
        <v>0</v>
      </c>
      <c r="I325">
        <v>4</v>
      </c>
      <c r="J325">
        <f t="shared" si="5"/>
        <v>4</v>
      </c>
    </row>
    <row r="326" spans="1:10" x14ac:dyDescent="0.25">
      <c r="A326" s="1">
        <v>44867</v>
      </c>
      <c r="B326">
        <v>0</v>
      </c>
      <c r="C326" t="s">
        <v>12</v>
      </c>
      <c r="D326" t="s">
        <v>4</v>
      </c>
      <c r="E326" t="s">
        <v>13</v>
      </c>
      <c r="F326">
        <v>1539</v>
      </c>
      <c r="G326">
        <v>160</v>
      </c>
      <c r="H326">
        <v>0</v>
      </c>
      <c r="I326">
        <v>1</v>
      </c>
      <c r="J326">
        <f t="shared" si="5"/>
        <v>1</v>
      </c>
    </row>
    <row r="327" spans="1:10" x14ac:dyDescent="0.25">
      <c r="A327" s="1">
        <v>44868</v>
      </c>
      <c r="B327">
        <v>0</v>
      </c>
      <c r="C327" t="s">
        <v>12</v>
      </c>
      <c r="D327" t="s">
        <v>4</v>
      </c>
      <c r="E327" t="s">
        <v>13</v>
      </c>
      <c r="F327">
        <v>1471</v>
      </c>
      <c r="G327">
        <v>145</v>
      </c>
      <c r="H327">
        <v>0</v>
      </c>
      <c r="I327">
        <v>0</v>
      </c>
      <c r="J327">
        <f t="shared" si="5"/>
        <v>0</v>
      </c>
    </row>
    <row r="328" spans="1:10" x14ac:dyDescent="0.25">
      <c r="A328" s="1">
        <v>44869</v>
      </c>
      <c r="B328">
        <v>0</v>
      </c>
      <c r="C328" t="s">
        <v>12</v>
      </c>
      <c r="D328" t="s">
        <v>4</v>
      </c>
      <c r="E328" t="s">
        <v>13</v>
      </c>
      <c r="F328">
        <v>1401</v>
      </c>
      <c r="G328">
        <v>103</v>
      </c>
      <c r="H328">
        <v>0</v>
      </c>
      <c r="I328">
        <v>0</v>
      </c>
      <c r="J328">
        <f t="shared" si="5"/>
        <v>0</v>
      </c>
    </row>
    <row r="329" spans="1:10" x14ac:dyDescent="0.25">
      <c r="A329" s="1">
        <v>44870</v>
      </c>
      <c r="B329">
        <v>0</v>
      </c>
      <c r="C329" t="s">
        <v>12</v>
      </c>
      <c r="D329" t="s">
        <v>4</v>
      </c>
      <c r="E329" t="s">
        <v>13</v>
      </c>
      <c r="F329">
        <v>1332</v>
      </c>
      <c r="G329">
        <v>101</v>
      </c>
      <c r="H329">
        <v>0</v>
      </c>
      <c r="I329">
        <v>1</v>
      </c>
      <c r="J329">
        <f t="shared" si="5"/>
        <v>1</v>
      </c>
    </row>
    <row r="330" spans="1:10" x14ac:dyDescent="0.25">
      <c r="A330" s="1">
        <v>44871</v>
      </c>
      <c r="B330">
        <v>0</v>
      </c>
      <c r="C330" t="s">
        <v>12</v>
      </c>
      <c r="D330" t="s">
        <v>4</v>
      </c>
      <c r="E330" t="s">
        <v>13</v>
      </c>
      <c r="F330">
        <v>1326</v>
      </c>
      <c r="G330">
        <v>155</v>
      </c>
      <c r="H330">
        <v>1</v>
      </c>
      <c r="I330">
        <v>0</v>
      </c>
      <c r="J330">
        <f t="shared" si="5"/>
        <v>1</v>
      </c>
    </row>
    <row r="331" spans="1:10" x14ac:dyDescent="0.25">
      <c r="A331" s="1">
        <v>44872</v>
      </c>
      <c r="B331">
        <v>0</v>
      </c>
      <c r="C331" t="s">
        <v>12</v>
      </c>
      <c r="D331" t="s">
        <v>4</v>
      </c>
      <c r="E331" t="s">
        <v>13</v>
      </c>
      <c r="F331">
        <v>1296</v>
      </c>
      <c r="G331">
        <v>152</v>
      </c>
      <c r="H331">
        <v>0</v>
      </c>
      <c r="I331">
        <v>0</v>
      </c>
      <c r="J331">
        <f t="shared" si="5"/>
        <v>0</v>
      </c>
    </row>
    <row r="332" spans="1:10" x14ac:dyDescent="0.25">
      <c r="A332" s="1">
        <v>44873</v>
      </c>
      <c r="B332">
        <v>0</v>
      </c>
      <c r="C332" t="s">
        <v>12</v>
      </c>
      <c r="D332" t="s">
        <v>4</v>
      </c>
      <c r="E332" t="s">
        <v>13</v>
      </c>
      <c r="F332">
        <v>1271</v>
      </c>
      <c r="G332">
        <v>124</v>
      </c>
      <c r="H332">
        <v>1</v>
      </c>
      <c r="I332">
        <v>0</v>
      </c>
      <c r="J332">
        <f t="shared" si="5"/>
        <v>1</v>
      </c>
    </row>
    <row r="333" spans="1:10" x14ac:dyDescent="0.25">
      <c r="A333" s="1">
        <v>44874</v>
      </c>
      <c r="B333">
        <v>0</v>
      </c>
      <c r="C333" t="s">
        <v>12</v>
      </c>
      <c r="D333" t="s">
        <v>4</v>
      </c>
      <c r="E333" t="s">
        <v>13</v>
      </c>
      <c r="F333">
        <v>1208</v>
      </c>
      <c r="G333">
        <v>140</v>
      </c>
      <c r="H333">
        <v>0</v>
      </c>
      <c r="I333">
        <v>2</v>
      </c>
      <c r="J333">
        <f t="shared" si="5"/>
        <v>2</v>
      </c>
    </row>
    <row r="334" spans="1:10" x14ac:dyDescent="0.25">
      <c r="A334" s="1">
        <v>44875</v>
      </c>
      <c r="B334">
        <v>0</v>
      </c>
      <c r="C334" t="s">
        <v>12</v>
      </c>
      <c r="D334" t="s">
        <v>4</v>
      </c>
      <c r="E334" t="s">
        <v>13</v>
      </c>
      <c r="F334">
        <v>1175</v>
      </c>
      <c r="G334">
        <v>126</v>
      </c>
      <c r="H334">
        <v>0</v>
      </c>
      <c r="I334">
        <v>2</v>
      </c>
      <c r="J334">
        <f t="shared" si="5"/>
        <v>2</v>
      </c>
    </row>
    <row r="335" spans="1:10" x14ac:dyDescent="0.25">
      <c r="A335" s="1">
        <v>44876</v>
      </c>
      <c r="B335">
        <v>0</v>
      </c>
      <c r="C335" t="s">
        <v>12</v>
      </c>
      <c r="D335" t="s">
        <v>4</v>
      </c>
      <c r="E335" t="s">
        <v>13</v>
      </c>
      <c r="F335">
        <v>1126</v>
      </c>
      <c r="G335">
        <v>112</v>
      </c>
      <c r="H335">
        <v>0</v>
      </c>
      <c r="I335">
        <v>2</v>
      </c>
      <c r="J335">
        <f t="shared" si="5"/>
        <v>2</v>
      </c>
    </row>
    <row r="336" spans="1:10" x14ac:dyDescent="0.25">
      <c r="A336" s="1">
        <v>44877</v>
      </c>
      <c r="B336">
        <v>0</v>
      </c>
      <c r="C336" t="s">
        <v>12</v>
      </c>
      <c r="D336" t="s">
        <v>4</v>
      </c>
      <c r="E336" t="s">
        <v>13</v>
      </c>
      <c r="F336">
        <v>1109</v>
      </c>
      <c r="G336">
        <v>72</v>
      </c>
      <c r="H336">
        <v>0</v>
      </c>
      <c r="I336">
        <v>0</v>
      </c>
      <c r="J336">
        <f t="shared" si="5"/>
        <v>0</v>
      </c>
    </row>
    <row r="337" spans="1:10" x14ac:dyDescent="0.25">
      <c r="A337" s="1">
        <v>44878</v>
      </c>
      <c r="B337">
        <v>0</v>
      </c>
      <c r="C337" t="s">
        <v>12</v>
      </c>
      <c r="D337" t="s">
        <v>4</v>
      </c>
      <c r="E337" t="s">
        <v>13</v>
      </c>
      <c r="F337">
        <v>1069</v>
      </c>
      <c r="G337">
        <v>123</v>
      </c>
      <c r="H337">
        <v>0</v>
      </c>
      <c r="I337">
        <v>2</v>
      </c>
      <c r="J337">
        <f t="shared" si="5"/>
        <v>2</v>
      </c>
    </row>
    <row r="338" spans="1:10" x14ac:dyDescent="0.25">
      <c r="A338" s="1">
        <v>44879</v>
      </c>
      <c r="B338">
        <v>0</v>
      </c>
      <c r="C338" t="s">
        <v>12</v>
      </c>
      <c r="D338" t="s">
        <v>4</v>
      </c>
      <c r="E338" t="s">
        <v>13</v>
      </c>
      <c r="F338">
        <v>1082</v>
      </c>
      <c r="G338">
        <v>115</v>
      </c>
      <c r="H338">
        <v>0</v>
      </c>
      <c r="I338">
        <v>1</v>
      </c>
      <c r="J338">
        <f t="shared" si="5"/>
        <v>1</v>
      </c>
    </row>
    <row r="339" spans="1:10" x14ac:dyDescent="0.25">
      <c r="A339" s="1">
        <v>44880</v>
      </c>
      <c r="B339">
        <v>0</v>
      </c>
      <c r="C339" t="s">
        <v>12</v>
      </c>
      <c r="D339" t="s">
        <v>4</v>
      </c>
      <c r="E339" t="s">
        <v>13</v>
      </c>
      <c r="F339">
        <v>1031</v>
      </c>
      <c r="G339">
        <v>117</v>
      </c>
      <c r="H339">
        <v>0</v>
      </c>
      <c r="I339">
        <v>1</v>
      </c>
      <c r="J339">
        <f t="shared" si="5"/>
        <v>1</v>
      </c>
    </row>
    <row r="340" spans="1:10" x14ac:dyDescent="0.25">
      <c r="A340" s="1">
        <v>44881</v>
      </c>
      <c r="B340">
        <v>0</v>
      </c>
      <c r="C340" t="s">
        <v>12</v>
      </c>
      <c r="D340" t="s">
        <v>4</v>
      </c>
      <c r="E340" t="s">
        <v>13</v>
      </c>
      <c r="F340">
        <v>1007</v>
      </c>
      <c r="G340">
        <v>106</v>
      </c>
      <c r="H340">
        <v>0</v>
      </c>
      <c r="I340">
        <v>1</v>
      </c>
      <c r="J340">
        <f t="shared" si="5"/>
        <v>1</v>
      </c>
    </row>
    <row r="341" spans="1:10" x14ac:dyDescent="0.25">
      <c r="A341" s="1">
        <v>44882</v>
      </c>
      <c r="B341">
        <v>0</v>
      </c>
      <c r="C341" t="s">
        <v>12</v>
      </c>
      <c r="D341" t="s">
        <v>4</v>
      </c>
      <c r="E341" t="s">
        <v>13</v>
      </c>
      <c r="F341">
        <v>941</v>
      </c>
      <c r="G341">
        <v>115</v>
      </c>
      <c r="H341">
        <v>2</v>
      </c>
      <c r="I341">
        <v>0</v>
      </c>
      <c r="J341">
        <f t="shared" si="5"/>
        <v>2</v>
      </c>
    </row>
    <row r="342" spans="1:10" x14ac:dyDescent="0.25">
      <c r="A342" s="1">
        <v>44883</v>
      </c>
      <c r="B342">
        <v>0</v>
      </c>
      <c r="C342" t="s">
        <v>12</v>
      </c>
      <c r="D342" t="s">
        <v>4</v>
      </c>
      <c r="E342" t="s">
        <v>13</v>
      </c>
      <c r="F342">
        <v>923</v>
      </c>
      <c r="G342">
        <v>68</v>
      </c>
      <c r="H342">
        <v>0</v>
      </c>
      <c r="I342">
        <v>0</v>
      </c>
      <c r="J342">
        <f t="shared" si="5"/>
        <v>0</v>
      </c>
    </row>
    <row r="343" spans="1:10" x14ac:dyDescent="0.25">
      <c r="A343" s="1">
        <v>44884</v>
      </c>
      <c r="B343">
        <v>0</v>
      </c>
      <c r="C343" t="s">
        <v>12</v>
      </c>
      <c r="D343" t="s">
        <v>4</v>
      </c>
      <c r="E343" t="s">
        <v>13</v>
      </c>
      <c r="F343">
        <v>889</v>
      </c>
      <c r="G343">
        <v>65</v>
      </c>
      <c r="H343">
        <v>0</v>
      </c>
      <c r="I343">
        <v>1</v>
      </c>
      <c r="J343">
        <f t="shared" si="5"/>
        <v>1</v>
      </c>
    </row>
    <row r="344" spans="1:10" x14ac:dyDescent="0.25">
      <c r="A344" s="1">
        <v>44885</v>
      </c>
      <c r="B344">
        <v>0</v>
      </c>
      <c r="C344" t="s">
        <v>12</v>
      </c>
      <c r="D344" t="s">
        <v>4</v>
      </c>
      <c r="E344" t="s">
        <v>13</v>
      </c>
      <c r="F344">
        <v>890</v>
      </c>
      <c r="G344">
        <v>124</v>
      </c>
      <c r="H344">
        <v>1</v>
      </c>
      <c r="I344">
        <v>1</v>
      </c>
      <c r="J344">
        <f t="shared" si="5"/>
        <v>2</v>
      </c>
    </row>
    <row r="345" spans="1:10" x14ac:dyDescent="0.25">
      <c r="A345" s="1">
        <v>44886</v>
      </c>
      <c r="B345">
        <v>0</v>
      </c>
      <c r="C345" t="s">
        <v>12</v>
      </c>
      <c r="D345" t="s">
        <v>4</v>
      </c>
      <c r="E345" t="s">
        <v>13</v>
      </c>
      <c r="F345">
        <v>905</v>
      </c>
      <c r="G345">
        <v>128</v>
      </c>
      <c r="H345">
        <v>0</v>
      </c>
      <c r="I345">
        <v>0</v>
      </c>
      <c r="J345">
        <f t="shared" si="5"/>
        <v>0</v>
      </c>
    </row>
    <row r="346" spans="1:10" x14ac:dyDescent="0.25">
      <c r="A346" s="1">
        <v>44887</v>
      </c>
      <c r="B346">
        <v>0</v>
      </c>
      <c r="C346" t="s">
        <v>12</v>
      </c>
      <c r="D346" t="s">
        <v>4</v>
      </c>
      <c r="E346" t="s">
        <v>13</v>
      </c>
      <c r="F346">
        <v>928</v>
      </c>
      <c r="G346">
        <v>131</v>
      </c>
      <c r="H346">
        <v>0</v>
      </c>
      <c r="I346">
        <v>1</v>
      </c>
      <c r="J346">
        <f t="shared" si="5"/>
        <v>1</v>
      </c>
    </row>
    <row r="347" spans="1:10" x14ac:dyDescent="0.25">
      <c r="A347" s="1">
        <v>44888</v>
      </c>
      <c r="B347">
        <v>0</v>
      </c>
      <c r="C347" t="s">
        <v>12</v>
      </c>
      <c r="D347" t="s">
        <v>4</v>
      </c>
      <c r="E347" t="s">
        <v>13</v>
      </c>
      <c r="F347">
        <v>913</v>
      </c>
      <c r="G347">
        <v>117</v>
      </c>
      <c r="H347">
        <v>0</v>
      </c>
      <c r="I347">
        <v>2</v>
      </c>
      <c r="J347">
        <f t="shared" si="5"/>
        <v>2</v>
      </c>
    </row>
    <row r="348" spans="1:10" x14ac:dyDescent="0.25">
      <c r="A348" s="1">
        <v>44889</v>
      </c>
      <c r="B348">
        <v>0</v>
      </c>
      <c r="C348" t="s">
        <v>12</v>
      </c>
      <c r="D348" t="s">
        <v>4</v>
      </c>
      <c r="E348" t="s">
        <v>13</v>
      </c>
      <c r="F348">
        <v>883</v>
      </c>
      <c r="G348">
        <v>126</v>
      </c>
      <c r="H348">
        <v>0</v>
      </c>
      <c r="I348">
        <v>1</v>
      </c>
      <c r="J348">
        <f t="shared" si="5"/>
        <v>1</v>
      </c>
    </row>
    <row r="349" spans="1:10" x14ac:dyDescent="0.25">
      <c r="A349" s="1">
        <v>44890</v>
      </c>
      <c r="B349">
        <v>0</v>
      </c>
      <c r="C349" t="s">
        <v>12</v>
      </c>
      <c r="D349" t="s">
        <v>4</v>
      </c>
      <c r="E349" t="s">
        <v>13</v>
      </c>
      <c r="F349">
        <v>874</v>
      </c>
      <c r="G349">
        <v>98</v>
      </c>
      <c r="H349">
        <v>0</v>
      </c>
      <c r="I349">
        <v>2</v>
      </c>
      <c r="J349">
        <f t="shared" si="5"/>
        <v>2</v>
      </c>
    </row>
    <row r="350" spans="1:10" x14ac:dyDescent="0.25">
      <c r="A350" s="1">
        <v>44891</v>
      </c>
      <c r="B350">
        <v>0</v>
      </c>
      <c r="C350" t="s">
        <v>12</v>
      </c>
      <c r="D350" t="s">
        <v>4</v>
      </c>
      <c r="E350" t="s">
        <v>13</v>
      </c>
      <c r="F350">
        <v>870</v>
      </c>
      <c r="G350">
        <v>66</v>
      </c>
      <c r="H350">
        <v>0</v>
      </c>
      <c r="I350">
        <v>0</v>
      </c>
      <c r="J350">
        <f t="shared" si="5"/>
        <v>0</v>
      </c>
    </row>
    <row r="351" spans="1:10" x14ac:dyDescent="0.25">
      <c r="A351" s="1">
        <v>44892</v>
      </c>
      <c r="B351">
        <v>0</v>
      </c>
      <c r="C351" t="s">
        <v>12</v>
      </c>
      <c r="D351" t="s">
        <v>4</v>
      </c>
      <c r="E351" t="s">
        <v>13</v>
      </c>
      <c r="F351">
        <v>883</v>
      </c>
      <c r="G351">
        <v>129</v>
      </c>
      <c r="H351">
        <v>0</v>
      </c>
      <c r="I351">
        <v>1</v>
      </c>
      <c r="J351">
        <f t="shared" si="5"/>
        <v>1</v>
      </c>
    </row>
    <row r="352" spans="1:10" x14ac:dyDescent="0.25">
      <c r="A352" s="1">
        <v>44893</v>
      </c>
      <c r="B352">
        <v>0</v>
      </c>
      <c r="C352" t="s">
        <v>12</v>
      </c>
      <c r="D352" t="s">
        <v>4</v>
      </c>
      <c r="E352" t="s">
        <v>13</v>
      </c>
      <c r="F352">
        <v>913</v>
      </c>
      <c r="G352">
        <v>113</v>
      </c>
      <c r="H352">
        <v>0</v>
      </c>
      <c r="I352">
        <v>0</v>
      </c>
      <c r="J352">
        <f t="shared" si="5"/>
        <v>0</v>
      </c>
    </row>
    <row r="353" spans="1:10" x14ac:dyDescent="0.25">
      <c r="A353" s="1">
        <v>44894</v>
      </c>
      <c r="B353">
        <v>0</v>
      </c>
      <c r="C353" t="s">
        <v>12</v>
      </c>
      <c r="D353" t="s">
        <v>4</v>
      </c>
      <c r="E353" t="s">
        <v>13</v>
      </c>
      <c r="F353">
        <v>881</v>
      </c>
      <c r="G353">
        <v>119</v>
      </c>
      <c r="H353">
        <v>0</v>
      </c>
      <c r="I353">
        <v>0</v>
      </c>
      <c r="J353">
        <f t="shared" si="5"/>
        <v>0</v>
      </c>
    </row>
    <row r="354" spans="1:10" x14ac:dyDescent="0.25">
      <c r="A354" s="1">
        <v>44895</v>
      </c>
      <c r="B354">
        <v>0</v>
      </c>
      <c r="C354" t="s">
        <v>12</v>
      </c>
      <c r="D354" t="s">
        <v>4</v>
      </c>
      <c r="E354" t="s">
        <v>13</v>
      </c>
      <c r="F354">
        <v>887</v>
      </c>
      <c r="G354">
        <v>113</v>
      </c>
      <c r="H354">
        <v>0</v>
      </c>
      <c r="I354">
        <v>2</v>
      </c>
      <c r="J354">
        <f t="shared" si="5"/>
        <v>2</v>
      </c>
    </row>
    <row r="355" spans="1:10" x14ac:dyDescent="0.25">
      <c r="A355" s="1">
        <v>44896</v>
      </c>
      <c r="B355">
        <v>0</v>
      </c>
      <c r="C355" t="s">
        <v>12</v>
      </c>
      <c r="D355" t="s">
        <v>4</v>
      </c>
      <c r="E355" t="s">
        <v>13</v>
      </c>
      <c r="F355">
        <v>871</v>
      </c>
      <c r="G355">
        <v>145</v>
      </c>
      <c r="H355">
        <v>0</v>
      </c>
      <c r="I355">
        <v>0</v>
      </c>
      <c r="J355">
        <f t="shared" si="5"/>
        <v>0</v>
      </c>
    </row>
    <row r="356" spans="1:10" x14ac:dyDescent="0.25">
      <c r="A356" s="1">
        <v>44897</v>
      </c>
      <c r="B356">
        <v>0</v>
      </c>
      <c r="C356" t="s">
        <v>12</v>
      </c>
      <c r="D356" t="s">
        <v>4</v>
      </c>
      <c r="E356" t="s">
        <v>13</v>
      </c>
      <c r="F356">
        <v>892</v>
      </c>
      <c r="G356">
        <v>105</v>
      </c>
      <c r="H356">
        <v>1</v>
      </c>
      <c r="I356">
        <v>1</v>
      </c>
      <c r="J356">
        <f t="shared" si="5"/>
        <v>2</v>
      </c>
    </row>
    <row r="357" spans="1:10" x14ac:dyDescent="0.25">
      <c r="A357" s="1">
        <v>44898</v>
      </c>
      <c r="B357">
        <v>0</v>
      </c>
      <c r="C357" t="s">
        <v>12</v>
      </c>
      <c r="D357" t="s">
        <v>4</v>
      </c>
      <c r="E357" t="s">
        <v>13</v>
      </c>
      <c r="F357">
        <v>912</v>
      </c>
      <c r="G357">
        <v>106</v>
      </c>
      <c r="H357">
        <v>0</v>
      </c>
      <c r="I357">
        <v>0</v>
      </c>
      <c r="J357">
        <f t="shared" si="5"/>
        <v>0</v>
      </c>
    </row>
    <row r="358" spans="1:10" x14ac:dyDescent="0.25">
      <c r="A358" s="1">
        <v>44899</v>
      </c>
      <c r="B358">
        <v>0</v>
      </c>
      <c r="C358" t="s">
        <v>12</v>
      </c>
      <c r="D358" t="s">
        <v>4</v>
      </c>
      <c r="E358" t="s">
        <v>13</v>
      </c>
      <c r="F358">
        <v>936</v>
      </c>
      <c r="G358">
        <v>140</v>
      </c>
      <c r="H358">
        <v>1</v>
      </c>
      <c r="I358">
        <v>2</v>
      </c>
      <c r="J358">
        <f t="shared" si="5"/>
        <v>3</v>
      </c>
    </row>
    <row r="359" spans="1:10" x14ac:dyDescent="0.25">
      <c r="A359" s="1">
        <v>44900</v>
      </c>
      <c r="B359">
        <v>0</v>
      </c>
      <c r="C359" t="s">
        <v>12</v>
      </c>
      <c r="D359" t="s">
        <v>4</v>
      </c>
      <c r="E359" t="s">
        <v>13</v>
      </c>
      <c r="F359">
        <v>952</v>
      </c>
      <c r="G359">
        <v>159</v>
      </c>
      <c r="H359">
        <v>0</v>
      </c>
      <c r="I359">
        <v>2</v>
      </c>
      <c r="J359">
        <f t="shared" si="5"/>
        <v>2</v>
      </c>
    </row>
    <row r="360" spans="1:10" x14ac:dyDescent="0.25">
      <c r="A360" s="1">
        <v>44901</v>
      </c>
      <c r="B360">
        <v>0</v>
      </c>
      <c r="C360" t="s">
        <v>12</v>
      </c>
      <c r="D360" t="s">
        <v>4</v>
      </c>
      <c r="E360" t="s">
        <v>13</v>
      </c>
      <c r="F360">
        <v>993</v>
      </c>
      <c r="G360">
        <v>138</v>
      </c>
      <c r="H360">
        <v>2</v>
      </c>
      <c r="I360">
        <v>0</v>
      </c>
      <c r="J360">
        <f t="shared" si="5"/>
        <v>2</v>
      </c>
    </row>
    <row r="361" spans="1:10" x14ac:dyDescent="0.25">
      <c r="A361" s="1">
        <v>44902</v>
      </c>
      <c r="B361">
        <v>0</v>
      </c>
      <c r="C361" t="s">
        <v>12</v>
      </c>
      <c r="D361" t="s">
        <v>4</v>
      </c>
      <c r="E361" t="s">
        <v>13</v>
      </c>
      <c r="F361">
        <v>972</v>
      </c>
      <c r="G361">
        <v>134</v>
      </c>
      <c r="H361">
        <v>0</v>
      </c>
      <c r="I361">
        <v>3</v>
      </c>
      <c r="J361">
        <f t="shared" si="5"/>
        <v>3</v>
      </c>
    </row>
    <row r="362" spans="1:10" x14ac:dyDescent="0.25">
      <c r="A362" s="1">
        <v>44903</v>
      </c>
      <c r="B362">
        <v>0</v>
      </c>
      <c r="C362" t="s">
        <v>12</v>
      </c>
      <c r="D362" t="s">
        <v>4</v>
      </c>
      <c r="E362" t="s">
        <v>13</v>
      </c>
      <c r="F362">
        <v>947</v>
      </c>
      <c r="G362">
        <v>161</v>
      </c>
      <c r="H362">
        <v>0</v>
      </c>
      <c r="I362">
        <v>1</v>
      </c>
      <c r="J362">
        <f t="shared" si="5"/>
        <v>1</v>
      </c>
    </row>
    <row r="363" spans="1:10" x14ac:dyDescent="0.25">
      <c r="A363" s="1">
        <v>44904</v>
      </c>
      <c r="B363">
        <v>0</v>
      </c>
      <c r="C363" t="s">
        <v>12</v>
      </c>
      <c r="D363" t="s">
        <v>4</v>
      </c>
      <c r="E363" t="s">
        <v>13</v>
      </c>
      <c r="F363">
        <v>981</v>
      </c>
      <c r="G363">
        <v>95</v>
      </c>
      <c r="H363">
        <v>1</v>
      </c>
      <c r="I363">
        <v>0</v>
      </c>
      <c r="J363">
        <f t="shared" si="5"/>
        <v>1</v>
      </c>
    </row>
    <row r="364" spans="1:10" x14ac:dyDescent="0.25">
      <c r="A364" s="1">
        <v>44905</v>
      </c>
      <c r="B364">
        <v>0</v>
      </c>
      <c r="C364" t="s">
        <v>12</v>
      </c>
      <c r="D364" t="s">
        <v>4</v>
      </c>
      <c r="E364" t="s">
        <v>13</v>
      </c>
      <c r="F364">
        <v>960</v>
      </c>
      <c r="G364">
        <v>77</v>
      </c>
      <c r="H364">
        <v>0</v>
      </c>
      <c r="I364">
        <v>3</v>
      </c>
      <c r="J364">
        <f t="shared" si="5"/>
        <v>3</v>
      </c>
    </row>
    <row r="365" spans="1:10" x14ac:dyDescent="0.25">
      <c r="A365" s="1">
        <v>44906</v>
      </c>
      <c r="B365">
        <v>0</v>
      </c>
      <c r="C365" t="s">
        <v>12</v>
      </c>
      <c r="D365" t="s">
        <v>4</v>
      </c>
      <c r="E365" t="s">
        <v>13</v>
      </c>
      <c r="F365">
        <v>964</v>
      </c>
      <c r="G365">
        <v>155</v>
      </c>
      <c r="H365">
        <v>0</v>
      </c>
      <c r="I365">
        <v>0</v>
      </c>
      <c r="J365">
        <f t="shared" si="5"/>
        <v>0</v>
      </c>
    </row>
    <row r="366" spans="1:10" x14ac:dyDescent="0.25">
      <c r="A366" s="1">
        <v>44907</v>
      </c>
      <c r="B366">
        <v>0</v>
      </c>
      <c r="C366" t="s">
        <v>12</v>
      </c>
      <c r="D366" t="s">
        <v>4</v>
      </c>
      <c r="E366" t="s">
        <v>13</v>
      </c>
      <c r="F366">
        <v>1052</v>
      </c>
      <c r="G366">
        <v>165</v>
      </c>
      <c r="H366">
        <v>0</v>
      </c>
      <c r="I366">
        <v>1</v>
      </c>
      <c r="J366">
        <f t="shared" si="5"/>
        <v>1</v>
      </c>
    </row>
    <row r="367" spans="1:10" x14ac:dyDescent="0.25">
      <c r="A367" s="1">
        <v>44908</v>
      </c>
      <c r="B367">
        <v>0</v>
      </c>
      <c r="C367" t="s">
        <v>12</v>
      </c>
      <c r="D367" t="s">
        <v>4</v>
      </c>
      <c r="E367" t="s">
        <v>13</v>
      </c>
      <c r="F367">
        <v>1095</v>
      </c>
      <c r="G367">
        <v>152</v>
      </c>
      <c r="H367">
        <v>0</v>
      </c>
      <c r="I367">
        <v>0</v>
      </c>
      <c r="J367">
        <f t="shared" si="5"/>
        <v>0</v>
      </c>
    </row>
    <row r="368" spans="1:10" x14ac:dyDescent="0.25">
      <c r="A368" s="1">
        <v>44909</v>
      </c>
      <c r="B368">
        <v>0</v>
      </c>
      <c r="C368" t="s">
        <v>12</v>
      </c>
      <c r="D368" t="s">
        <v>4</v>
      </c>
      <c r="E368" t="s">
        <v>13</v>
      </c>
      <c r="F368">
        <v>1059</v>
      </c>
      <c r="G368">
        <v>155</v>
      </c>
      <c r="H368">
        <v>0</v>
      </c>
      <c r="I368">
        <v>1</v>
      </c>
      <c r="J368">
        <f t="shared" si="5"/>
        <v>1</v>
      </c>
    </row>
    <row r="369" spans="1:10" x14ac:dyDescent="0.25">
      <c r="A369" s="1">
        <v>44910</v>
      </c>
      <c r="B369">
        <v>0</v>
      </c>
      <c r="C369" t="s">
        <v>12</v>
      </c>
      <c r="D369" t="s">
        <v>4</v>
      </c>
      <c r="E369" t="s">
        <v>13</v>
      </c>
      <c r="F369">
        <v>1065</v>
      </c>
      <c r="G369">
        <v>183</v>
      </c>
      <c r="H369">
        <v>1</v>
      </c>
      <c r="I369">
        <v>2</v>
      </c>
      <c r="J369">
        <f t="shared" si="5"/>
        <v>3</v>
      </c>
    </row>
    <row r="370" spans="1:10" x14ac:dyDescent="0.25">
      <c r="A370" s="1">
        <v>44911</v>
      </c>
      <c r="B370">
        <v>0</v>
      </c>
      <c r="C370" t="s">
        <v>12</v>
      </c>
      <c r="D370" t="s">
        <v>4</v>
      </c>
      <c r="E370" t="s">
        <v>13</v>
      </c>
      <c r="F370">
        <v>1108</v>
      </c>
      <c r="G370">
        <v>107</v>
      </c>
      <c r="H370">
        <v>0</v>
      </c>
      <c r="I370">
        <v>1</v>
      </c>
      <c r="J370">
        <f t="shared" si="5"/>
        <v>1</v>
      </c>
    </row>
    <row r="371" spans="1:10" x14ac:dyDescent="0.25">
      <c r="A371" s="1">
        <v>44912</v>
      </c>
      <c r="B371">
        <v>0</v>
      </c>
      <c r="C371" t="s">
        <v>12</v>
      </c>
      <c r="D371" t="s">
        <v>4</v>
      </c>
      <c r="E371" t="s">
        <v>13</v>
      </c>
      <c r="F371">
        <v>1090</v>
      </c>
      <c r="G371">
        <v>107</v>
      </c>
      <c r="H371">
        <v>0</v>
      </c>
      <c r="I371">
        <v>1</v>
      </c>
      <c r="J371">
        <f t="shared" si="5"/>
        <v>1</v>
      </c>
    </row>
    <row r="372" spans="1:10" x14ac:dyDescent="0.25">
      <c r="A372" s="1">
        <v>44913</v>
      </c>
      <c r="B372">
        <v>0</v>
      </c>
      <c r="C372" t="s">
        <v>12</v>
      </c>
      <c r="D372" t="s">
        <v>4</v>
      </c>
      <c r="E372" t="s">
        <v>13</v>
      </c>
      <c r="F372">
        <v>1120</v>
      </c>
      <c r="G372">
        <v>144</v>
      </c>
      <c r="H372">
        <v>1</v>
      </c>
      <c r="I372">
        <v>2</v>
      </c>
      <c r="J372">
        <f t="shared" si="5"/>
        <v>3</v>
      </c>
    </row>
    <row r="373" spans="1:10" x14ac:dyDescent="0.25">
      <c r="A373" s="1">
        <v>44914</v>
      </c>
      <c r="B373">
        <v>0</v>
      </c>
      <c r="C373" t="s">
        <v>12</v>
      </c>
      <c r="D373" t="s">
        <v>4</v>
      </c>
      <c r="E373" t="s">
        <v>13</v>
      </c>
      <c r="F373">
        <v>1157</v>
      </c>
      <c r="G373">
        <v>193</v>
      </c>
      <c r="H373">
        <v>1</v>
      </c>
      <c r="I373">
        <v>1</v>
      </c>
      <c r="J373">
        <f t="shared" si="5"/>
        <v>2</v>
      </c>
    </row>
    <row r="374" spans="1:10" x14ac:dyDescent="0.25">
      <c r="A374" s="1">
        <v>44915</v>
      </c>
      <c r="B374">
        <v>0</v>
      </c>
      <c r="C374" t="s">
        <v>12</v>
      </c>
      <c r="D374" t="s">
        <v>4</v>
      </c>
      <c r="E374" t="s">
        <v>13</v>
      </c>
      <c r="F374">
        <v>1180</v>
      </c>
      <c r="G374">
        <v>194</v>
      </c>
      <c r="H374">
        <v>2</v>
      </c>
      <c r="I374">
        <v>1</v>
      </c>
      <c r="J374">
        <f t="shared" si="5"/>
        <v>3</v>
      </c>
    </row>
    <row r="375" spans="1:10" x14ac:dyDescent="0.25">
      <c r="A375" s="1">
        <v>44916</v>
      </c>
      <c r="B375">
        <v>0</v>
      </c>
      <c r="C375" t="s">
        <v>12</v>
      </c>
      <c r="D375" t="s">
        <v>4</v>
      </c>
      <c r="E375" t="s">
        <v>13</v>
      </c>
      <c r="F375">
        <v>1212</v>
      </c>
      <c r="G375">
        <v>186</v>
      </c>
      <c r="H375">
        <v>1</v>
      </c>
      <c r="I375">
        <v>3</v>
      </c>
      <c r="J375">
        <f t="shared" si="5"/>
        <v>4</v>
      </c>
    </row>
    <row r="376" spans="1:10" x14ac:dyDescent="0.25">
      <c r="A376" s="1">
        <v>44917</v>
      </c>
      <c r="B376">
        <v>0</v>
      </c>
      <c r="C376" t="s">
        <v>12</v>
      </c>
      <c r="D376" t="s">
        <v>4</v>
      </c>
      <c r="E376" t="s">
        <v>13</v>
      </c>
      <c r="F376">
        <v>1222</v>
      </c>
      <c r="G376">
        <v>183</v>
      </c>
      <c r="H376">
        <v>0</v>
      </c>
      <c r="I376">
        <v>1</v>
      </c>
      <c r="J376">
        <f t="shared" si="5"/>
        <v>1</v>
      </c>
    </row>
    <row r="377" spans="1:10" x14ac:dyDescent="0.25">
      <c r="A377" s="1">
        <v>44918</v>
      </c>
      <c r="B377">
        <v>0</v>
      </c>
      <c r="C377" t="s">
        <v>12</v>
      </c>
      <c r="D377" t="s">
        <v>4</v>
      </c>
      <c r="E377" t="s">
        <v>13</v>
      </c>
      <c r="F377">
        <v>1252</v>
      </c>
      <c r="G377">
        <v>132</v>
      </c>
      <c r="H377">
        <v>0</v>
      </c>
      <c r="I377">
        <v>0</v>
      </c>
      <c r="J377">
        <f t="shared" si="5"/>
        <v>0</v>
      </c>
    </row>
    <row r="378" spans="1:10" x14ac:dyDescent="0.25">
      <c r="A378" s="1">
        <v>44919</v>
      </c>
      <c r="B378">
        <v>0</v>
      </c>
      <c r="C378" t="s">
        <v>12</v>
      </c>
      <c r="D378" t="s">
        <v>4</v>
      </c>
      <c r="E378" t="s">
        <v>13</v>
      </c>
      <c r="F378">
        <v>1230</v>
      </c>
      <c r="G378">
        <v>125</v>
      </c>
      <c r="H378">
        <v>0</v>
      </c>
      <c r="I378">
        <v>1</v>
      </c>
      <c r="J378">
        <f t="shared" si="5"/>
        <v>1</v>
      </c>
    </row>
    <row r="379" spans="1:10" x14ac:dyDescent="0.25">
      <c r="A379" s="1">
        <v>44920</v>
      </c>
      <c r="B379">
        <v>0</v>
      </c>
      <c r="C379" t="s">
        <v>12</v>
      </c>
      <c r="D379" t="s">
        <v>4</v>
      </c>
      <c r="E379" t="s">
        <v>13</v>
      </c>
      <c r="F379">
        <v>1254</v>
      </c>
      <c r="G379">
        <v>126</v>
      </c>
      <c r="H379">
        <v>0</v>
      </c>
      <c r="I379">
        <v>0</v>
      </c>
      <c r="J379">
        <f t="shared" si="5"/>
        <v>0</v>
      </c>
    </row>
    <row r="380" spans="1:10" x14ac:dyDescent="0.25">
      <c r="A380" s="1">
        <v>44921</v>
      </c>
      <c r="B380">
        <v>0</v>
      </c>
      <c r="C380" t="s">
        <v>12</v>
      </c>
      <c r="D380" t="s">
        <v>4</v>
      </c>
      <c r="E380" t="s">
        <v>13</v>
      </c>
      <c r="F380">
        <v>1299</v>
      </c>
      <c r="G380">
        <v>185</v>
      </c>
      <c r="H380">
        <v>0</v>
      </c>
      <c r="I380">
        <v>0</v>
      </c>
      <c r="J380">
        <f t="shared" si="5"/>
        <v>0</v>
      </c>
    </row>
    <row r="381" spans="1:10" x14ac:dyDescent="0.25">
      <c r="A381" s="1">
        <v>44922</v>
      </c>
      <c r="B381">
        <v>0</v>
      </c>
      <c r="C381" t="s">
        <v>12</v>
      </c>
      <c r="D381" t="s">
        <v>4</v>
      </c>
      <c r="E381" t="s">
        <v>13</v>
      </c>
      <c r="F381">
        <v>1373</v>
      </c>
      <c r="G381">
        <v>186</v>
      </c>
      <c r="H381">
        <v>0</v>
      </c>
      <c r="I381">
        <v>2</v>
      </c>
      <c r="J381">
        <f t="shared" si="5"/>
        <v>2</v>
      </c>
    </row>
    <row r="382" spans="1:10" x14ac:dyDescent="0.25">
      <c r="A382" s="1">
        <v>44923</v>
      </c>
      <c r="B382">
        <v>0</v>
      </c>
      <c r="C382" t="s">
        <v>12</v>
      </c>
      <c r="D382" t="s">
        <v>4</v>
      </c>
      <c r="E382" t="s">
        <v>13</v>
      </c>
      <c r="F382">
        <v>1375</v>
      </c>
      <c r="G382">
        <v>179</v>
      </c>
      <c r="H382">
        <v>0</v>
      </c>
      <c r="I382">
        <v>3</v>
      </c>
      <c r="J382">
        <f t="shared" si="5"/>
        <v>3</v>
      </c>
    </row>
    <row r="383" spans="1:10" x14ac:dyDescent="0.25">
      <c r="A383" s="1">
        <v>44924</v>
      </c>
      <c r="B383">
        <v>0</v>
      </c>
      <c r="C383" t="s">
        <v>12</v>
      </c>
      <c r="D383" t="s">
        <v>4</v>
      </c>
      <c r="E383" t="s">
        <v>13</v>
      </c>
      <c r="F383">
        <v>1375</v>
      </c>
      <c r="G383">
        <v>194</v>
      </c>
      <c r="H383">
        <v>0</v>
      </c>
      <c r="I383">
        <v>1</v>
      </c>
      <c r="J383">
        <f t="shared" si="5"/>
        <v>1</v>
      </c>
    </row>
    <row r="384" spans="1:10" x14ac:dyDescent="0.25">
      <c r="A384" s="1">
        <v>44925</v>
      </c>
      <c r="B384">
        <v>0</v>
      </c>
      <c r="C384" t="s">
        <v>12</v>
      </c>
      <c r="D384" t="s">
        <v>4</v>
      </c>
      <c r="E384" t="s">
        <v>13</v>
      </c>
      <c r="F384">
        <v>1388</v>
      </c>
      <c r="G384">
        <v>134</v>
      </c>
      <c r="H384">
        <v>0</v>
      </c>
      <c r="I384">
        <v>1</v>
      </c>
      <c r="J384">
        <f t="shared" si="5"/>
        <v>1</v>
      </c>
    </row>
    <row r="385" spans="1:10" x14ac:dyDescent="0.25">
      <c r="A385" s="1">
        <v>44926</v>
      </c>
      <c r="B385">
        <v>0</v>
      </c>
      <c r="C385" t="s">
        <v>12</v>
      </c>
      <c r="D385" t="s">
        <v>4</v>
      </c>
      <c r="E385" t="s">
        <v>13</v>
      </c>
      <c r="F385">
        <v>1358</v>
      </c>
      <c r="G385">
        <v>97</v>
      </c>
      <c r="H385">
        <v>0</v>
      </c>
      <c r="I385">
        <v>0</v>
      </c>
      <c r="J385">
        <f t="shared" si="5"/>
        <v>0</v>
      </c>
    </row>
    <row r="386" spans="1:10" x14ac:dyDescent="0.25">
      <c r="A386" s="1">
        <v>44927</v>
      </c>
      <c r="B386">
        <v>0</v>
      </c>
      <c r="C386" t="s">
        <v>12</v>
      </c>
      <c r="D386" t="s">
        <v>4</v>
      </c>
      <c r="E386" t="s">
        <v>13</v>
      </c>
      <c r="F386">
        <v>1367</v>
      </c>
      <c r="G386">
        <v>154</v>
      </c>
      <c r="H386">
        <v>0</v>
      </c>
      <c r="I386">
        <v>1</v>
      </c>
      <c r="J386">
        <f t="shared" si="5"/>
        <v>1</v>
      </c>
    </row>
    <row r="387" spans="1:10" x14ac:dyDescent="0.25">
      <c r="A387" s="1">
        <v>44928</v>
      </c>
      <c r="B387">
        <v>0</v>
      </c>
      <c r="C387" t="s">
        <v>12</v>
      </c>
      <c r="D387" t="s">
        <v>4</v>
      </c>
      <c r="E387" t="s">
        <v>13</v>
      </c>
      <c r="F387">
        <v>1384</v>
      </c>
      <c r="G387">
        <v>197</v>
      </c>
      <c r="H387">
        <v>0</v>
      </c>
      <c r="I387">
        <v>1</v>
      </c>
      <c r="J387">
        <f t="shared" ref="J387:J450" si="6">H387+I387</f>
        <v>1</v>
      </c>
    </row>
    <row r="388" spans="1:10" x14ac:dyDescent="0.25">
      <c r="A388" s="1">
        <v>44929</v>
      </c>
      <c r="B388">
        <v>0</v>
      </c>
      <c r="C388" t="s">
        <v>12</v>
      </c>
      <c r="D388" t="s">
        <v>4</v>
      </c>
      <c r="E388" t="s">
        <v>13</v>
      </c>
      <c r="F388">
        <v>1375</v>
      </c>
      <c r="G388">
        <v>154</v>
      </c>
      <c r="H388">
        <v>0</v>
      </c>
      <c r="I388">
        <v>0</v>
      </c>
      <c r="J388">
        <f t="shared" si="6"/>
        <v>0</v>
      </c>
    </row>
    <row r="389" spans="1:10" x14ac:dyDescent="0.25">
      <c r="A389" s="1">
        <v>44930</v>
      </c>
      <c r="B389">
        <v>0</v>
      </c>
      <c r="C389" t="s">
        <v>12</v>
      </c>
      <c r="D389" t="s">
        <v>4</v>
      </c>
      <c r="E389" t="s">
        <v>13</v>
      </c>
      <c r="F389">
        <v>1341</v>
      </c>
      <c r="G389">
        <v>150</v>
      </c>
      <c r="H389">
        <v>0</v>
      </c>
      <c r="I389">
        <v>0</v>
      </c>
      <c r="J389">
        <f t="shared" si="6"/>
        <v>0</v>
      </c>
    </row>
    <row r="390" spans="1:10" x14ac:dyDescent="0.25">
      <c r="A390" s="1">
        <v>44931</v>
      </c>
      <c r="B390">
        <v>0</v>
      </c>
      <c r="C390" t="s">
        <v>12</v>
      </c>
      <c r="D390" t="s">
        <v>4</v>
      </c>
      <c r="E390" t="s">
        <v>13</v>
      </c>
      <c r="F390">
        <v>1303</v>
      </c>
      <c r="G390">
        <v>141</v>
      </c>
      <c r="H390">
        <v>0</v>
      </c>
      <c r="I390">
        <v>1</v>
      </c>
      <c r="J390">
        <f t="shared" si="6"/>
        <v>1</v>
      </c>
    </row>
    <row r="391" spans="1:10" x14ac:dyDescent="0.25">
      <c r="A391" s="1">
        <v>44932</v>
      </c>
      <c r="B391">
        <v>0</v>
      </c>
      <c r="C391" t="s">
        <v>12</v>
      </c>
      <c r="D391" t="s">
        <v>4</v>
      </c>
      <c r="E391" t="s">
        <v>13</v>
      </c>
      <c r="F391">
        <v>1290</v>
      </c>
      <c r="G391">
        <v>105</v>
      </c>
      <c r="H391">
        <v>0</v>
      </c>
      <c r="I391">
        <v>0</v>
      </c>
      <c r="J391">
        <f t="shared" si="6"/>
        <v>0</v>
      </c>
    </row>
    <row r="392" spans="1:10" x14ac:dyDescent="0.25">
      <c r="A392" s="1">
        <v>44933</v>
      </c>
      <c r="B392">
        <v>0</v>
      </c>
      <c r="C392" t="s">
        <v>12</v>
      </c>
      <c r="D392" t="s">
        <v>4</v>
      </c>
      <c r="E392" t="s">
        <v>13</v>
      </c>
      <c r="F392">
        <v>1270</v>
      </c>
      <c r="G392">
        <v>85</v>
      </c>
      <c r="H392">
        <v>0</v>
      </c>
      <c r="I392">
        <v>1</v>
      </c>
      <c r="J392">
        <f t="shared" si="6"/>
        <v>1</v>
      </c>
    </row>
    <row r="393" spans="1:10" x14ac:dyDescent="0.25">
      <c r="A393" s="1">
        <v>44934</v>
      </c>
      <c r="B393">
        <v>0</v>
      </c>
      <c r="C393" t="s">
        <v>12</v>
      </c>
      <c r="D393" t="s">
        <v>4</v>
      </c>
      <c r="E393" t="s">
        <v>13</v>
      </c>
      <c r="F393">
        <v>1274</v>
      </c>
      <c r="G393">
        <v>116</v>
      </c>
      <c r="H393">
        <v>0</v>
      </c>
      <c r="I393">
        <v>1</v>
      </c>
      <c r="J393">
        <f t="shared" si="6"/>
        <v>1</v>
      </c>
    </row>
    <row r="394" spans="1:10" x14ac:dyDescent="0.25">
      <c r="A394" s="1">
        <v>44935</v>
      </c>
      <c r="B394">
        <v>0</v>
      </c>
      <c r="C394" t="s">
        <v>12</v>
      </c>
      <c r="D394" t="s">
        <v>4</v>
      </c>
      <c r="E394" t="s">
        <v>13</v>
      </c>
      <c r="F394">
        <v>1277</v>
      </c>
      <c r="G394">
        <v>121</v>
      </c>
      <c r="H394">
        <v>0</v>
      </c>
      <c r="I394">
        <v>0</v>
      </c>
      <c r="J394">
        <f t="shared" si="6"/>
        <v>0</v>
      </c>
    </row>
    <row r="395" spans="1:10" x14ac:dyDescent="0.25">
      <c r="A395" s="1">
        <v>44936</v>
      </c>
      <c r="B395">
        <v>0</v>
      </c>
      <c r="C395" t="s">
        <v>12</v>
      </c>
      <c r="D395" t="s">
        <v>4</v>
      </c>
      <c r="E395" t="s">
        <v>13</v>
      </c>
      <c r="F395">
        <v>1209</v>
      </c>
      <c r="G395">
        <v>121</v>
      </c>
      <c r="H395">
        <v>0</v>
      </c>
      <c r="I395">
        <v>1</v>
      </c>
      <c r="J395">
        <f t="shared" si="6"/>
        <v>1</v>
      </c>
    </row>
    <row r="396" spans="1:10" x14ac:dyDescent="0.25">
      <c r="A396" s="1">
        <v>44937</v>
      </c>
      <c r="B396">
        <v>0</v>
      </c>
      <c r="C396" t="s">
        <v>12</v>
      </c>
      <c r="D396" t="s">
        <v>4</v>
      </c>
      <c r="E396" t="s">
        <v>13</v>
      </c>
      <c r="F396">
        <v>1145</v>
      </c>
      <c r="G396">
        <v>109</v>
      </c>
      <c r="H396">
        <v>0</v>
      </c>
      <c r="I396">
        <v>3</v>
      </c>
      <c r="J396">
        <f t="shared" si="6"/>
        <v>3</v>
      </c>
    </row>
    <row r="397" spans="1:10" x14ac:dyDescent="0.25">
      <c r="A397" s="1">
        <v>44938</v>
      </c>
      <c r="B397">
        <v>0</v>
      </c>
      <c r="C397" t="s">
        <v>12</v>
      </c>
      <c r="D397" t="s">
        <v>4</v>
      </c>
      <c r="E397" t="s">
        <v>13</v>
      </c>
      <c r="F397">
        <v>1095</v>
      </c>
      <c r="G397">
        <v>99</v>
      </c>
      <c r="H397">
        <v>0</v>
      </c>
      <c r="I397">
        <v>1</v>
      </c>
      <c r="J397">
        <f t="shared" si="6"/>
        <v>1</v>
      </c>
    </row>
    <row r="398" spans="1:10" x14ac:dyDescent="0.25">
      <c r="A398" s="1">
        <v>44939</v>
      </c>
      <c r="B398">
        <v>0</v>
      </c>
      <c r="C398" t="s">
        <v>12</v>
      </c>
      <c r="D398" t="s">
        <v>4</v>
      </c>
      <c r="E398" t="s">
        <v>13</v>
      </c>
      <c r="F398">
        <v>1051</v>
      </c>
      <c r="G398">
        <v>59</v>
      </c>
      <c r="H398">
        <v>0</v>
      </c>
      <c r="I398">
        <v>1</v>
      </c>
      <c r="J398">
        <f t="shared" si="6"/>
        <v>1</v>
      </c>
    </row>
    <row r="399" spans="1:10" x14ac:dyDescent="0.25">
      <c r="A399" s="1">
        <v>44940</v>
      </c>
      <c r="B399">
        <v>0</v>
      </c>
      <c r="C399" t="s">
        <v>12</v>
      </c>
      <c r="D399" t="s">
        <v>4</v>
      </c>
      <c r="E399" t="s">
        <v>13</v>
      </c>
      <c r="F399">
        <v>988</v>
      </c>
      <c r="G399">
        <v>65</v>
      </c>
      <c r="H399">
        <v>0</v>
      </c>
      <c r="I399">
        <v>0</v>
      </c>
      <c r="J399">
        <f t="shared" si="6"/>
        <v>0</v>
      </c>
    </row>
    <row r="400" spans="1:10" x14ac:dyDescent="0.25">
      <c r="A400" s="1">
        <v>44941</v>
      </c>
      <c r="B400">
        <v>0</v>
      </c>
      <c r="C400" t="s">
        <v>12</v>
      </c>
      <c r="D400" t="s">
        <v>4</v>
      </c>
      <c r="E400" t="s">
        <v>13</v>
      </c>
      <c r="F400">
        <v>985</v>
      </c>
      <c r="G400">
        <v>82</v>
      </c>
      <c r="H400">
        <v>0</v>
      </c>
      <c r="I400">
        <v>1</v>
      </c>
      <c r="J400">
        <f t="shared" si="6"/>
        <v>1</v>
      </c>
    </row>
    <row r="401" spans="1:10" x14ac:dyDescent="0.25">
      <c r="A401" s="1">
        <v>44942</v>
      </c>
      <c r="B401">
        <v>0</v>
      </c>
      <c r="C401" t="s">
        <v>12</v>
      </c>
      <c r="D401" t="s">
        <v>4</v>
      </c>
      <c r="E401" t="s">
        <v>13</v>
      </c>
      <c r="F401">
        <v>949</v>
      </c>
      <c r="G401">
        <v>85</v>
      </c>
      <c r="H401">
        <v>0</v>
      </c>
      <c r="I401">
        <v>1</v>
      </c>
      <c r="J401">
        <f t="shared" si="6"/>
        <v>1</v>
      </c>
    </row>
    <row r="402" spans="1:10" x14ac:dyDescent="0.25">
      <c r="A402" s="1">
        <v>44943</v>
      </c>
      <c r="B402">
        <v>0</v>
      </c>
      <c r="C402" t="s">
        <v>12</v>
      </c>
      <c r="D402" t="s">
        <v>4</v>
      </c>
      <c r="E402" t="s">
        <v>13</v>
      </c>
      <c r="F402">
        <v>891</v>
      </c>
      <c r="G402">
        <v>80</v>
      </c>
      <c r="H402">
        <v>0</v>
      </c>
      <c r="I402">
        <v>2</v>
      </c>
      <c r="J402">
        <f t="shared" si="6"/>
        <v>2</v>
      </c>
    </row>
    <row r="403" spans="1:10" x14ac:dyDescent="0.25">
      <c r="A403" s="1">
        <v>44944</v>
      </c>
      <c r="B403">
        <v>0</v>
      </c>
      <c r="C403" t="s">
        <v>12</v>
      </c>
      <c r="D403" t="s">
        <v>4</v>
      </c>
      <c r="E403" t="s">
        <v>13</v>
      </c>
      <c r="F403">
        <v>843</v>
      </c>
      <c r="G403">
        <v>91</v>
      </c>
      <c r="H403">
        <v>0</v>
      </c>
      <c r="I403">
        <v>0</v>
      </c>
      <c r="J403">
        <f t="shared" si="6"/>
        <v>0</v>
      </c>
    </row>
    <row r="404" spans="1:10" x14ac:dyDescent="0.25">
      <c r="A404" s="1">
        <v>44945</v>
      </c>
      <c r="B404">
        <v>0</v>
      </c>
      <c r="C404" t="s">
        <v>12</v>
      </c>
      <c r="D404" t="s">
        <v>4</v>
      </c>
      <c r="E404" t="s">
        <v>13</v>
      </c>
      <c r="F404">
        <v>818</v>
      </c>
      <c r="G404">
        <v>77</v>
      </c>
      <c r="H404">
        <v>0</v>
      </c>
      <c r="I404">
        <v>1</v>
      </c>
      <c r="J404">
        <f t="shared" si="6"/>
        <v>1</v>
      </c>
    </row>
    <row r="405" spans="1:10" x14ac:dyDescent="0.25">
      <c r="A405" s="1">
        <v>44946</v>
      </c>
      <c r="B405">
        <v>0</v>
      </c>
      <c r="C405" t="s">
        <v>12</v>
      </c>
      <c r="D405" t="s">
        <v>4</v>
      </c>
      <c r="E405" t="s">
        <v>13</v>
      </c>
      <c r="F405">
        <v>767</v>
      </c>
      <c r="G405">
        <v>53</v>
      </c>
      <c r="H405">
        <v>0</v>
      </c>
      <c r="I405">
        <v>0</v>
      </c>
      <c r="J405">
        <f t="shared" si="6"/>
        <v>0</v>
      </c>
    </row>
    <row r="406" spans="1:10" x14ac:dyDescent="0.25">
      <c r="A406" s="1">
        <v>44947</v>
      </c>
      <c r="B406">
        <v>0</v>
      </c>
      <c r="C406" t="s">
        <v>12</v>
      </c>
      <c r="D406" t="s">
        <v>4</v>
      </c>
      <c r="E406" t="s">
        <v>13</v>
      </c>
      <c r="F406">
        <v>715</v>
      </c>
      <c r="G406">
        <v>35</v>
      </c>
      <c r="H406">
        <v>0</v>
      </c>
      <c r="I406">
        <v>1</v>
      </c>
      <c r="J406">
        <f t="shared" si="6"/>
        <v>1</v>
      </c>
    </row>
    <row r="407" spans="1:10" x14ac:dyDescent="0.25">
      <c r="A407" s="1">
        <v>44948</v>
      </c>
      <c r="B407">
        <v>0</v>
      </c>
      <c r="C407" t="s">
        <v>12</v>
      </c>
      <c r="D407" t="s">
        <v>4</v>
      </c>
      <c r="E407" t="s">
        <v>13</v>
      </c>
      <c r="F407">
        <v>693</v>
      </c>
      <c r="G407">
        <v>58</v>
      </c>
      <c r="H407">
        <v>0</v>
      </c>
      <c r="I407">
        <v>0</v>
      </c>
      <c r="J407">
        <f t="shared" si="6"/>
        <v>0</v>
      </c>
    </row>
    <row r="408" spans="1:10" x14ac:dyDescent="0.25">
      <c r="A408" s="1">
        <v>44949</v>
      </c>
      <c r="B408">
        <v>0</v>
      </c>
      <c r="C408" t="s">
        <v>12</v>
      </c>
      <c r="D408" t="s">
        <v>4</v>
      </c>
      <c r="E408" t="s">
        <v>13</v>
      </c>
      <c r="F408">
        <v>665</v>
      </c>
      <c r="G408">
        <v>94</v>
      </c>
      <c r="H408">
        <v>0</v>
      </c>
      <c r="I408">
        <v>0</v>
      </c>
      <c r="J408">
        <f t="shared" si="6"/>
        <v>0</v>
      </c>
    </row>
    <row r="409" spans="1:10" x14ac:dyDescent="0.25">
      <c r="A409" s="1">
        <v>44950</v>
      </c>
      <c r="B409">
        <v>0</v>
      </c>
      <c r="C409" t="s">
        <v>12</v>
      </c>
      <c r="D409" t="s">
        <v>4</v>
      </c>
      <c r="E409" t="s">
        <v>13</v>
      </c>
      <c r="F409">
        <v>657</v>
      </c>
      <c r="G409">
        <v>86</v>
      </c>
      <c r="H409">
        <v>0</v>
      </c>
      <c r="I409">
        <v>0</v>
      </c>
      <c r="J409">
        <f t="shared" si="6"/>
        <v>0</v>
      </c>
    </row>
    <row r="410" spans="1:10" x14ac:dyDescent="0.25">
      <c r="A410" s="1">
        <v>44951</v>
      </c>
      <c r="B410">
        <v>0</v>
      </c>
      <c r="C410" t="s">
        <v>12</v>
      </c>
      <c r="D410" t="s">
        <v>4</v>
      </c>
      <c r="E410" t="s">
        <v>13</v>
      </c>
      <c r="F410">
        <v>662</v>
      </c>
      <c r="G410">
        <v>66</v>
      </c>
      <c r="H410">
        <v>0</v>
      </c>
      <c r="I410">
        <v>2</v>
      </c>
      <c r="J410">
        <f t="shared" si="6"/>
        <v>2</v>
      </c>
    </row>
    <row r="411" spans="1:10" x14ac:dyDescent="0.25">
      <c r="A411" s="1">
        <v>44952</v>
      </c>
      <c r="B411">
        <v>0</v>
      </c>
      <c r="C411" t="s">
        <v>12</v>
      </c>
      <c r="D411" t="s">
        <v>4</v>
      </c>
      <c r="E411" t="s">
        <v>13</v>
      </c>
      <c r="F411">
        <v>623</v>
      </c>
      <c r="G411">
        <v>73</v>
      </c>
      <c r="H411">
        <v>0</v>
      </c>
      <c r="I411">
        <v>1</v>
      </c>
      <c r="J411">
        <f t="shared" si="6"/>
        <v>1</v>
      </c>
    </row>
    <row r="412" spans="1:10" x14ac:dyDescent="0.25">
      <c r="A412" s="1">
        <v>44953</v>
      </c>
      <c r="B412">
        <v>0</v>
      </c>
      <c r="C412" t="s">
        <v>12</v>
      </c>
      <c r="D412" t="s">
        <v>4</v>
      </c>
      <c r="E412" t="s">
        <v>13</v>
      </c>
      <c r="F412">
        <v>604</v>
      </c>
      <c r="G412">
        <v>61</v>
      </c>
      <c r="H412">
        <v>0</v>
      </c>
      <c r="I412">
        <v>0</v>
      </c>
      <c r="J412">
        <f t="shared" si="6"/>
        <v>0</v>
      </c>
    </row>
    <row r="413" spans="1:10" x14ac:dyDescent="0.25">
      <c r="A413" s="1">
        <v>44954</v>
      </c>
      <c r="B413">
        <v>0</v>
      </c>
      <c r="C413" t="s">
        <v>12</v>
      </c>
      <c r="D413" t="s">
        <v>4</v>
      </c>
      <c r="E413" t="s">
        <v>13</v>
      </c>
      <c r="F413">
        <v>579</v>
      </c>
      <c r="G413">
        <v>48</v>
      </c>
      <c r="H413">
        <v>0</v>
      </c>
      <c r="I413">
        <v>0</v>
      </c>
      <c r="J413">
        <f t="shared" si="6"/>
        <v>0</v>
      </c>
    </row>
    <row r="414" spans="1:10" x14ac:dyDescent="0.25">
      <c r="A414" s="1">
        <v>44955</v>
      </c>
      <c r="B414">
        <v>0</v>
      </c>
      <c r="C414" t="s">
        <v>12</v>
      </c>
      <c r="D414" t="s">
        <v>4</v>
      </c>
      <c r="E414" t="s">
        <v>13</v>
      </c>
      <c r="F414">
        <v>585</v>
      </c>
      <c r="G414">
        <v>82</v>
      </c>
      <c r="H414">
        <v>1</v>
      </c>
      <c r="I414">
        <v>0</v>
      </c>
      <c r="J414">
        <f t="shared" si="6"/>
        <v>1</v>
      </c>
    </row>
    <row r="415" spans="1:10" x14ac:dyDescent="0.25">
      <c r="A415" s="1">
        <v>44956</v>
      </c>
      <c r="B415">
        <v>0</v>
      </c>
      <c r="C415" t="s">
        <v>12</v>
      </c>
      <c r="D415" t="s">
        <v>4</v>
      </c>
      <c r="E415" t="s">
        <v>13</v>
      </c>
      <c r="F415">
        <v>615</v>
      </c>
      <c r="G415">
        <v>72</v>
      </c>
      <c r="H415">
        <v>0</v>
      </c>
      <c r="I415">
        <v>1</v>
      </c>
      <c r="J415">
        <f t="shared" si="6"/>
        <v>1</v>
      </c>
    </row>
    <row r="416" spans="1:10" x14ac:dyDescent="0.25">
      <c r="A416" s="1">
        <v>44957</v>
      </c>
      <c r="B416">
        <v>0</v>
      </c>
      <c r="C416" t="s">
        <v>12</v>
      </c>
      <c r="D416" t="s">
        <v>4</v>
      </c>
      <c r="E416" t="s">
        <v>13</v>
      </c>
      <c r="F416">
        <v>588</v>
      </c>
      <c r="G416">
        <v>95</v>
      </c>
      <c r="H416">
        <v>0</v>
      </c>
      <c r="I416">
        <v>1</v>
      </c>
      <c r="J416">
        <f t="shared" si="6"/>
        <v>1</v>
      </c>
    </row>
    <row r="417" spans="1:10" x14ac:dyDescent="0.25">
      <c r="A417" s="1">
        <v>44958</v>
      </c>
      <c r="B417">
        <v>0</v>
      </c>
      <c r="C417" t="s">
        <v>12</v>
      </c>
      <c r="D417" t="s">
        <v>4</v>
      </c>
      <c r="E417" t="s">
        <v>13</v>
      </c>
      <c r="F417">
        <v>590</v>
      </c>
      <c r="G417">
        <v>95</v>
      </c>
      <c r="H417">
        <v>0</v>
      </c>
      <c r="I417">
        <v>1</v>
      </c>
      <c r="J417">
        <f t="shared" si="6"/>
        <v>1</v>
      </c>
    </row>
    <row r="418" spans="1:10" x14ac:dyDescent="0.25">
      <c r="A418" s="1">
        <v>44959</v>
      </c>
      <c r="B418">
        <v>0</v>
      </c>
      <c r="C418" t="s">
        <v>12</v>
      </c>
      <c r="D418" t="s">
        <v>4</v>
      </c>
      <c r="E418" t="s">
        <v>13</v>
      </c>
      <c r="F418">
        <v>605</v>
      </c>
      <c r="G418">
        <v>102</v>
      </c>
      <c r="H418">
        <v>0</v>
      </c>
      <c r="I418">
        <v>0</v>
      </c>
      <c r="J418">
        <f t="shared" si="6"/>
        <v>0</v>
      </c>
    </row>
    <row r="419" spans="1:10" x14ac:dyDescent="0.25">
      <c r="A419" s="1">
        <v>44960</v>
      </c>
      <c r="B419">
        <v>0</v>
      </c>
      <c r="C419" t="s">
        <v>12</v>
      </c>
      <c r="D419" t="s">
        <v>4</v>
      </c>
      <c r="E419" t="s">
        <v>13</v>
      </c>
      <c r="F419">
        <v>603</v>
      </c>
      <c r="G419">
        <v>76</v>
      </c>
      <c r="H419">
        <v>0</v>
      </c>
      <c r="I419">
        <v>1</v>
      </c>
      <c r="J419">
        <f t="shared" si="6"/>
        <v>1</v>
      </c>
    </row>
    <row r="420" spans="1:10" x14ac:dyDescent="0.25">
      <c r="A420" s="1">
        <v>44961</v>
      </c>
      <c r="B420">
        <v>0</v>
      </c>
      <c r="C420" t="s">
        <v>12</v>
      </c>
      <c r="D420" t="s">
        <v>4</v>
      </c>
      <c r="E420" t="s">
        <v>13</v>
      </c>
      <c r="F420">
        <v>592</v>
      </c>
      <c r="G420">
        <v>62</v>
      </c>
      <c r="H420">
        <v>0</v>
      </c>
      <c r="I420">
        <v>2</v>
      </c>
      <c r="J420">
        <f t="shared" si="6"/>
        <v>2</v>
      </c>
    </row>
    <row r="421" spans="1:10" x14ac:dyDescent="0.25">
      <c r="A421" s="1">
        <v>44962</v>
      </c>
      <c r="B421">
        <v>0</v>
      </c>
      <c r="C421" t="s">
        <v>12</v>
      </c>
      <c r="D421" t="s">
        <v>4</v>
      </c>
      <c r="E421" t="s">
        <v>13</v>
      </c>
      <c r="F421">
        <v>604</v>
      </c>
      <c r="G421">
        <v>88</v>
      </c>
      <c r="H421">
        <v>0</v>
      </c>
      <c r="I421">
        <v>0</v>
      </c>
      <c r="J421">
        <f t="shared" si="6"/>
        <v>0</v>
      </c>
    </row>
    <row r="422" spans="1:10" x14ac:dyDescent="0.25">
      <c r="A422" s="1">
        <v>44963</v>
      </c>
      <c r="B422">
        <v>0</v>
      </c>
      <c r="C422" t="s">
        <v>12</v>
      </c>
      <c r="D422" t="s">
        <v>4</v>
      </c>
      <c r="E422" t="s">
        <v>13</v>
      </c>
      <c r="F422">
        <v>629</v>
      </c>
      <c r="G422">
        <v>114</v>
      </c>
      <c r="H422">
        <v>0</v>
      </c>
      <c r="I422">
        <v>1</v>
      </c>
      <c r="J422">
        <f t="shared" si="6"/>
        <v>1</v>
      </c>
    </row>
    <row r="423" spans="1:10" x14ac:dyDescent="0.25">
      <c r="A423" s="1">
        <v>44964</v>
      </c>
      <c r="B423">
        <v>0</v>
      </c>
      <c r="C423" t="s">
        <v>12</v>
      </c>
      <c r="D423" t="s">
        <v>4</v>
      </c>
      <c r="E423" t="s">
        <v>13</v>
      </c>
      <c r="F423">
        <v>656</v>
      </c>
      <c r="G423">
        <v>120</v>
      </c>
      <c r="H423">
        <v>0</v>
      </c>
      <c r="I423">
        <v>1</v>
      </c>
      <c r="J423">
        <f t="shared" si="6"/>
        <v>1</v>
      </c>
    </row>
    <row r="424" spans="1:10" x14ac:dyDescent="0.25">
      <c r="A424" s="1">
        <v>44965</v>
      </c>
      <c r="B424">
        <v>0</v>
      </c>
      <c r="C424" t="s">
        <v>12</v>
      </c>
      <c r="D424" t="s">
        <v>4</v>
      </c>
      <c r="E424" t="s">
        <v>13</v>
      </c>
      <c r="F424">
        <v>674</v>
      </c>
      <c r="G424">
        <v>92</v>
      </c>
      <c r="H424">
        <v>0</v>
      </c>
      <c r="I424">
        <v>0</v>
      </c>
      <c r="J424">
        <f t="shared" si="6"/>
        <v>0</v>
      </c>
    </row>
    <row r="425" spans="1:10" x14ac:dyDescent="0.25">
      <c r="A425" s="1">
        <v>44966</v>
      </c>
      <c r="B425">
        <v>0</v>
      </c>
      <c r="C425" t="s">
        <v>12</v>
      </c>
      <c r="D425" t="s">
        <v>4</v>
      </c>
      <c r="E425" t="s">
        <v>13</v>
      </c>
      <c r="F425">
        <v>653</v>
      </c>
      <c r="G425">
        <v>109</v>
      </c>
      <c r="H425">
        <v>0</v>
      </c>
      <c r="I425">
        <v>0</v>
      </c>
      <c r="J425">
        <f t="shared" si="6"/>
        <v>0</v>
      </c>
    </row>
    <row r="426" spans="1:10" x14ac:dyDescent="0.25">
      <c r="A426" s="1">
        <v>44967</v>
      </c>
      <c r="B426">
        <v>0</v>
      </c>
      <c r="C426" t="s">
        <v>12</v>
      </c>
      <c r="D426" t="s">
        <v>4</v>
      </c>
      <c r="E426" t="s">
        <v>13</v>
      </c>
      <c r="F426">
        <v>655</v>
      </c>
      <c r="G426">
        <v>87</v>
      </c>
      <c r="H426">
        <v>2</v>
      </c>
      <c r="I426">
        <v>3</v>
      </c>
      <c r="J426">
        <f t="shared" si="6"/>
        <v>5</v>
      </c>
    </row>
    <row r="427" spans="1:10" x14ac:dyDescent="0.25">
      <c r="A427" s="1">
        <v>44968</v>
      </c>
      <c r="B427">
        <v>0</v>
      </c>
      <c r="C427" t="s">
        <v>12</v>
      </c>
      <c r="D427" t="s">
        <v>4</v>
      </c>
      <c r="E427" t="s">
        <v>13</v>
      </c>
      <c r="F427">
        <v>677</v>
      </c>
      <c r="G427">
        <v>86</v>
      </c>
      <c r="H427">
        <v>0</v>
      </c>
      <c r="I427">
        <v>0</v>
      </c>
      <c r="J427">
        <f t="shared" si="6"/>
        <v>0</v>
      </c>
    </row>
    <row r="428" spans="1:10" x14ac:dyDescent="0.25">
      <c r="A428" s="1">
        <v>44969</v>
      </c>
      <c r="B428">
        <v>0</v>
      </c>
      <c r="C428" t="s">
        <v>12</v>
      </c>
      <c r="D428" t="s">
        <v>4</v>
      </c>
      <c r="E428" t="s">
        <v>13</v>
      </c>
      <c r="F428">
        <v>698</v>
      </c>
      <c r="G428">
        <v>99</v>
      </c>
      <c r="H428">
        <v>1</v>
      </c>
      <c r="I428">
        <v>2</v>
      </c>
      <c r="J428">
        <f t="shared" si="6"/>
        <v>3</v>
      </c>
    </row>
    <row r="429" spans="1:10" x14ac:dyDescent="0.25">
      <c r="A429" s="1">
        <v>44970</v>
      </c>
      <c r="B429">
        <v>0</v>
      </c>
      <c r="C429" t="s">
        <v>12</v>
      </c>
      <c r="D429" t="s">
        <v>4</v>
      </c>
      <c r="E429" t="s">
        <v>13</v>
      </c>
      <c r="F429">
        <v>727</v>
      </c>
      <c r="G429">
        <v>127</v>
      </c>
      <c r="H429">
        <v>0</v>
      </c>
      <c r="I429">
        <v>3</v>
      </c>
      <c r="J429">
        <f t="shared" si="6"/>
        <v>3</v>
      </c>
    </row>
    <row r="430" spans="1:10" x14ac:dyDescent="0.25">
      <c r="A430" s="1">
        <v>44971</v>
      </c>
      <c r="B430">
        <v>0</v>
      </c>
      <c r="C430" t="s">
        <v>12</v>
      </c>
      <c r="D430" t="s">
        <v>4</v>
      </c>
      <c r="E430" t="s">
        <v>13</v>
      </c>
      <c r="F430">
        <v>746</v>
      </c>
      <c r="G430">
        <v>115</v>
      </c>
      <c r="H430">
        <v>0</v>
      </c>
      <c r="I430">
        <v>4</v>
      </c>
      <c r="J430">
        <f t="shared" si="6"/>
        <v>4</v>
      </c>
    </row>
    <row r="431" spans="1:10" x14ac:dyDescent="0.25">
      <c r="A431" s="1">
        <v>44972</v>
      </c>
      <c r="B431">
        <v>0</v>
      </c>
      <c r="C431" t="s">
        <v>12</v>
      </c>
      <c r="D431" t="s">
        <v>4</v>
      </c>
      <c r="E431" t="s">
        <v>13</v>
      </c>
      <c r="F431">
        <v>760</v>
      </c>
      <c r="G431">
        <v>138</v>
      </c>
      <c r="H431">
        <v>0</v>
      </c>
      <c r="I431">
        <v>5</v>
      </c>
      <c r="J431">
        <f t="shared" si="6"/>
        <v>5</v>
      </c>
    </row>
    <row r="432" spans="1:10" x14ac:dyDescent="0.25">
      <c r="A432" s="1">
        <v>44973</v>
      </c>
      <c r="B432">
        <v>0</v>
      </c>
      <c r="C432" t="s">
        <v>12</v>
      </c>
      <c r="D432" t="s">
        <v>4</v>
      </c>
      <c r="E432" t="s">
        <v>13</v>
      </c>
      <c r="F432">
        <v>814</v>
      </c>
      <c r="G432">
        <v>158</v>
      </c>
      <c r="H432">
        <v>0</v>
      </c>
      <c r="I432">
        <v>2</v>
      </c>
      <c r="J432">
        <f t="shared" si="6"/>
        <v>2</v>
      </c>
    </row>
    <row r="433" spans="1:10" x14ac:dyDescent="0.25">
      <c r="A433" s="1">
        <v>44974</v>
      </c>
      <c r="B433">
        <v>0</v>
      </c>
      <c r="C433" t="s">
        <v>12</v>
      </c>
      <c r="D433" t="s">
        <v>4</v>
      </c>
      <c r="E433" t="s">
        <v>13</v>
      </c>
      <c r="F433">
        <v>852</v>
      </c>
      <c r="G433">
        <v>111</v>
      </c>
      <c r="H433">
        <v>0</v>
      </c>
      <c r="I433">
        <v>2</v>
      </c>
      <c r="J433">
        <f t="shared" si="6"/>
        <v>2</v>
      </c>
    </row>
    <row r="434" spans="1:10" x14ac:dyDescent="0.25">
      <c r="A434" s="1">
        <v>44975</v>
      </c>
      <c r="B434">
        <v>0</v>
      </c>
      <c r="C434" t="s">
        <v>12</v>
      </c>
      <c r="D434" t="s">
        <v>4</v>
      </c>
      <c r="E434" t="s">
        <v>13</v>
      </c>
      <c r="F434">
        <v>828</v>
      </c>
      <c r="G434">
        <v>86</v>
      </c>
      <c r="H434">
        <v>0</v>
      </c>
      <c r="I434">
        <v>2</v>
      </c>
      <c r="J434">
        <f t="shared" si="6"/>
        <v>2</v>
      </c>
    </row>
    <row r="435" spans="1:10" x14ac:dyDescent="0.25">
      <c r="A435" s="1">
        <v>44976</v>
      </c>
      <c r="B435">
        <v>0</v>
      </c>
      <c r="C435" t="s">
        <v>12</v>
      </c>
      <c r="D435" t="s">
        <v>4</v>
      </c>
      <c r="E435" t="s">
        <v>13</v>
      </c>
      <c r="F435">
        <v>816</v>
      </c>
      <c r="G435">
        <v>145</v>
      </c>
      <c r="H435">
        <v>0</v>
      </c>
      <c r="I435">
        <v>4</v>
      </c>
      <c r="J435">
        <f t="shared" si="6"/>
        <v>4</v>
      </c>
    </row>
    <row r="436" spans="1:10" x14ac:dyDescent="0.25">
      <c r="A436" s="1">
        <v>44977</v>
      </c>
      <c r="B436">
        <v>0</v>
      </c>
      <c r="C436" t="s">
        <v>12</v>
      </c>
      <c r="D436" t="s">
        <v>4</v>
      </c>
      <c r="E436" t="s">
        <v>13</v>
      </c>
      <c r="F436">
        <v>904</v>
      </c>
      <c r="G436">
        <v>143</v>
      </c>
      <c r="H436">
        <v>1</v>
      </c>
      <c r="I436">
        <v>5</v>
      </c>
      <c r="J436">
        <f t="shared" si="6"/>
        <v>6</v>
      </c>
    </row>
    <row r="437" spans="1:10" x14ac:dyDescent="0.25">
      <c r="A437" s="1">
        <v>44978</v>
      </c>
      <c r="B437">
        <v>0</v>
      </c>
      <c r="C437" t="s">
        <v>12</v>
      </c>
      <c r="D437" t="s">
        <v>4</v>
      </c>
      <c r="E437" t="s">
        <v>13</v>
      </c>
      <c r="F437">
        <v>940</v>
      </c>
      <c r="G437">
        <v>173</v>
      </c>
      <c r="H437">
        <v>0</v>
      </c>
      <c r="I437">
        <v>2</v>
      </c>
      <c r="J437">
        <f t="shared" si="6"/>
        <v>2</v>
      </c>
    </row>
    <row r="438" spans="1:10" x14ac:dyDescent="0.25">
      <c r="A438" s="1">
        <v>44979</v>
      </c>
      <c r="B438">
        <v>0</v>
      </c>
      <c r="C438" t="s">
        <v>12</v>
      </c>
      <c r="D438" t="s">
        <v>4</v>
      </c>
      <c r="E438" t="s">
        <v>13</v>
      </c>
      <c r="F438">
        <v>973</v>
      </c>
      <c r="G438">
        <v>142</v>
      </c>
      <c r="H438">
        <v>0</v>
      </c>
      <c r="I438">
        <v>0</v>
      </c>
      <c r="J438">
        <f t="shared" si="6"/>
        <v>0</v>
      </c>
    </row>
    <row r="439" spans="1:10" x14ac:dyDescent="0.25">
      <c r="A439" s="1">
        <v>44980</v>
      </c>
      <c r="B439">
        <v>0</v>
      </c>
      <c r="C439" t="s">
        <v>12</v>
      </c>
      <c r="D439" t="s">
        <v>4</v>
      </c>
      <c r="E439" t="s">
        <v>13</v>
      </c>
      <c r="F439">
        <v>984</v>
      </c>
      <c r="G439">
        <v>145</v>
      </c>
      <c r="H439">
        <v>0</v>
      </c>
      <c r="I439">
        <v>0</v>
      </c>
      <c r="J439">
        <f t="shared" si="6"/>
        <v>0</v>
      </c>
    </row>
    <row r="440" spans="1:10" x14ac:dyDescent="0.25">
      <c r="A440" s="1">
        <v>44981</v>
      </c>
      <c r="B440">
        <v>0</v>
      </c>
      <c r="C440" t="s">
        <v>12</v>
      </c>
      <c r="D440" t="s">
        <v>4</v>
      </c>
      <c r="E440" t="s">
        <v>13</v>
      </c>
      <c r="F440">
        <v>997</v>
      </c>
      <c r="G440">
        <v>125</v>
      </c>
      <c r="H440">
        <v>3</v>
      </c>
      <c r="I440">
        <v>0</v>
      </c>
      <c r="J440">
        <f t="shared" si="6"/>
        <v>3</v>
      </c>
    </row>
    <row r="441" spans="1:10" x14ac:dyDescent="0.25">
      <c r="A441" s="1">
        <v>44982</v>
      </c>
      <c r="B441">
        <v>0</v>
      </c>
      <c r="C441" t="s">
        <v>12</v>
      </c>
      <c r="D441" t="s">
        <v>4</v>
      </c>
      <c r="E441" t="s">
        <v>13</v>
      </c>
      <c r="F441">
        <v>1017</v>
      </c>
      <c r="G441">
        <v>99</v>
      </c>
      <c r="H441">
        <v>0</v>
      </c>
      <c r="I441">
        <v>1</v>
      </c>
      <c r="J441">
        <f t="shared" si="6"/>
        <v>1</v>
      </c>
    </row>
    <row r="442" spans="1:10" x14ac:dyDescent="0.25">
      <c r="A442" s="1">
        <v>44983</v>
      </c>
      <c r="B442">
        <v>0</v>
      </c>
      <c r="C442" t="s">
        <v>12</v>
      </c>
      <c r="D442" t="s">
        <v>4</v>
      </c>
      <c r="E442" t="s">
        <v>13</v>
      </c>
      <c r="F442">
        <v>1020</v>
      </c>
      <c r="G442">
        <v>137</v>
      </c>
      <c r="H442">
        <v>1</v>
      </c>
      <c r="I442">
        <v>4</v>
      </c>
      <c r="J442">
        <f t="shared" si="6"/>
        <v>5</v>
      </c>
    </row>
    <row r="443" spans="1:10" x14ac:dyDescent="0.25">
      <c r="A443" s="1">
        <v>44984</v>
      </c>
      <c r="B443">
        <v>0</v>
      </c>
      <c r="C443" t="s">
        <v>12</v>
      </c>
      <c r="D443" t="s">
        <v>4</v>
      </c>
      <c r="E443" t="s">
        <v>13</v>
      </c>
      <c r="F443">
        <v>1027</v>
      </c>
      <c r="G443">
        <v>147</v>
      </c>
      <c r="H443">
        <v>0</v>
      </c>
      <c r="I443">
        <v>3</v>
      </c>
      <c r="J443">
        <f t="shared" si="6"/>
        <v>3</v>
      </c>
    </row>
    <row r="444" spans="1:10" x14ac:dyDescent="0.25">
      <c r="A444" s="1">
        <v>44985</v>
      </c>
      <c r="B444">
        <v>0</v>
      </c>
      <c r="C444" t="s">
        <v>12</v>
      </c>
      <c r="D444" t="s">
        <v>4</v>
      </c>
      <c r="E444" t="s">
        <v>13</v>
      </c>
      <c r="F444">
        <v>1027</v>
      </c>
      <c r="G444">
        <v>154</v>
      </c>
      <c r="H444">
        <v>1</v>
      </c>
      <c r="I444">
        <v>0</v>
      </c>
      <c r="J444">
        <f t="shared" si="6"/>
        <v>1</v>
      </c>
    </row>
    <row r="445" spans="1:10" x14ac:dyDescent="0.25">
      <c r="A445" s="1">
        <v>44986</v>
      </c>
      <c r="B445">
        <v>0</v>
      </c>
      <c r="C445" t="s">
        <v>12</v>
      </c>
      <c r="D445" t="s">
        <v>4</v>
      </c>
      <c r="E445" t="s">
        <v>13</v>
      </c>
      <c r="F445">
        <v>1012</v>
      </c>
      <c r="G445">
        <v>143</v>
      </c>
      <c r="H445">
        <v>0</v>
      </c>
      <c r="I445">
        <v>2</v>
      </c>
      <c r="J445">
        <f t="shared" si="6"/>
        <v>2</v>
      </c>
    </row>
    <row r="446" spans="1:10" x14ac:dyDescent="0.25">
      <c r="A446" s="1">
        <v>44987</v>
      </c>
      <c r="B446">
        <v>0</v>
      </c>
      <c r="C446" t="s">
        <v>12</v>
      </c>
      <c r="D446" t="s">
        <v>4</v>
      </c>
      <c r="E446" t="s">
        <v>13</v>
      </c>
      <c r="F446">
        <v>979</v>
      </c>
      <c r="G446">
        <v>142</v>
      </c>
      <c r="H446">
        <v>0</v>
      </c>
      <c r="I446">
        <v>4</v>
      </c>
      <c r="J446">
        <f t="shared" si="6"/>
        <v>4</v>
      </c>
    </row>
    <row r="447" spans="1:10" x14ac:dyDescent="0.25">
      <c r="A447" s="1">
        <v>44988</v>
      </c>
      <c r="B447">
        <v>0</v>
      </c>
      <c r="C447" t="s">
        <v>12</v>
      </c>
      <c r="D447" t="s">
        <v>4</v>
      </c>
      <c r="E447" t="s">
        <v>13</v>
      </c>
      <c r="F447">
        <v>981</v>
      </c>
      <c r="G447">
        <v>93</v>
      </c>
      <c r="H447">
        <v>1</v>
      </c>
      <c r="I447">
        <v>2</v>
      </c>
      <c r="J447">
        <f t="shared" si="6"/>
        <v>3</v>
      </c>
    </row>
    <row r="448" spans="1:10" x14ac:dyDescent="0.25">
      <c r="A448" s="1">
        <v>44989</v>
      </c>
      <c r="B448">
        <v>0</v>
      </c>
      <c r="C448" t="s">
        <v>12</v>
      </c>
      <c r="D448" t="s">
        <v>4</v>
      </c>
      <c r="E448" t="s">
        <v>13</v>
      </c>
      <c r="F448">
        <v>971</v>
      </c>
      <c r="G448">
        <v>81</v>
      </c>
      <c r="H448">
        <v>2</v>
      </c>
      <c r="I448">
        <v>3</v>
      </c>
      <c r="J448">
        <f t="shared" si="6"/>
        <v>5</v>
      </c>
    </row>
    <row r="449" spans="1:10" x14ac:dyDescent="0.25">
      <c r="A449" s="1">
        <v>44990</v>
      </c>
      <c r="B449">
        <v>0</v>
      </c>
      <c r="C449" t="s">
        <v>12</v>
      </c>
      <c r="D449" t="s">
        <v>4</v>
      </c>
      <c r="E449" t="s">
        <v>13</v>
      </c>
      <c r="F449">
        <v>1003</v>
      </c>
      <c r="G449">
        <v>127</v>
      </c>
      <c r="H449">
        <v>0</v>
      </c>
      <c r="I449">
        <v>1</v>
      </c>
      <c r="J449">
        <f t="shared" si="6"/>
        <v>1</v>
      </c>
    </row>
    <row r="450" spans="1:10" x14ac:dyDescent="0.25">
      <c r="A450" s="1">
        <v>44991</v>
      </c>
      <c r="B450">
        <v>0</v>
      </c>
      <c r="C450" t="s">
        <v>12</v>
      </c>
      <c r="D450" t="s">
        <v>4</v>
      </c>
      <c r="E450" t="s">
        <v>13</v>
      </c>
      <c r="F450">
        <v>1025</v>
      </c>
      <c r="G450">
        <v>167</v>
      </c>
      <c r="H450">
        <v>0</v>
      </c>
      <c r="I450">
        <v>3</v>
      </c>
      <c r="J450">
        <f t="shared" si="6"/>
        <v>3</v>
      </c>
    </row>
    <row r="451" spans="1:10" x14ac:dyDescent="0.25">
      <c r="A451" s="1">
        <v>44992</v>
      </c>
      <c r="B451">
        <v>0</v>
      </c>
      <c r="C451" t="s">
        <v>12</v>
      </c>
      <c r="D451" t="s">
        <v>4</v>
      </c>
      <c r="E451" t="s">
        <v>13</v>
      </c>
      <c r="F451">
        <v>1061</v>
      </c>
      <c r="G451">
        <v>143</v>
      </c>
      <c r="H451">
        <v>2</v>
      </c>
      <c r="I451">
        <v>1</v>
      </c>
      <c r="J451">
        <f t="shared" ref="J451:J514" si="7">H451+I451</f>
        <v>3</v>
      </c>
    </row>
    <row r="452" spans="1:10" x14ac:dyDescent="0.25">
      <c r="A452" s="1">
        <v>44993</v>
      </c>
      <c r="B452">
        <v>0</v>
      </c>
      <c r="C452" t="s">
        <v>12</v>
      </c>
      <c r="D452" t="s">
        <v>4</v>
      </c>
      <c r="E452" t="s">
        <v>13</v>
      </c>
      <c r="F452">
        <v>1084</v>
      </c>
      <c r="G452">
        <v>118</v>
      </c>
      <c r="H452">
        <v>0</v>
      </c>
      <c r="I452">
        <v>3</v>
      </c>
      <c r="J452">
        <f t="shared" si="7"/>
        <v>3</v>
      </c>
    </row>
    <row r="453" spans="1:10" x14ac:dyDescent="0.25">
      <c r="A453" s="1">
        <v>44994</v>
      </c>
      <c r="B453">
        <v>0</v>
      </c>
      <c r="C453" t="s">
        <v>12</v>
      </c>
      <c r="D453" t="s">
        <v>4</v>
      </c>
      <c r="E453" t="s">
        <v>13</v>
      </c>
      <c r="F453">
        <v>1090</v>
      </c>
      <c r="G453">
        <v>153</v>
      </c>
      <c r="H453">
        <v>0</v>
      </c>
      <c r="I453">
        <v>1</v>
      </c>
      <c r="J453">
        <f t="shared" si="7"/>
        <v>1</v>
      </c>
    </row>
    <row r="454" spans="1:10" x14ac:dyDescent="0.25">
      <c r="A454" s="1">
        <v>44995</v>
      </c>
      <c r="B454">
        <v>0</v>
      </c>
      <c r="C454" t="s">
        <v>12</v>
      </c>
      <c r="D454" t="s">
        <v>4</v>
      </c>
      <c r="E454" t="s">
        <v>13</v>
      </c>
      <c r="F454">
        <v>1094</v>
      </c>
      <c r="G454">
        <v>118</v>
      </c>
      <c r="H454">
        <v>0</v>
      </c>
      <c r="I454">
        <v>1</v>
      </c>
      <c r="J454">
        <f t="shared" si="7"/>
        <v>1</v>
      </c>
    </row>
    <row r="455" spans="1:10" x14ac:dyDescent="0.25">
      <c r="A455" s="1">
        <v>44996</v>
      </c>
      <c r="B455">
        <v>0</v>
      </c>
      <c r="C455" t="s">
        <v>12</v>
      </c>
      <c r="D455" t="s">
        <v>4</v>
      </c>
      <c r="E455" t="s">
        <v>13</v>
      </c>
      <c r="F455">
        <v>1077</v>
      </c>
      <c r="G455">
        <v>90</v>
      </c>
      <c r="H455">
        <v>0</v>
      </c>
      <c r="I455">
        <v>1</v>
      </c>
      <c r="J455">
        <f t="shared" si="7"/>
        <v>1</v>
      </c>
    </row>
    <row r="456" spans="1:10" x14ac:dyDescent="0.25">
      <c r="A456" s="1">
        <v>44997</v>
      </c>
      <c r="B456">
        <v>0</v>
      </c>
      <c r="C456" t="s">
        <v>12</v>
      </c>
      <c r="D456" t="s">
        <v>4</v>
      </c>
      <c r="E456" t="s">
        <v>13</v>
      </c>
      <c r="F456">
        <v>1105</v>
      </c>
      <c r="G456">
        <v>135</v>
      </c>
      <c r="H456">
        <v>2</v>
      </c>
      <c r="I456">
        <v>2</v>
      </c>
      <c r="J456">
        <f t="shared" si="7"/>
        <v>4</v>
      </c>
    </row>
    <row r="457" spans="1:10" x14ac:dyDescent="0.25">
      <c r="A457" s="1">
        <v>44998</v>
      </c>
      <c r="B457">
        <v>0</v>
      </c>
      <c r="C457" t="s">
        <v>12</v>
      </c>
      <c r="D457" t="s">
        <v>4</v>
      </c>
      <c r="E457" t="s">
        <v>13</v>
      </c>
      <c r="F457">
        <v>1148</v>
      </c>
      <c r="G457">
        <v>165</v>
      </c>
      <c r="H457">
        <v>2</v>
      </c>
      <c r="I457">
        <v>0</v>
      </c>
      <c r="J457">
        <f t="shared" si="7"/>
        <v>2</v>
      </c>
    </row>
    <row r="458" spans="1:10" x14ac:dyDescent="0.25">
      <c r="A458" s="1">
        <v>44999</v>
      </c>
      <c r="B458">
        <v>0</v>
      </c>
      <c r="C458" t="s">
        <v>12</v>
      </c>
      <c r="D458" t="s">
        <v>4</v>
      </c>
      <c r="E458" t="s">
        <v>13</v>
      </c>
      <c r="F458">
        <v>1166</v>
      </c>
      <c r="G458">
        <v>156</v>
      </c>
      <c r="H458">
        <v>1</v>
      </c>
      <c r="I458">
        <v>3</v>
      </c>
      <c r="J458">
        <f t="shared" si="7"/>
        <v>4</v>
      </c>
    </row>
    <row r="459" spans="1:10" x14ac:dyDescent="0.25">
      <c r="A459" s="1">
        <v>45000</v>
      </c>
      <c r="B459">
        <v>0</v>
      </c>
      <c r="C459" t="s">
        <v>12</v>
      </c>
      <c r="D459" t="s">
        <v>4</v>
      </c>
      <c r="E459" t="s">
        <v>13</v>
      </c>
      <c r="F459">
        <v>1170</v>
      </c>
      <c r="G459">
        <v>173</v>
      </c>
      <c r="H459">
        <v>0</v>
      </c>
      <c r="I459">
        <v>0</v>
      </c>
      <c r="J459">
        <f t="shared" si="7"/>
        <v>0</v>
      </c>
    </row>
    <row r="460" spans="1:10" x14ac:dyDescent="0.25">
      <c r="A460" s="1">
        <v>45001</v>
      </c>
      <c r="B460">
        <v>0</v>
      </c>
      <c r="C460" t="s">
        <v>12</v>
      </c>
      <c r="D460" t="s">
        <v>4</v>
      </c>
      <c r="E460" t="s">
        <v>13</v>
      </c>
      <c r="F460">
        <v>1195</v>
      </c>
      <c r="G460">
        <v>156</v>
      </c>
      <c r="H460">
        <v>0</v>
      </c>
      <c r="I460">
        <v>1</v>
      </c>
      <c r="J460">
        <f t="shared" si="7"/>
        <v>1</v>
      </c>
    </row>
    <row r="461" spans="1:10" x14ac:dyDescent="0.25">
      <c r="A461" s="1">
        <v>45002</v>
      </c>
      <c r="B461">
        <v>0</v>
      </c>
      <c r="C461" t="s">
        <v>12</v>
      </c>
      <c r="D461" t="s">
        <v>4</v>
      </c>
      <c r="E461" t="s">
        <v>13</v>
      </c>
      <c r="F461">
        <v>1198</v>
      </c>
      <c r="G461">
        <v>101</v>
      </c>
      <c r="H461">
        <v>0</v>
      </c>
      <c r="I461">
        <v>1</v>
      </c>
      <c r="J461">
        <f t="shared" si="7"/>
        <v>1</v>
      </c>
    </row>
    <row r="462" spans="1:10" x14ac:dyDescent="0.25">
      <c r="A462" s="1">
        <v>45003</v>
      </c>
      <c r="B462">
        <v>0</v>
      </c>
      <c r="C462" t="s">
        <v>12</v>
      </c>
      <c r="D462" t="s">
        <v>4</v>
      </c>
      <c r="E462" t="s">
        <v>13</v>
      </c>
      <c r="F462">
        <v>1185</v>
      </c>
      <c r="G462">
        <v>82</v>
      </c>
      <c r="H462">
        <v>0</v>
      </c>
      <c r="I462">
        <v>1</v>
      </c>
      <c r="J462">
        <f t="shared" si="7"/>
        <v>1</v>
      </c>
    </row>
    <row r="463" spans="1:10" x14ac:dyDescent="0.25">
      <c r="A463" s="1">
        <v>45004</v>
      </c>
      <c r="B463">
        <v>0</v>
      </c>
      <c r="C463" t="s">
        <v>12</v>
      </c>
      <c r="D463" t="s">
        <v>4</v>
      </c>
      <c r="E463" t="s">
        <v>13</v>
      </c>
      <c r="F463">
        <v>1185</v>
      </c>
      <c r="G463">
        <v>144</v>
      </c>
      <c r="H463">
        <v>1</v>
      </c>
      <c r="I463">
        <v>0</v>
      </c>
      <c r="J463">
        <f t="shared" si="7"/>
        <v>1</v>
      </c>
    </row>
    <row r="464" spans="1:10" x14ac:dyDescent="0.25">
      <c r="A464" s="1">
        <v>45005</v>
      </c>
      <c r="B464">
        <v>0</v>
      </c>
      <c r="C464" t="s">
        <v>12</v>
      </c>
      <c r="D464" t="s">
        <v>4</v>
      </c>
      <c r="E464" t="s">
        <v>13</v>
      </c>
      <c r="F464">
        <v>1198</v>
      </c>
      <c r="G464">
        <v>162</v>
      </c>
      <c r="H464">
        <v>1</v>
      </c>
      <c r="I464">
        <v>5</v>
      </c>
      <c r="J464">
        <f t="shared" si="7"/>
        <v>6</v>
      </c>
    </row>
    <row r="465" spans="1:10" x14ac:dyDescent="0.25">
      <c r="A465" s="1">
        <v>45006</v>
      </c>
      <c r="B465">
        <v>0</v>
      </c>
      <c r="C465" t="s">
        <v>12</v>
      </c>
      <c r="D465" t="s">
        <v>4</v>
      </c>
      <c r="E465" t="s">
        <v>13</v>
      </c>
      <c r="F465">
        <v>1255</v>
      </c>
      <c r="G465">
        <v>138</v>
      </c>
      <c r="H465">
        <v>2</v>
      </c>
      <c r="I465">
        <v>4</v>
      </c>
      <c r="J465">
        <f t="shared" si="7"/>
        <v>6</v>
      </c>
    </row>
    <row r="466" spans="1:10" x14ac:dyDescent="0.25">
      <c r="A466" s="1">
        <v>45007</v>
      </c>
      <c r="B466">
        <v>0</v>
      </c>
      <c r="C466" t="s">
        <v>12</v>
      </c>
      <c r="D466" t="s">
        <v>4</v>
      </c>
      <c r="E466" t="s">
        <v>13</v>
      </c>
      <c r="F466">
        <v>1212</v>
      </c>
      <c r="G466">
        <v>152</v>
      </c>
      <c r="H466">
        <v>0</v>
      </c>
      <c r="I466">
        <v>1</v>
      </c>
      <c r="J466">
        <f t="shared" si="7"/>
        <v>1</v>
      </c>
    </row>
    <row r="467" spans="1:10" x14ac:dyDescent="0.25">
      <c r="A467" s="1">
        <v>45008</v>
      </c>
      <c r="B467">
        <v>0</v>
      </c>
      <c r="C467" t="s">
        <v>12</v>
      </c>
      <c r="D467" t="s">
        <v>4</v>
      </c>
      <c r="E467" t="s">
        <v>13</v>
      </c>
      <c r="F467">
        <v>1202</v>
      </c>
      <c r="G467">
        <v>137</v>
      </c>
      <c r="H467">
        <v>2</v>
      </c>
      <c r="I467">
        <v>5</v>
      </c>
      <c r="J467">
        <f t="shared" si="7"/>
        <v>7</v>
      </c>
    </row>
    <row r="468" spans="1:10" x14ac:dyDescent="0.25">
      <c r="A468" s="1">
        <v>45009</v>
      </c>
      <c r="B468">
        <v>0</v>
      </c>
      <c r="C468" t="s">
        <v>12</v>
      </c>
      <c r="D468" t="s">
        <v>4</v>
      </c>
      <c r="E468" t="s">
        <v>13</v>
      </c>
      <c r="F468">
        <v>1164</v>
      </c>
      <c r="G468">
        <v>98</v>
      </c>
      <c r="H468">
        <v>0</v>
      </c>
      <c r="I468">
        <v>2</v>
      </c>
      <c r="J468">
        <f t="shared" si="7"/>
        <v>2</v>
      </c>
    </row>
    <row r="469" spans="1:10" x14ac:dyDescent="0.25">
      <c r="A469" s="1">
        <v>45010</v>
      </c>
      <c r="B469">
        <v>0</v>
      </c>
      <c r="C469" t="s">
        <v>12</v>
      </c>
      <c r="D469" t="s">
        <v>4</v>
      </c>
      <c r="E469" t="s">
        <v>13</v>
      </c>
      <c r="F469">
        <v>1151</v>
      </c>
      <c r="G469">
        <v>67</v>
      </c>
      <c r="H469">
        <v>1</v>
      </c>
      <c r="I469">
        <v>0</v>
      </c>
      <c r="J469">
        <f t="shared" si="7"/>
        <v>1</v>
      </c>
    </row>
    <row r="470" spans="1:10" x14ac:dyDescent="0.25">
      <c r="A470" s="1">
        <v>45011</v>
      </c>
      <c r="B470">
        <v>0</v>
      </c>
      <c r="C470" t="s">
        <v>12</v>
      </c>
      <c r="D470" t="s">
        <v>4</v>
      </c>
      <c r="E470" t="s">
        <v>13</v>
      </c>
      <c r="F470">
        <v>1126</v>
      </c>
      <c r="G470">
        <v>133</v>
      </c>
      <c r="H470">
        <v>0</v>
      </c>
      <c r="I470">
        <v>3</v>
      </c>
      <c r="J470">
        <f t="shared" si="7"/>
        <v>3</v>
      </c>
    </row>
    <row r="471" spans="1:10" x14ac:dyDescent="0.25">
      <c r="A471" s="1">
        <v>45012</v>
      </c>
      <c r="B471">
        <v>0</v>
      </c>
      <c r="C471" t="s">
        <v>12</v>
      </c>
      <c r="D471" t="s">
        <v>4</v>
      </c>
      <c r="E471" t="s">
        <v>13</v>
      </c>
      <c r="F471">
        <v>1153</v>
      </c>
      <c r="G471">
        <v>135</v>
      </c>
      <c r="H471">
        <v>0</v>
      </c>
      <c r="I471">
        <v>0</v>
      </c>
      <c r="J471">
        <f t="shared" si="7"/>
        <v>0</v>
      </c>
    </row>
    <row r="472" spans="1:10" x14ac:dyDescent="0.25">
      <c r="A472" s="1">
        <v>45013</v>
      </c>
      <c r="B472">
        <v>0</v>
      </c>
      <c r="C472" t="s">
        <v>12</v>
      </c>
      <c r="D472" t="s">
        <v>4</v>
      </c>
      <c r="E472" t="s">
        <v>13</v>
      </c>
      <c r="F472">
        <v>1107</v>
      </c>
      <c r="G472">
        <v>112</v>
      </c>
      <c r="H472">
        <v>0</v>
      </c>
      <c r="I472">
        <v>3</v>
      </c>
      <c r="J472">
        <f t="shared" si="7"/>
        <v>3</v>
      </c>
    </row>
    <row r="473" spans="1:10" x14ac:dyDescent="0.25">
      <c r="A473" s="1">
        <v>45014</v>
      </c>
      <c r="B473">
        <v>0</v>
      </c>
      <c r="C473" t="s">
        <v>12</v>
      </c>
      <c r="D473" t="s">
        <v>4</v>
      </c>
      <c r="E473" t="s">
        <v>13</v>
      </c>
      <c r="F473">
        <v>1063</v>
      </c>
      <c r="G473">
        <v>107</v>
      </c>
      <c r="H473">
        <v>1</v>
      </c>
      <c r="I473">
        <v>1</v>
      </c>
      <c r="J473">
        <f t="shared" si="7"/>
        <v>2</v>
      </c>
    </row>
    <row r="474" spans="1:10" x14ac:dyDescent="0.25">
      <c r="A474" s="1">
        <v>45015</v>
      </c>
      <c r="B474">
        <v>0</v>
      </c>
      <c r="C474" t="s">
        <v>12</v>
      </c>
      <c r="D474" t="s">
        <v>4</v>
      </c>
      <c r="E474" t="s">
        <v>13</v>
      </c>
      <c r="F474">
        <v>1044</v>
      </c>
      <c r="G474">
        <v>112</v>
      </c>
      <c r="H474">
        <v>2</v>
      </c>
      <c r="I474">
        <v>0</v>
      </c>
      <c r="J474">
        <f t="shared" si="7"/>
        <v>2</v>
      </c>
    </row>
    <row r="475" spans="1:10" x14ac:dyDescent="0.25">
      <c r="A475" s="1">
        <v>45016</v>
      </c>
      <c r="B475">
        <v>0</v>
      </c>
      <c r="C475" t="s">
        <v>12</v>
      </c>
      <c r="D475" t="s">
        <v>4</v>
      </c>
      <c r="E475" t="s">
        <v>13</v>
      </c>
      <c r="F475">
        <v>1048</v>
      </c>
      <c r="G475">
        <v>81</v>
      </c>
      <c r="H475">
        <v>0</v>
      </c>
      <c r="I475">
        <v>0</v>
      </c>
      <c r="J475">
        <f t="shared" si="7"/>
        <v>0</v>
      </c>
    </row>
    <row r="476" spans="1:10" x14ac:dyDescent="0.25">
      <c r="A476" s="1">
        <v>45017</v>
      </c>
      <c r="B476">
        <v>0</v>
      </c>
      <c r="C476" t="s">
        <v>12</v>
      </c>
      <c r="D476" t="s">
        <v>4</v>
      </c>
      <c r="E476" t="s">
        <v>13</v>
      </c>
      <c r="F476">
        <v>1038</v>
      </c>
      <c r="G476">
        <v>72</v>
      </c>
      <c r="H476">
        <v>0</v>
      </c>
      <c r="I476">
        <v>0</v>
      </c>
      <c r="J476">
        <f t="shared" si="7"/>
        <v>0</v>
      </c>
    </row>
    <row r="477" spans="1:10" x14ac:dyDescent="0.25">
      <c r="A477" s="1">
        <v>45018</v>
      </c>
      <c r="B477">
        <v>0</v>
      </c>
      <c r="C477" t="s">
        <v>12</v>
      </c>
      <c r="D477" t="s">
        <v>4</v>
      </c>
      <c r="E477" t="s">
        <v>13</v>
      </c>
      <c r="F477">
        <v>1023</v>
      </c>
      <c r="G477">
        <v>77</v>
      </c>
      <c r="H477">
        <v>0</v>
      </c>
      <c r="I477">
        <v>1</v>
      </c>
      <c r="J477">
        <f t="shared" si="7"/>
        <v>1</v>
      </c>
    </row>
    <row r="478" spans="1:10" x14ac:dyDescent="0.25">
      <c r="A478" s="1">
        <v>45019</v>
      </c>
      <c r="B478">
        <v>0</v>
      </c>
      <c r="C478" t="s">
        <v>12</v>
      </c>
      <c r="D478" t="s">
        <v>4</v>
      </c>
      <c r="E478" t="s">
        <v>13</v>
      </c>
      <c r="F478">
        <v>974</v>
      </c>
      <c r="G478">
        <v>98</v>
      </c>
      <c r="H478">
        <v>0</v>
      </c>
      <c r="I478">
        <v>1</v>
      </c>
      <c r="J478">
        <f t="shared" si="7"/>
        <v>1</v>
      </c>
    </row>
    <row r="479" spans="1:10" x14ac:dyDescent="0.25">
      <c r="A479" s="1">
        <v>45020</v>
      </c>
      <c r="B479">
        <v>0</v>
      </c>
      <c r="C479" t="s">
        <v>12</v>
      </c>
      <c r="D479" t="s">
        <v>4</v>
      </c>
      <c r="E479" t="s">
        <v>13</v>
      </c>
      <c r="F479">
        <v>953</v>
      </c>
      <c r="G479">
        <v>98</v>
      </c>
      <c r="H479">
        <v>0</v>
      </c>
      <c r="I479">
        <v>2</v>
      </c>
      <c r="J479">
        <f t="shared" si="7"/>
        <v>2</v>
      </c>
    </row>
    <row r="480" spans="1:10" x14ac:dyDescent="0.25">
      <c r="A480" s="1">
        <v>45021</v>
      </c>
      <c r="B480">
        <v>0</v>
      </c>
      <c r="C480" t="s">
        <v>12</v>
      </c>
      <c r="D480" t="s">
        <v>4</v>
      </c>
      <c r="E480" t="s">
        <v>13</v>
      </c>
      <c r="F480">
        <v>918</v>
      </c>
      <c r="G480">
        <v>81</v>
      </c>
      <c r="H480">
        <v>0</v>
      </c>
      <c r="I480">
        <v>2</v>
      </c>
      <c r="J480">
        <f t="shared" si="7"/>
        <v>2</v>
      </c>
    </row>
    <row r="481" spans="1:10" x14ac:dyDescent="0.25">
      <c r="A481" s="1">
        <v>45022</v>
      </c>
      <c r="B481">
        <v>0</v>
      </c>
      <c r="C481" t="s">
        <v>12</v>
      </c>
      <c r="D481" t="s">
        <v>4</v>
      </c>
      <c r="E481" t="s">
        <v>13</v>
      </c>
      <c r="F481">
        <v>876</v>
      </c>
      <c r="G481">
        <v>59</v>
      </c>
      <c r="H481">
        <v>0</v>
      </c>
      <c r="I481">
        <v>3</v>
      </c>
      <c r="J481">
        <f t="shared" si="7"/>
        <v>3</v>
      </c>
    </row>
    <row r="482" spans="1:10" x14ac:dyDescent="0.25">
      <c r="A482" s="1">
        <v>45023</v>
      </c>
      <c r="B482">
        <v>0</v>
      </c>
      <c r="C482" t="s">
        <v>12</v>
      </c>
      <c r="D482" t="s">
        <v>4</v>
      </c>
      <c r="E482" t="s">
        <v>13</v>
      </c>
      <c r="F482">
        <v>832</v>
      </c>
      <c r="G482">
        <v>53</v>
      </c>
      <c r="H482">
        <v>0</v>
      </c>
      <c r="I482">
        <v>0</v>
      </c>
      <c r="J482">
        <f t="shared" si="7"/>
        <v>0</v>
      </c>
    </row>
    <row r="483" spans="1:10" x14ac:dyDescent="0.25">
      <c r="A483" s="1">
        <v>45024</v>
      </c>
      <c r="B483">
        <v>0</v>
      </c>
      <c r="C483" t="s">
        <v>12</v>
      </c>
      <c r="D483" t="s">
        <v>4</v>
      </c>
      <c r="E483" t="s">
        <v>13</v>
      </c>
      <c r="F483">
        <v>801</v>
      </c>
      <c r="G483">
        <v>75</v>
      </c>
      <c r="H483">
        <v>0</v>
      </c>
      <c r="I483">
        <v>0</v>
      </c>
      <c r="J483">
        <f t="shared" si="7"/>
        <v>0</v>
      </c>
    </row>
    <row r="484" spans="1:10" x14ac:dyDescent="0.25">
      <c r="A484" s="1">
        <v>45025</v>
      </c>
      <c r="B484">
        <v>0</v>
      </c>
      <c r="C484" t="s">
        <v>12</v>
      </c>
      <c r="D484" t="s">
        <v>4</v>
      </c>
      <c r="E484" t="s">
        <v>13</v>
      </c>
      <c r="F484">
        <v>809</v>
      </c>
      <c r="G484">
        <v>50</v>
      </c>
      <c r="H484">
        <v>0</v>
      </c>
      <c r="I484">
        <v>0</v>
      </c>
      <c r="J484">
        <f t="shared" si="7"/>
        <v>0</v>
      </c>
    </row>
    <row r="485" spans="1:10" x14ac:dyDescent="0.25">
      <c r="A485" s="1">
        <v>45026</v>
      </c>
      <c r="B485">
        <v>0</v>
      </c>
      <c r="C485" t="s">
        <v>12</v>
      </c>
      <c r="D485" t="s">
        <v>4</v>
      </c>
      <c r="E485" t="s">
        <v>13</v>
      </c>
      <c r="F485">
        <v>791</v>
      </c>
      <c r="G485">
        <v>64</v>
      </c>
      <c r="H485">
        <v>0</v>
      </c>
      <c r="I485">
        <v>0</v>
      </c>
      <c r="J485">
        <f t="shared" si="7"/>
        <v>0</v>
      </c>
    </row>
    <row r="486" spans="1:10" x14ac:dyDescent="0.25">
      <c r="A486" s="1">
        <v>45027</v>
      </c>
      <c r="B486">
        <v>0</v>
      </c>
      <c r="C486" t="s">
        <v>12</v>
      </c>
      <c r="D486" t="s">
        <v>4</v>
      </c>
      <c r="E486" t="s">
        <v>13</v>
      </c>
      <c r="F486">
        <v>799</v>
      </c>
      <c r="G486">
        <v>79</v>
      </c>
      <c r="H486">
        <v>2</v>
      </c>
      <c r="I486">
        <v>1</v>
      </c>
      <c r="J486">
        <f t="shared" si="7"/>
        <v>3</v>
      </c>
    </row>
    <row r="487" spans="1:10" x14ac:dyDescent="0.25">
      <c r="A487" s="1">
        <v>45028</v>
      </c>
      <c r="B487">
        <v>0</v>
      </c>
      <c r="C487" t="s">
        <v>12</v>
      </c>
      <c r="D487" t="s">
        <v>4</v>
      </c>
      <c r="E487" t="s">
        <v>13</v>
      </c>
      <c r="F487">
        <v>756</v>
      </c>
      <c r="G487">
        <v>67</v>
      </c>
      <c r="H487">
        <v>0</v>
      </c>
      <c r="I487">
        <v>2</v>
      </c>
      <c r="J487">
        <f t="shared" si="7"/>
        <v>2</v>
      </c>
    </row>
    <row r="488" spans="1:10" x14ac:dyDescent="0.25">
      <c r="A488" s="1">
        <v>45029</v>
      </c>
      <c r="B488">
        <v>0</v>
      </c>
      <c r="C488" t="s">
        <v>12</v>
      </c>
      <c r="D488" t="s">
        <v>4</v>
      </c>
      <c r="E488" t="s">
        <v>13</v>
      </c>
      <c r="F488">
        <v>733</v>
      </c>
      <c r="G488">
        <v>67</v>
      </c>
      <c r="H488">
        <v>1</v>
      </c>
      <c r="I488">
        <v>0</v>
      </c>
      <c r="J488">
        <f t="shared" si="7"/>
        <v>1</v>
      </c>
    </row>
    <row r="489" spans="1:10" x14ac:dyDescent="0.25">
      <c r="A489" s="1">
        <v>45030</v>
      </c>
      <c r="B489">
        <v>0</v>
      </c>
      <c r="C489" t="s">
        <v>12</v>
      </c>
      <c r="D489" t="s">
        <v>4</v>
      </c>
      <c r="E489" t="s">
        <v>13</v>
      </c>
      <c r="F489">
        <v>708</v>
      </c>
      <c r="G489">
        <v>56</v>
      </c>
      <c r="H489">
        <v>0</v>
      </c>
      <c r="I489">
        <v>1</v>
      </c>
      <c r="J489">
        <f t="shared" si="7"/>
        <v>1</v>
      </c>
    </row>
    <row r="490" spans="1:10" x14ac:dyDescent="0.25">
      <c r="A490" s="1">
        <v>45031</v>
      </c>
      <c r="B490">
        <v>0</v>
      </c>
      <c r="C490" t="s">
        <v>12</v>
      </c>
      <c r="D490" t="s">
        <v>4</v>
      </c>
      <c r="E490" t="s">
        <v>13</v>
      </c>
      <c r="F490">
        <v>699</v>
      </c>
      <c r="G490">
        <v>48</v>
      </c>
      <c r="H490">
        <v>0</v>
      </c>
      <c r="I490">
        <v>1</v>
      </c>
      <c r="J490">
        <f t="shared" si="7"/>
        <v>1</v>
      </c>
    </row>
    <row r="491" spans="1:10" x14ac:dyDescent="0.25">
      <c r="A491" s="1">
        <v>45032</v>
      </c>
      <c r="B491">
        <v>0</v>
      </c>
      <c r="C491" t="s">
        <v>12</v>
      </c>
      <c r="D491" t="s">
        <v>4</v>
      </c>
      <c r="E491" t="s">
        <v>13</v>
      </c>
      <c r="F491">
        <v>690</v>
      </c>
      <c r="G491">
        <v>74</v>
      </c>
      <c r="H491">
        <v>0</v>
      </c>
      <c r="I491">
        <v>0</v>
      </c>
      <c r="J491">
        <f t="shared" si="7"/>
        <v>0</v>
      </c>
    </row>
    <row r="492" spans="1:10" x14ac:dyDescent="0.25">
      <c r="A492" s="1">
        <v>45033</v>
      </c>
      <c r="B492">
        <v>0</v>
      </c>
      <c r="C492" t="s">
        <v>12</v>
      </c>
      <c r="D492" t="s">
        <v>4</v>
      </c>
      <c r="E492" t="s">
        <v>13</v>
      </c>
      <c r="F492">
        <v>690</v>
      </c>
      <c r="G492">
        <v>67</v>
      </c>
      <c r="H492">
        <v>0</v>
      </c>
      <c r="I492">
        <v>3</v>
      </c>
      <c r="J492">
        <f t="shared" si="7"/>
        <v>3</v>
      </c>
    </row>
    <row r="493" spans="1:10" x14ac:dyDescent="0.25">
      <c r="A493" s="1">
        <v>45034</v>
      </c>
      <c r="B493">
        <v>0</v>
      </c>
      <c r="C493" t="s">
        <v>12</v>
      </c>
      <c r="D493" t="s">
        <v>4</v>
      </c>
      <c r="E493" t="s">
        <v>13</v>
      </c>
      <c r="F493">
        <v>683</v>
      </c>
      <c r="G493">
        <v>66</v>
      </c>
      <c r="H493">
        <v>1</v>
      </c>
      <c r="I493">
        <v>1</v>
      </c>
      <c r="J493">
        <f t="shared" si="7"/>
        <v>2</v>
      </c>
    </row>
    <row r="494" spans="1:10" x14ac:dyDescent="0.25">
      <c r="A494" s="1">
        <v>45035</v>
      </c>
      <c r="B494">
        <v>0</v>
      </c>
      <c r="C494" t="s">
        <v>12</v>
      </c>
      <c r="D494" t="s">
        <v>4</v>
      </c>
      <c r="E494" t="s">
        <v>13</v>
      </c>
      <c r="F494">
        <v>651</v>
      </c>
      <c r="G494">
        <v>57</v>
      </c>
      <c r="H494">
        <v>0</v>
      </c>
      <c r="I494">
        <v>0</v>
      </c>
      <c r="J494">
        <f t="shared" si="7"/>
        <v>0</v>
      </c>
    </row>
    <row r="495" spans="1:10" x14ac:dyDescent="0.25">
      <c r="A495" s="1">
        <v>45036</v>
      </c>
      <c r="B495">
        <v>0</v>
      </c>
      <c r="C495" t="s">
        <v>12</v>
      </c>
      <c r="D495" t="s">
        <v>4</v>
      </c>
      <c r="E495" t="s">
        <v>13</v>
      </c>
      <c r="F495">
        <v>627</v>
      </c>
      <c r="G495">
        <v>67</v>
      </c>
      <c r="H495">
        <v>1</v>
      </c>
      <c r="I495">
        <v>1</v>
      </c>
      <c r="J495">
        <f t="shared" si="7"/>
        <v>2</v>
      </c>
    </row>
    <row r="496" spans="1:10" x14ac:dyDescent="0.25">
      <c r="A496" s="1">
        <v>45037</v>
      </c>
      <c r="B496">
        <v>0</v>
      </c>
      <c r="C496" t="s">
        <v>12</v>
      </c>
      <c r="D496" t="s">
        <v>4</v>
      </c>
      <c r="E496" t="s">
        <v>13</v>
      </c>
      <c r="F496">
        <v>615</v>
      </c>
      <c r="G496">
        <v>38</v>
      </c>
      <c r="H496">
        <v>0</v>
      </c>
      <c r="I496">
        <v>1</v>
      </c>
      <c r="J496">
        <f t="shared" si="7"/>
        <v>1</v>
      </c>
    </row>
    <row r="497" spans="1:10" x14ac:dyDescent="0.25">
      <c r="A497" s="1">
        <v>45038</v>
      </c>
      <c r="B497">
        <v>0</v>
      </c>
      <c r="C497" t="s">
        <v>12</v>
      </c>
      <c r="D497" t="s">
        <v>4</v>
      </c>
      <c r="E497" t="s">
        <v>13</v>
      </c>
      <c r="F497">
        <v>595</v>
      </c>
      <c r="G497">
        <v>35</v>
      </c>
      <c r="H497">
        <v>0</v>
      </c>
      <c r="I497">
        <v>0</v>
      </c>
      <c r="J497">
        <f t="shared" si="7"/>
        <v>0</v>
      </c>
    </row>
    <row r="498" spans="1:10" x14ac:dyDescent="0.25">
      <c r="A498" s="1">
        <v>45039</v>
      </c>
      <c r="B498">
        <v>0</v>
      </c>
      <c r="C498" t="s">
        <v>12</v>
      </c>
      <c r="D498" t="s">
        <v>4</v>
      </c>
      <c r="E498" t="s">
        <v>13</v>
      </c>
      <c r="F498">
        <v>599</v>
      </c>
      <c r="G498">
        <v>69</v>
      </c>
      <c r="H498">
        <v>0</v>
      </c>
      <c r="I498">
        <v>1</v>
      </c>
      <c r="J498">
        <f t="shared" si="7"/>
        <v>1</v>
      </c>
    </row>
    <row r="499" spans="1:10" x14ac:dyDescent="0.25">
      <c r="A499" s="1">
        <v>45040</v>
      </c>
      <c r="B499">
        <v>0</v>
      </c>
      <c r="C499" t="s">
        <v>12</v>
      </c>
      <c r="D499" t="s">
        <v>4</v>
      </c>
      <c r="E499" t="s">
        <v>13</v>
      </c>
      <c r="F499">
        <v>608</v>
      </c>
      <c r="G499">
        <v>47</v>
      </c>
      <c r="H499">
        <v>1</v>
      </c>
      <c r="I499">
        <v>0</v>
      </c>
      <c r="J499">
        <f t="shared" si="7"/>
        <v>1</v>
      </c>
    </row>
    <row r="500" spans="1:10" x14ac:dyDescent="0.25">
      <c r="A500" s="1">
        <v>45041</v>
      </c>
      <c r="B500">
        <v>0</v>
      </c>
      <c r="C500" t="s">
        <v>12</v>
      </c>
      <c r="D500" t="s">
        <v>4</v>
      </c>
      <c r="E500" t="s">
        <v>13</v>
      </c>
      <c r="F500">
        <v>580</v>
      </c>
      <c r="G500">
        <v>48</v>
      </c>
      <c r="H500">
        <v>0</v>
      </c>
      <c r="I500">
        <v>2</v>
      </c>
      <c r="J500">
        <f t="shared" si="7"/>
        <v>2</v>
      </c>
    </row>
    <row r="501" spans="1:10" x14ac:dyDescent="0.25">
      <c r="A501" s="1">
        <v>45042</v>
      </c>
      <c r="B501">
        <v>0</v>
      </c>
      <c r="C501" t="s">
        <v>12</v>
      </c>
      <c r="D501" t="s">
        <v>4</v>
      </c>
      <c r="E501" t="s">
        <v>13</v>
      </c>
      <c r="F501">
        <v>543</v>
      </c>
      <c r="G501">
        <v>61</v>
      </c>
      <c r="H501">
        <v>0</v>
      </c>
      <c r="I501">
        <v>1</v>
      </c>
      <c r="J501">
        <f t="shared" si="7"/>
        <v>1</v>
      </c>
    </row>
    <row r="502" spans="1:10" x14ac:dyDescent="0.25">
      <c r="A502" s="1">
        <v>45043</v>
      </c>
      <c r="B502">
        <v>0</v>
      </c>
      <c r="C502" t="s">
        <v>12</v>
      </c>
      <c r="D502" t="s">
        <v>4</v>
      </c>
      <c r="E502" t="s">
        <v>13</v>
      </c>
      <c r="F502">
        <v>533</v>
      </c>
      <c r="G502">
        <v>49</v>
      </c>
      <c r="H502">
        <v>0</v>
      </c>
      <c r="I502">
        <v>0</v>
      </c>
      <c r="J502">
        <f t="shared" si="7"/>
        <v>0</v>
      </c>
    </row>
    <row r="503" spans="1:10" x14ac:dyDescent="0.25">
      <c r="A503" s="1">
        <v>45044</v>
      </c>
      <c r="B503">
        <v>0</v>
      </c>
      <c r="C503" t="s">
        <v>12</v>
      </c>
      <c r="D503" t="s">
        <v>4</v>
      </c>
      <c r="E503" t="s">
        <v>13</v>
      </c>
      <c r="F503">
        <v>508</v>
      </c>
      <c r="G503">
        <v>39</v>
      </c>
      <c r="H503">
        <v>0</v>
      </c>
      <c r="I503">
        <v>0</v>
      </c>
      <c r="J503">
        <f t="shared" si="7"/>
        <v>0</v>
      </c>
    </row>
    <row r="504" spans="1:10" x14ac:dyDescent="0.25">
      <c r="A504" s="1">
        <v>45045</v>
      </c>
      <c r="B504">
        <v>0</v>
      </c>
      <c r="C504" t="s">
        <v>12</v>
      </c>
      <c r="D504" t="s">
        <v>4</v>
      </c>
      <c r="E504" t="s">
        <v>13</v>
      </c>
      <c r="F504">
        <v>505</v>
      </c>
      <c r="G504">
        <v>32</v>
      </c>
      <c r="H504">
        <v>0</v>
      </c>
      <c r="I504">
        <v>0</v>
      </c>
      <c r="J504">
        <f t="shared" si="7"/>
        <v>0</v>
      </c>
    </row>
    <row r="505" spans="1:10" x14ac:dyDescent="0.25">
      <c r="A505" s="1">
        <v>45046</v>
      </c>
      <c r="B505">
        <v>0</v>
      </c>
      <c r="C505" t="s">
        <v>12</v>
      </c>
      <c r="D505" t="s">
        <v>4</v>
      </c>
      <c r="E505" t="s">
        <v>13</v>
      </c>
      <c r="F505">
        <v>502</v>
      </c>
      <c r="G505">
        <v>27</v>
      </c>
      <c r="H505">
        <v>0</v>
      </c>
      <c r="I505">
        <v>0</v>
      </c>
      <c r="J505">
        <f t="shared" si="7"/>
        <v>0</v>
      </c>
    </row>
    <row r="506" spans="1:10" x14ac:dyDescent="0.25">
      <c r="A506" s="1">
        <v>45047</v>
      </c>
      <c r="B506">
        <v>0</v>
      </c>
      <c r="C506" t="s">
        <v>12</v>
      </c>
      <c r="D506" t="s">
        <v>4</v>
      </c>
      <c r="E506" t="s">
        <v>13</v>
      </c>
      <c r="F506">
        <v>506</v>
      </c>
      <c r="G506">
        <v>49</v>
      </c>
      <c r="H506">
        <v>0</v>
      </c>
      <c r="I506">
        <v>1</v>
      </c>
      <c r="J506">
        <f t="shared" si="7"/>
        <v>1</v>
      </c>
    </row>
    <row r="507" spans="1:10" x14ac:dyDescent="0.25">
      <c r="A507" s="1">
        <v>45048</v>
      </c>
      <c r="B507">
        <v>0</v>
      </c>
      <c r="C507" t="s">
        <v>12</v>
      </c>
      <c r="D507" t="s">
        <v>4</v>
      </c>
      <c r="E507" t="s">
        <v>13</v>
      </c>
      <c r="F507">
        <v>496</v>
      </c>
      <c r="G507">
        <v>55</v>
      </c>
      <c r="H507">
        <v>0</v>
      </c>
      <c r="I507">
        <v>1</v>
      </c>
      <c r="J507">
        <f t="shared" si="7"/>
        <v>1</v>
      </c>
    </row>
    <row r="508" spans="1:10" x14ac:dyDescent="0.25">
      <c r="A508" s="1">
        <v>45049</v>
      </c>
      <c r="B508">
        <v>0</v>
      </c>
      <c r="C508" t="s">
        <v>12</v>
      </c>
      <c r="D508" t="s">
        <v>4</v>
      </c>
      <c r="E508" t="s">
        <v>13</v>
      </c>
      <c r="F508">
        <v>464</v>
      </c>
      <c r="G508">
        <v>40</v>
      </c>
      <c r="H508">
        <v>0</v>
      </c>
      <c r="I508">
        <v>0</v>
      </c>
      <c r="J508">
        <f t="shared" si="7"/>
        <v>0</v>
      </c>
    </row>
    <row r="509" spans="1:10" x14ac:dyDescent="0.25">
      <c r="A509" s="1">
        <v>45050</v>
      </c>
      <c r="B509">
        <v>0</v>
      </c>
      <c r="C509" t="s">
        <v>12</v>
      </c>
      <c r="D509" t="s">
        <v>4</v>
      </c>
      <c r="E509" t="s">
        <v>13</v>
      </c>
      <c r="F509">
        <v>443</v>
      </c>
      <c r="G509">
        <v>43</v>
      </c>
      <c r="H509">
        <v>0</v>
      </c>
      <c r="I509">
        <v>0</v>
      </c>
      <c r="J509">
        <f t="shared" si="7"/>
        <v>0</v>
      </c>
    </row>
    <row r="510" spans="1:10" x14ac:dyDescent="0.25">
      <c r="A510" s="1">
        <v>45051</v>
      </c>
      <c r="B510">
        <v>0</v>
      </c>
      <c r="C510" t="s">
        <v>12</v>
      </c>
      <c r="D510" t="s">
        <v>4</v>
      </c>
      <c r="E510" t="s">
        <v>13</v>
      </c>
      <c r="F510">
        <v>444</v>
      </c>
      <c r="G510">
        <v>32</v>
      </c>
      <c r="H510">
        <v>0</v>
      </c>
      <c r="I510">
        <v>0</v>
      </c>
      <c r="J510">
        <f t="shared" si="7"/>
        <v>0</v>
      </c>
    </row>
    <row r="511" spans="1:10" x14ac:dyDescent="0.25">
      <c r="A511" s="1">
        <v>45052</v>
      </c>
      <c r="B511">
        <v>0</v>
      </c>
      <c r="C511" t="s">
        <v>12</v>
      </c>
      <c r="D511" t="s">
        <v>4</v>
      </c>
      <c r="E511" t="s">
        <v>13</v>
      </c>
      <c r="F511">
        <v>430</v>
      </c>
      <c r="G511">
        <v>20</v>
      </c>
      <c r="H511">
        <v>0</v>
      </c>
      <c r="I511">
        <v>1</v>
      </c>
      <c r="J511">
        <f t="shared" si="7"/>
        <v>1</v>
      </c>
    </row>
    <row r="512" spans="1:10" x14ac:dyDescent="0.25">
      <c r="A512" s="1">
        <v>45053</v>
      </c>
      <c r="B512">
        <v>0</v>
      </c>
      <c r="C512" t="s">
        <v>12</v>
      </c>
      <c r="D512" t="s">
        <v>4</v>
      </c>
      <c r="E512" t="s">
        <v>13</v>
      </c>
      <c r="F512">
        <v>413</v>
      </c>
      <c r="G512">
        <v>40</v>
      </c>
      <c r="H512">
        <v>0</v>
      </c>
      <c r="I512">
        <v>2</v>
      </c>
      <c r="J512">
        <f t="shared" si="7"/>
        <v>2</v>
      </c>
    </row>
    <row r="513" spans="1:10" x14ac:dyDescent="0.25">
      <c r="A513" s="1">
        <v>45054</v>
      </c>
      <c r="B513">
        <v>0</v>
      </c>
      <c r="C513" t="s">
        <v>12</v>
      </c>
      <c r="D513" t="s">
        <v>4</v>
      </c>
      <c r="E513" t="s">
        <v>13</v>
      </c>
      <c r="F513">
        <v>405</v>
      </c>
      <c r="G513">
        <v>37</v>
      </c>
      <c r="H513">
        <v>0</v>
      </c>
      <c r="I513">
        <v>1</v>
      </c>
      <c r="J513">
        <f t="shared" si="7"/>
        <v>1</v>
      </c>
    </row>
    <row r="514" spans="1:10" x14ac:dyDescent="0.25">
      <c r="A514" s="1">
        <v>45055</v>
      </c>
      <c r="B514">
        <v>0</v>
      </c>
      <c r="C514" t="s">
        <v>12</v>
      </c>
      <c r="D514" t="s">
        <v>4</v>
      </c>
      <c r="E514" t="s">
        <v>13</v>
      </c>
      <c r="F514">
        <v>382</v>
      </c>
      <c r="G514">
        <v>40</v>
      </c>
      <c r="H514">
        <v>0</v>
      </c>
      <c r="I514">
        <v>1</v>
      </c>
      <c r="J514">
        <f t="shared" si="7"/>
        <v>1</v>
      </c>
    </row>
    <row r="515" spans="1:10" x14ac:dyDescent="0.25">
      <c r="A515" s="1">
        <v>45056</v>
      </c>
      <c r="B515">
        <v>0</v>
      </c>
      <c r="C515" t="s">
        <v>12</v>
      </c>
      <c r="D515" t="s">
        <v>4</v>
      </c>
      <c r="E515" t="s">
        <v>13</v>
      </c>
      <c r="F515">
        <v>361</v>
      </c>
      <c r="G515">
        <v>38</v>
      </c>
      <c r="H515">
        <v>0</v>
      </c>
      <c r="I515">
        <v>0</v>
      </c>
      <c r="J515">
        <f t="shared" ref="J515:J578" si="8">H515+I515</f>
        <v>0</v>
      </c>
    </row>
    <row r="516" spans="1:10" x14ac:dyDescent="0.25">
      <c r="A516" s="1">
        <v>45057</v>
      </c>
      <c r="B516">
        <v>0</v>
      </c>
      <c r="C516" t="s">
        <v>12</v>
      </c>
      <c r="D516" t="s">
        <v>4</v>
      </c>
      <c r="E516" t="s">
        <v>13</v>
      </c>
      <c r="F516">
        <v>340</v>
      </c>
      <c r="G516">
        <v>36</v>
      </c>
      <c r="H516">
        <v>0</v>
      </c>
      <c r="I516">
        <v>0</v>
      </c>
      <c r="J516">
        <f t="shared" si="8"/>
        <v>0</v>
      </c>
    </row>
    <row r="517" spans="1:10" x14ac:dyDescent="0.25">
      <c r="A517" s="1">
        <v>45058</v>
      </c>
      <c r="B517">
        <v>0</v>
      </c>
      <c r="C517" t="s">
        <v>12</v>
      </c>
      <c r="D517" t="s">
        <v>4</v>
      </c>
      <c r="E517" t="s">
        <v>13</v>
      </c>
      <c r="F517">
        <v>337</v>
      </c>
      <c r="G517">
        <v>21</v>
      </c>
      <c r="H517">
        <v>0</v>
      </c>
      <c r="I517">
        <v>0</v>
      </c>
      <c r="J517">
        <f t="shared" si="8"/>
        <v>0</v>
      </c>
    </row>
    <row r="518" spans="1:10" x14ac:dyDescent="0.25">
      <c r="A518" s="1">
        <v>45059</v>
      </c>
      <c r="B518">
        <v>0</v>
      </c>
      <c r="C518" t="s">
        <v>12</v>
      </c>
      <c r="D518" t="s">
        <v>4</v>
      </c>
      <c r="E518" t="s">
        <v>13</v>
      </c>
      <c r="F518">
        <v>333</v>
      </c>
      <c r="G518">
        <v>27</v>
      </c>
      <c r="H518">
        <v>0</v>
      </c>
      <c r="I518">
        <v>0</v>
      </c>
      <c r="J518">
        <f t="shared" si="8"/>
        <v>0</v>
      </c>
    </row>
    <row r="519" spans="1:10" x14ac:dyDescent="0.25">
      <c r="A519" s="1">
        <v>45060</v>
      </c>
      <c r="B519">
        <v>0</v>
      </c>
      <c r="C519" t="s">
        <v>12</v>
      </c>
      <c r="D519" t="s">
        <v>4</v>
      </c>
      <c r="E519" t="s">
        <v>13</v>
      </c>
      <c r="F519">
        <v>333</v>
      </c>
      <c r="G519">
        <v>25</v>
      </c>
      <c r="H519">
        <v>0</v>
      </c>
      <c r="I519">
        <v>1</v>
      </c>
      <c r="J519">
        <f t="shared" si="8"/>
        <v>1</v>
      </c>
    </row>
    <row r="520" spans="1:10" x14ac:dyDescent="0.25">
      <c r="A520" s="1">
        <v>45061</v>
      </c>
      <c r="B520">
        <v>0</v>
      </c>
      <c r="C520" t="s">
        <v>12</v>
      </c>
      <c r="D520" t="s">
        <v>4</v>
      </c>
      <c r="E520" t="s">
        <v>13</v>
      </c>
      <c r="F520">
        <v>329</v>
      </c>
      <c r="G520">
        <v>33</v>
      </c>
      <c r="H520">
        <v>0</v>
      </c>
      <c r="I520">
        <v>1</v>
      </c>
      <c r="J520">
        <f t="shared" si="8"/>
        <v>1</v>
      </c>
    </row>
    <row r="521" spans="1:10" x14ac:dyDescent="0.25">
      <c r="A521" s="1">
        <v>45062</v>
      </c>
      <c r="B521">
        <v>0</v>
      </c>
      <c r="C521" t="s">
        <v>12</v>
      </c>
      <c r="D521" t="s">
        <v>4</v>
      </c>
      <c r="E521" t="s">
        <v>13</v>
      </c>
      <c r="F521">
        <v>318</v>
      </c>
      <c r="G521">
        <v>24</v>
      </c>
      <c r="H521">
        <v>0</v>
      </c>
      <c r="I521">
        <v>0</v>
      </c>
      <c r="J521">
        <f t="shared" si="8"/>
        <v>0</v>
      </c>
    </row>
    <row r="522" spans="1:10" x14ac:dyDescent="0.25">
      <c r="A522" s="1">
        <v>45063</v>
      </c>
      <c r="B522">
        <v>0</v>
      </c>
      <c r="C522" t="s">
        <v>12</v>
      </c>
      <c r="D522" t="s">
        <v>4</v>
      </c>
      <c r="E522" t="s">
        <v>13</v>
      </c>
      <c r="F522">
        <v>298</v>
      </c>
      <c r="G522">
        <v>30</v>
      </c>
      <c r="H522">
        <v>0</v>
      </c>
      <c r="I522">
        <v>0</v>
      </c>
      <c r="J522">
        <f t="shared" si="8"/>
        <v>0</v>
      </c>
    </row>
    <row r="523" spans="1:10" x14ac:dyDescent="0.25">
      <c r="A523" s="1">
        <v>45064</v>
      </c>
      <c r="B523">
        <v>0</v>
      </c>
      <c r="C523" t="s">
        <v>12</v>
      </c>
      <c r="D523" t="s">
        <v>4</v>
      </c>
      <c r="E523" t="s">
        <v>13</v>
      </c>
      <c r="F523">
        <v>307</v>
      </c>
      <c r="G523">
        <v>28</v>
      </c>
      <c r="H523">
        <v>0</v>
      </c>
      <c r="I523">
        <v>0</v>
      </c>
      <c r="J523">
        <f t="shared" si="8"/>
        <v>0</v>
      </c>
    </row>
    <row r="524" spans="1:10" x14ac:dyDescent="0.25">
      <c r="A524" s="1">
        <v>45065</v>
      </c>
      <c r="B524">
        <v>0</v>
      </c>
      <c r="C524" t="s">
        <v>12</v>
      </c>
      <c r="D524" t="s">
        <v>4</v>
      </c>
      <c r="E524" t="s">
        <v>13</v>
      </c>
      <c r="F524">
        <v>302</v>
      </c>
      <c r="G524">
        <v>15</v>
      </c>
      <c r="H524">
        <v>0</v>
      </c>
      <c r="I524">
        <v>0</v>
      </c>
      <c r="J524">
        <f t="shared" si="8"/>
        <v>0</v>
      </c>
    </row>
    <row r="525" spans="1:10" x14ac:dyDescent="0.25">
      <c r="A525" s="1">
        <v>45066</v>
      </c>
      <c r="B525">
        <v>0</v>
      </c>
      <c r="C525" t="s">
        <v>12</v>
      </c>
      <c r="D525" t="s">
        <v>4</v>
      </c>
      <c r="E525" t="s">
        <v>13</v>
      </c>
      <c r="F525">
        <v>290</v>
      </c>
      <c r="G525">
        <v>21</v>
      </c>
      <c r="H525">
        <v>0</v>
      </c>
      <c r="I525">
        <v>0</v>
      </c>
      <c r="J525">
        <f t="shared" si="8"/>
        <v>0</v>
      </c>
    </row>
    <row r="526" spans="1:10" x14ac:dyDescent="0.25">
      <c r="A526" s="1">
        <v>45067</v>
      </c>
      <c r="B526">
        <v>0</v>
      </c>
      <c r="C526" t="s">
        <v>12</v>
      </c>
      <c r="D526" t="s">
        <v>4</v>
      </c>
      <c r="E526" t="s">
        <v>13</v>
      </c>
      <c r="F526">
        <v>303</v>
      </c>
      <c r="G526">
        <v>21</v>
      </c>
      <c r="H526">
        <v>0</v>
      </c>
      <c r="I526">
        <v>0</v>
      </c>
      <c r="J526">
        <f t="shared" si="8"/>
        <v>0</v>
      </c>
    </row>
    <row r="527" spans="1:10" x14ac:dyDescent="0.25">
      <c r="A527" s="1">
        <v>45068</v>
      </c>
      <c r="B527">
        <v>0</v>
      </c>
      <c r="C527" t="s">
        <v>12</v>
      </c>
      <c r="D527" t="s">
        <v>4</v>
      </c>
      <c r="E527" t="s">
        <v>13</v>
      </c>
      <c r="F527">
        <v>284</v>
      </c>
      <c r="G527">
        <v>23</v>
      </c>
      <c r="H527">
        <v>0</v>
      </c>
      <c r="I527">
        <v>0</v>
      </c>
      <c r="J527">
        <f t="shared" si="8"/>
        <v>0</v>
      </c>
    </row>
    <row r="528" spans="1:10" x14ac:dyDescent="0.25">
      <c r="A528" s="1">
        <v>45069</v>
      </c>
      <c r="B528">
        <v>0</v>
      </c>
      <c r="C528" t="s">
        <v>12</v>
      </c>
      <c r="D528" t="s">
        <v>4</v>
      </c>
      <c r="E528" t="s">
        <v>13</v>
      </c>
      <c r="F528">
        <v>273</v>
      </c>
      <c r="G528">
        <v>18</v>
      </c>
      <c r="H528">
        <v>0</v>
      </c>
      <c r="I528">
        <v>0</v>
      </c>
      <c r="J528">
        <f t="shared" si="8"/>
        <v>0</v>
      </c>
    </row>
    <row r="529" spans="1:10" x14ac:dyDescent="0.25">
      <c r="A529" s="1">
        <v>45070</v>
      </c>
      <c r="B529">
        <v>0</v>
      </c>
      <c r="C529" t="s">
        <v>12</v>
      </c>
      <c r="D529" t="s">
        <v>4</v>
      </c>
      <c r="E529" t="s">
        <v>13</v>
      </c>
      <c r="F529">
        <v>257</v>
      </c>
      <c r="G529">
        <v>15</v>
      </c>
      <c r="H529">
        <v>0</v>
      </c>
      <c r="I529">
        <v>1</v>
      </c>
      <c r="J529">
        <f t="shared" si="8"/>
        <v>1</v>
      </c>
    </row>
    <row r="530" spans="1:10" x14ac:dyDescent="0.25">
      <c r="A530" s="1">
        <v>45071</v>
      </c>
      <c r="B530">
        <v>0</v>
      </c>
      <c r="C530" t="s">
        <v>12</v>
      </c>
      <c r="D530" t="s">
        <v>4</v>
      </c>
      <c r="E530" t="s">
        <v>13</v>
      </c>
      <c r="F530">
        <v>226</v>
      </c>
      <c r="G530">
        <v>22</v>
      </c>
      <c r="H530">
        <v>0</v>
      </c>
      <c r="I530">
        <v>1</v>
      </c>
      <c r="J530">
        <f t="shared" si="8"/>
        <v>1</v>
      </c>
    </row>
    <row r="531" spans="1:10" x14ac:dyDescent="0.25">
      <c r="A531" s="1">
        <v>45072</v>
      </c>
      <c r="B531">
        <v>0</v>
      </c>
      <c r="C531" t="s">
        <v>12</v>
      </c>
      <c r="D531" t="s">
        <v>4</v>
      </c>
      <c r="E531" t="s">
        <v>13</v>
      </c>
      <c r="F531">
        <v>232</v>
      </c>
      <c r="G531">
        <v>19</v>
      </c>
      <c r="H531">
        <v>0</v>
      </c>
      <c r="I531">
        <v>0</v>
      </c>
      <c r="J531">
        <f t="shared" si="8"/>
        <v>0</v>
      </c>
    </row>
    <row r="532" spans="1:10" x14ac:dyDescent="0.25">
      <c r="A532" s="1">
        <v>45073</v>
      </c>
      <c r="B532">
        <v>0</v>
      </c>
      <c r="C532" t="s">
        <v>12</v>
      </c>
      <c r="D532" t="s">
        <v>4</v>
      </c>
      <c r="E532" t="s">
        <v>13</v>
      </c>
      <c r="F532">
        <v>248</v>
      </c>
      <c r="G532">
        <v>6</v>
      </c>
      <c r="H532">
        <v>0</v>
      </c>
      <c r="I532">
        <v>0</v>
      </c>
      <c r="J532">
        <f t="shared" si="8"/>
        <v>0</v>
      </c>
    </row>
    <row r="533" spans="1:10" x14ac:dyDescent="0.25">
      <c r="A533" s="1">
        <v>45074</v>
      </c>
      <c r="B533">
        <v>0</v>
      </c>
      <c r="C533" t="s">
        <v>12</v>
      </c>
      <c r="D533" t="s">
        <v>4</v>
      </c>
      <c r="E533" t="s">
        <v>13</v>
      </c>
      <c r="F533">
        <v>229</v>
      </c>
      <c r="G533">
        <v>17</v>
      </c>
      <c r="H533">
        <v>0</v>
      </c>
      <c r="I533">
        <v>0</v>
      </c>
      <c r="J533">
        <f t="shared" si="8"/>
        <v>0</v>
      </c>
    </row>
    <row r="534" spans="1:10" x14ac:dyDescent="0.25">
      <c r="A534" s="1">
        <v>45075</v>
      </c>
      <c r="B534">
        <v>0</v>
      </c>
      <c r="C534" t="s">
        <v>12</v>
      </c>
      <c r="D534" t="s">
        <v>4</v>
      </c>
      <c r="E534" t="s">
        <v>13</v>
      </c>
      <c r="F534">
        <v>228</v>
      </c>
      <c r="G534">
        <v>23</v>
      </c>
      <c r="H534">
        <v>0</v>
      </c>
      <c r="I534">
        <v>0</v>
      </c>
      <c r="J534">
        <f t="shared" si="8"/>
        <v>0</v>
      </c>
    </row>
    <row r="535" spans="1:10" x14ac:dyDescent="0.25">
      <c r="A535" s="1">
        <v>45076</v>
      </c>
      <c r="B535">
        <v>0</v>
      </c>
      <c r="C535" t="s">
        <v>12</v>
      </c>
      <c r="D535" t="s">
        <v>4</v>
      </c>
      <c r="E535" t="s">
        <v>13</v>
      </c>
      <c r="F535">
        <v>219</v>
      </c>
      <c r="G535">
        <v>12</v>
      </c>
      <c r="H535">
        <v>0</v>
      </c>
      <c r="I535">
        <v>0</v>
      </c>
      <c r="J535">
        <f t="shared" si="8"/>
        <v>0</v>
      </c>
    </row>
    <row r="536" spans="1:10" x14ac:dyDescent="0.25">
      <c r="A536" s="1">
        <v>45077</v>
      </c>
      <c r="B536">
        <v>0</v>
      </c>
      <c r="C536" t="s">
        <v>12</v>
      </c>
      <c r="D536" t="s">
        <v>4</v>
      </c>
      <c r="E536" t="s">
        <v>13</v>
      </c>
      <c r="F536">
        <v>211</v>
      </c>
      <c r="G536">
        <v>21</v>
      </c>
      <c r="H536">
        <v>0</v>
      </c>
      <c r="I536">
        <v>0</v>
      </c>
      <c r="J536">
        <f t="shared" si="8"/>
        <v>0</v>
      </c>
    </row>
    <row r="537" spans="1:10" x14ac:dyDescent="0.25">
      <c r="A537" s="1">
        <v>45078</v>
      </c>
      <c r="B537">
        <v>0</v>
      </c>
      <c r="C537" t="s">
        <v>12</v>
      </c>
      <c r="D537" t="s">
        <v>4</v>
      </c>
      <c r="E537" t="s">
        <v>13</v>
      </c>
      <c r="F537">
        <v>194</v>
      </c>
      <c r="G537">
        <v>16</v>
      </c>
      <c r="H537">
        <v>0</v>
      </c>
      <c r="I537">
        <v>0</v>
      </c>
      <c r="J537">
        <f t="shared" si="8"/>
        <v>0</v>
      </c>
    </row>
    <row r="538" spans="1:10" x14ac:dyDescent="0.25">
      <c r="A538" s="1">
        <v>45079</v>
      </c>
      <c r="B538">
        <v>0</v>
      </c>
      <c r="C538" t="s">
        <v>12</v>
      </c>
      <c r="D538" t="s">
        <v>4</v>
      </c>
      <c r="E538" t="s">
        <v>13</v>
      </c>
      <c r="F538">
        <v>193</v>
      </c>
      <c r="G538">
        <v>14</v>
      </c>
      <c r="H538">
        <v>1</v>
      </c>
      <c r="I538">
        <v>0</v>
      </c>
      <c r="J538">
        <f t="shared" si="8"/>
        <v>1</v>
      </c>
    </row>
    <row r="539" spans="1:10" x14ac:dyDescent="0.25">
      <c r="A539" s="1">
        <v>45080</v>
      </c>
      <c r="B539">
        <v>0</v>
      </c>
      <c r="C539" t="s">
        <v>12</v>
      </c>
      <c r="D539" t="s">
        <v>4</v>
      </c>
      <c r="E539" t="s">
        <v>13</v>
      </c>
      <c r="F539">
        <v>179</v>
      </c>
      <c r="G539">
        <v>11</v>
      </c>
      <c r="H539">
        <v>0</v>
      </c>
      <c r="I539">
        <v>0</v>
      </c>
      <c r="J539">
        <f t="shared" si="8"/>
        <v>0</v>
      </c>
    </row>
    <row r="540" spans="1:10" x14ac:dyDescent="0.25">
      <c r="A540" s="1">
        <v>45081</v>
      </c>
      <c r="B540">
        <v>0</v>
      </c>
      <c r="C540" t="s">
        <v>12</v>
      </c>
      <c r="D540" t="s">
        <v>4</v>
      </c>
      <c r="E540" t="s">
        <v>13</v>
      </c>
      <c r="F540">
        <v>183</v>
      </c>
      <c r="G540">
        <v>17</v>
      </c>
      <c r="H540">
        <v>0</v>
      </c>
      <c r="I540">
        <v>0</v>
      </c>
      <c r="J540">
        <f t="shared" si="8"/>
        <v>0</v>
      </c>
    </row>
    <row r="541" spans="1:10" x14ac:dyDescent="0.25">
      <c r="A541" s="1">
        <v>45082</v>
      </c>
      <c r="B541">
        <v>0</v>
      </c>
      <c r="C541" t="s">
        <v>12</v>
      </c>
      <c r="D541" t="s">
        <v>4</v>
      </c>
      <c r="E541" t="s">
        <v>13</v>
      </c>
      <c r="F541">
        <v>193</v>
      </c>
      <c r="G541">
        <v>19</v>
      </c>
      <c r="H541">
        <v>0</v>
      </c>
      <c r="I541">
        <v>1</v>
      </c>
      <c r="J541">
        <f t="shared" si="8"/>
        <v>1</v>
      </c>
    </row>
    <row r="542" spans="1:10" x14ac:dyDescent="0.25">
      <c r="A542" s="1">
        <v>45083</v>
      </c>
      <c r="B542">
        <v>0</v>
      </c>
      <c r="C542" t="s">
        <v>12</v>
      </c>
      <c r="D542" t="s">
        <v>4</v>
      </c>
      <c r="E542" t="s">
        <v>13</v>
      </c>
      <c r="F542">
        <v>185</v>
      </c>
      <c r="G542">
        <v>8</v>
      </c>
      <c r="H542">
        <v>0</v>
      </c>
      <c r="I542">
        <v>1</v>
      </c>
      <c r="J542">
        <f t="shared" si="8"/>
        <v>1</v>
      </c>
    </row>
    <row r="543" spans="1:10" x14ac:dyDescent="0.25">
      <c r="A543" s="1">
        <v>45084</v>
      </c>
      <c r="B543">
        <v>0</v>
      </c>
      <c r="C543" t="s">
        <v>12</v>
      </c>
      <c r="D543" t="s">
        <v>4</v>
      </c>
      <c r="E543" t="s">
        <v>13</v>
      </c>
      <c r="F543">
        <v>164</v>
      </c>
      <c r="G543">
        <v>15</v>
      </c>
      <c r="H543">
        <v>0</v>
      </c>
      <c r="I543">
        <v>0</v>
      </c>
      <c r="J543">
        <f t="shared" si="8"/>
        <v>0</v>
      </c>
    </row>
    <row r="544" spans="1:10" x14ac:dyDescent="0.25">
      <c r="A544" s="1">
        <v>45085</v>
      </c>
      <c r="B544">
        <v>0</v>
      </c>
      <c r="C544" t="s">
        <v>12</v>
      </c>
      <c r="D544" t="s">
        <v>4</v>
      </c>
      <c r="E544" t="s">
        <v>13</v>
      </c>
      <c r="F544">
        <v>152</v>
      </c>
      <c r="G544">
        <v>23</v>
      </c>
      <c r="H544">
        <v>0</v>
      </c>
      <c r="I544">
        <v>0</v>
      </c>
      <c r="J544">
        <f t="shared" si="8"/>
        <v>0</v>
      </c>
    </row>
    <row r="545" spans="1:10" x14ac:dyDescent="0.25">
      <c r="A545" s="1">
        <v>45086</v>
      </c>
      <c r="B545">
        <v>0</v>
      </c>
      <c r="C545" t="s">
        <v>12</v>
      </c>
      <c r="D545" t="s">
        <v>4</v>
      </c>
      <c r="E545" t="s">
        <v>13</v>
      </c>
      <c r="F545">
        <v>161</v>
      </c>
      <c r="G545">
        <v>10</v>
      </c>
      <c r="H545">
        <v>0</v>
      </c>
      <c r="I545">
        <v>0</v>
      </c>
      <c r="J545">
        <f t="shared" si="8"/>
        <v>0</v>
      </c>
    </row>
    <row r="546" spans="1:10" x14ac:dyDescent="0.25">
      <c r="A546" s="1">
        <v>45087</v>
      </c>
      <c r="B546">
        <v>0</v>
      </c>
      <c r="C546" t="s">
        <v>12</v>
      </c>
      <c r="D546" t="s">
        <v>4</v>
      </c>
      <c r="E546" t="s">
        <v>13</v>
      </c>
      <c r="F546">
        <v>165</v>
      </c>
      <c r="G546">
        <v>14</v>
      </c>
      <c r="H546">
        <v>0</v>
      </c>
      <c r="I546">
        <v>0</v>
      </c>
      <c r="J546">
        <f t="shared" si="8"/>
        <v>0</v>
      </c>
    </row>
    <row r="547" spans="1:10" x14ac:dyDescent="0.25">
      <c r="A547" s="1">
        <v>45088</v>
      </c>
      <c r="B547">
        <v>0</v>
      </c>
      <c r="C547" t="s">
        <v>12</v>
      </c>
      <c r="D547" t="s">
        <v>4</v>
      </c>
      <c r="E547" t="s">
        <v>13</v>
      </c>
      <c r="F547">
        <v>173</v>
      </c>
      <c r="G547">
        <v>12</v>
      </c>
      <c r="H547">
        <v>0</v>
      </c>
      <c r="I547">
        <v>0</v>
      </c>
      <c r="J547">
        <f t="shared" si="8"/>
        <v>0</v>
      </c>
    </row>
    <row r="548" spans="1:10" x14ac:dyDescent="0.25">
      <c r="A548" s="1">
        <v>45089</v>
      </c>
      <c r="B548">
        <v>0</v>
      </c>
      <c r="C548" t="s">
        <v>12</v>
      </c>
      <c r="D548" t="s">
        <v>4</v>
      </c>
      <c r="E548" t="s">
        <v>13</v>
      </c>
      <c r="F548">
        <v>167</v>
      </c>
      <c r="G548">
        <v>21</v>
      </c>
      <c r="H548">
        <v>0</v>
      </c>
      <c r="I548">
        <v>0</v>
      </c>
      <c r="J548">
        <f t="shared" si="8"/>
        <v>0</v>
      </c>
    </row>
    <row r="549" spans="1:10" x14ac:dyDescent="0.25">
      <c r="A549" s="1">
        <v>45090</v>
      </c>
      <c r="B549">
        <v>0</v>
      </c>
      <c r="C549" t="s">
        <v>12</v>
      </c>
      <c r="D549" t="s">
        <v>4</v>
      </c>
      <c r="E549" t="s">
        <v>13</v>
      </c>
      <c r="F549">
        <v>177</v>
      </c>
      <c r="G549">
        <v>16</v>
      </c>
      <c r="H549">
        <v>0</v>
      </c>
      <c r="I549">
        <v>0</v>
      </c>
      <c r="J549">
        <f t="shared" si="8"/>
        <v>0</v>
      </c>
    </row>
    <row r="550" spans="1:10" x14ac:dyDescent="0.25">
      <c r="A550" s="1">
        <v>45091</v>
      </c>
      <c r="B550">
        <v>0</v>
      </c>
      <c r="C550" t="s">
        <v>12</v>
      </c>
      <c r="D550" t="s">
        <v>4</v>
      </c>
      <c r="E550" t="s">
        <v>13</v>
      </c>
      <c r="F550">
        <v>176</v>
      </c>
      <c r="G550">
        <v>10</v>
      </c>
      <c r="H550">
        <v>0</v>
      </c>
      <c r="I550">
        <v>0</v>
      </c>
      <c r="J550">
        <f t="shared" si="8"/>
        <v>0</v>
      </c>
    </row>
    <row r="551" spans="1:10" x14ac:dyDescent="0.25">
      <c r="A551" s="1">
        <v>45092</v>
      </c>
      <c r="B551">
        <v>0</v>
      </c>
      <c r="C551" t="s">
        <v>12</v>
      </c>
      <c r="D551" t="s">
        <v>4</v>
      </c>
      <c r="E551" t="s">
        <v>13</v>
      </c>
      <c r="F551">
        <v>166</v>
      </c>
      <c r="G551">
        <v>10</v>
      </c>
      <c r="H551">
        <v>0</v>
      </c>
      <c r="I551">
        <v>1</v>
      </c>
      <c r="J551">
        <f t="shared" si="8"/>
        <v>1</v>
      </c>
    </row>
    <row r="552" spans="1:10" x14ac:dyDescent="0.25">
      <c r="A552" s="1">
        <v>45093</v>
      </c>
      <c r="B552">
        <v>0</v>
      </c>
      <c r="C552" t="s">
        <v>12</v>
      </c>
      <c r="D552" t="s">
        <v>4</v>
      </c>
      <c r="E552" t="s">
        <v>13</v>
      </c>
      <c r="F552">
        <v>147</v>
      </c>
      <c r="G552">
        <v>14</v>
      </c>
      <c r="H552">
        <v>0</v>
      </c>
      <c r="I552">
        <v>0</v>
      </c>
      <c r="J552">
        <f t="shared" si="8"/>
        <v>0</v>
      </c>
    </row>
    <row r="553" spans="1:10" x14ac:dyDescent="0.25">
      <c r="A553" s="1">
        <v>45094</v>
      </c>
      <c r="B553">
        <v>0</v>
      </c>
      <c r="C553" t="s">
        <v>12</v>
      </c>
      <c r="D553" t="s">
        <v>4</v>
      </c>
      <c r="E553" t="s">
        <v>13</v>
      </c>
      <c r="F553">
        <v>139</v>
      </c>
      <c r="G553">
        <v>5</v>
      </c>
      <c r="H553">
        <v>0</v>
      </c>
      <c r="I553">
        <v>0</v>
      </c>
      <c r="J553">
        <f t="shared" si="8"/>
        <v>0</v>
      </c>
    </row>
    <row r="554" spans="1:10" x14ac:dyDescent="0.25">
      <c r="A554" s="1">
        <v>45095</v>
      </c>
      <c r="B554">
        <v>0</v>
      </c>
      <c r="C554" t="s">
        <v>12</v>
      </c>
      <c r="D554" t="s">
        <v>4</v>
      </c>
      <c r="E554" t="s">
        <v>13</v>
      </c>
      <c r="F554">
        <v>130</v>
      </c>
      <c r="G554">
        <v>8</v>
      </c>
      <c r="H554">
        <v>0</v>
      </c>
      <c r="I554">
        <v>0</v>
      </c>
      <c r="J554">
        <f t="shared" si="8"/>
        <v>0</v>
      </c>
    </row>
    <row r="555" spans="1:10" x14ac:dyDescent="0.25">
      <c r="A555" s="1">
        <v>45096</v>
      </c>
      <c r="B555">
        <v>0</v>
      </c>
      <c r="C555" t="s">
        <v>12</v>
      </c>
      <c r="D555" t="s">
        <v>4</v>
      </c>
      <c r="E555" t="s">
        <v>13</v>
      </c>
      <c r="F555">
        <v>132</v>
      </c>
      <c r="G555">
        <v>12</v>
      </c>
      <c r="H555">
        <v>0</v>
      </c>
      <c r="I555">
        <v>0</v>
      </c>
      <c r="J555">
        <f t="shared" si="8"/>
        <v>0</v>
      </c>
    </row>
    <row r="556" spans="1:10" x14ac:dyDescent="0.25">
      <c r="A556" s="1">
        <v>45097</v>
      </c>
      <c r="B556">
        <v>0</v>
      </c>
      <c r="C556" t="s">
        <v>12</v>
      </c>
      <c r="D556" t="s">
        <v>4</v>
      </c>
      <c r="E556" t="s">
        <v>13</v>
      </c>
      <c r="F556">
        <v>121</v>
      </c>
      <c r="G556">
        <v>20</v>
      </c>
      <c r="H556">
        <v>0</v>
      </c>
      <c r="I556">
        <v>0</v>
      </c>
      <c r="J556">
        <f t="shared" si="8"/>
        <v>0</v>
      </c>
    </row>
    <row r="557" spans="1:10" x14ac:dyDescent="0.25">
      <c r="A557" s="1">
        <v>45098</v>
      </c>
      <c r="B557">
        <v>0</v>
      </c>
      <c r="C557" t="s">
        <v>12</v>
      </c>
      <c r="D557" t="s">
        <v>4</v>
      </c>
      <c r="E557" t="s">
        <v>13</v>
      </c>
      <c r="F557">
        <v>127</v>
      </c>
      <c r="G557">
        <v>6</v>
      </c>
      <c r="H557">
        <v>0</v>
      </c>
      <c r="I557">
        <v>0</v>
      </c>
      <c r="J557">
        <f t="shared" si="8"/>
        <v>0</v>
      </c>
    </row>
    <row r="558" spans="1:10" x14ac:dyDescent="0.25">
      <c r="A558" s="1">
        <v>45099</v>
      </c>
      <c r="B558">
        <v>0</v>
      </c>
      <c r="C558" t="s">
        <v>12</v>
      </c>
      <c r="D558" t="s">
        <v>4</v>
      </c>
      <c r="E558" t="s">
        <v>13</v>
      </c>
      <c r="F558">
        <v>125</v>
      </c>
      <c r="G558">
        <v>8</v>
      </c>
      <c r="H558">
        <v>0</v>
      </c>
      <c r="I558">
        <v>0</v>
      </c>
      <c r="J558">
        <f t="shared" si="8"/>
        <v>0</v>
      </c>
    </row>
    <row r="559" spans="1:10" x14ac:dyDescent="0.25">
      <c r="A559" s="1">
        <v>45100</v>
      </c>
      <c r="B559">
        <v>0</v>
      </c>
      <c r="C559" t="s">
        <v>12</v>
      </c>
      <c r="D559" t="s">
        <v>4</v>
      </c>
      <c r="E559" t="s">
        <v>13</v>
      </c>
      <c r="F559">
        <v>119</v>
      </c>
      <c r="G559">
        <v>5</v>
      </c>
      <c r="H559">
        <v>0</v>
      </c>
      <c r="I559">
        <v>0</v>
      </c>
      <c r="J559">
        <f t="shared" si="8"/>
        <v>0</v>
      </c>
    </row>
    <row r="560" spans="1:10" x14ac:dyDescent="0.25">
      <c r="A560" s="1">
        <v>45101</v>
      </c>
      <c r="B560">
        <v>0</v>
      </c>
      <c r="C560" t="s">
        <v>12</v>
      </c>
      <c r="D560" t="s">
        <v>4</v>
      </c>
      <c r="E560" t="s">
        <v>13</v>
      </c>
      <c r="F560">
        <v>114</v>
      </c>
      <c r="G560">
        <v>4</v>
      </c>
      <c r="H560">
        <v>0</v>
      </c>
      <c r="I560">
        <v>0</v>
      </c>
      <c r="J560">
        <f t="shared" si="8"/>
        <v>0</v>
      </c>
    </row>
    <row r="561" spans="1:10" x14ac:dyDescent="0.25">
      <c r="A561" s="1">
        <v>45102</v>
      </c>
      <c r="B561">
        <v>0</v>
      </c>
      <c r="C561" t="s">
        <v>12</v>
      </c>
      <c r="D561" t="s">
        <v>4</v>
      </c>
      <c r="E561" t="s">
        <v>13</v>
      </c>
      <c r="F561">
        <v>108</v>
      </c>
      <c r="G561">
        <v>4</v>
      </c>
      <c r="H561">
        <v>0</v>
      </c>
      <c r="I561">
        <v>0</v>
      </c>
      <c r="J561">
        <f t="shared" si="8"/>
        <v>0</v>
      </c>
    </row>
    <row r="562" spans="1:10" x14ac:dyDescent="0.25">
      <c r="A562" s="1">
        <v>45103</v>
      </c>
      <c r="B562">
        <v>0</v>
      </c>
      <c r="C562" t="s">
        <v>12</v>
      </c>
      <c r="D562" t="s">
        <v>4</v>
      </c>
      <c r="E562" t="s">
        <v>13</v>
      </c>
      <c r="F562">
        <v>97</v>
      </c>
      <c r="G562">
        <v>7</v>
      </c>
      <c r="H562">
        <v>0</v>
      </c>
      <c r="I562">
        <v>0</v>
      </c>
      <c r="J562">
        <f t="shared" si="8"/>
        <v>0</v>
      </c>
    </row>
    <row r="563" spans="1:10" x14ac:dyDescent="0.25">
      <c r="A563" s="1">
        <v>45104</v>
      </c>
      <c r="B563">
        <v>0</v>
      </c>
      <c r="C563" t="s">
        <v>12</v>
      </c>
      <c r="D563" t="s">
        <v>4</v>
      </c>
      <c r="E563" t="s">
        <v>13</v>
      </c>
      <c r="F563">
        <v>88</v>
      </c>
      <c r="G563">
        <v>2</v>
      </c>
      <c r="H563">
        <v>0</v>
      </c>
      <c r="I563">
        <v>0</v>
      </c>
      <c r="J563">
        <f t="shared" si="8"/>
        <v>0</v>
      </c>
    </row>
    <row r="564" spans="1:10" x14ac:dyDescent="0.25">
      <c r="A564" s="1">
        <v>45105</v>
      </c>
      <c r="B564">
        <v>0</v>
      </c>
      <c r="C564" t="s">
        <v>12</v>
      </c>
      <c r="D564" t="s">
        <v>4</v>
      </c>
      <c r="E564" t="s">
        <v>13</v>
      </c>
      <c r="F564">
        <v>85</v>
      </c>
      <c r="G564">
        <v>7</v>
      </c>
      <c r="H564">
        <v>0</v>
      </c>
      <c r="I564">
        <v>0</v>
      </c>
      <c r="J564">
        <f t="shared" si="8"/>
        <v>0</v>
      </c>
    </row>
    <row r="565" spans="1:10" x14ac:dyDescent="0.25">
      <c r="A565" s="1">
        <v>45106</v>
      </c>
      <c r="B565">
        <v>0</v>
      </c>
      <c r="C565" t="s">
        <v>12</v>
      </c>
      <c r="D565" t="s">
        <v>4</v>
      </c>
      <c r="E565" t="s">
        <v>13</v>
      </c>
      <c r="F565">
        <v>82</v>
      </c>
      <c r="G565">
        <v>12</v>
      </c>
      <c r="H565">
        <v>0</v>
      </c>
      <c r="I565">
        <v>0</v>
      </c>
      <c r="J565">
        <f t="shared" si="8"/>
        <v>0</v>
      </c>
    </row>
    <row r="566" spans="1:10" x14ac:dyDescent="0.25">
      <c r="A566" s="1">
        <v>45107</v>
      </c>
      <c r="B566">
        <v>0</v>
      </c>
      <c r="C566" t="s">
        <v>12</v>
      </c>
      <c r="D566" t="s">
        <v>4</v>
      </c>
      <c r="E566" t="s">
        <v>13</v>
      </c>
      <c r="F566">
        <v>87</v>
      </c>
      <c r="G566">
        <v>12</v>
      </c>
      <c r="H566">
        <v>0</v>
      </c>
      <c r="I566">
        <v>0</v>
      </c>
      <c r="J566">
        <f t="shared" si="8"/>
        <v>0</v>
      </c>
    </row>
    <row r="567" spans="1:10" x14ac:dyDescent="0.25">
      <c r="A567" s="1">
        <v>45108</v>
      </c>
      <c r="B567">
        <v>0</v>
      </c>
      <c r="C567" t="s">
        <v>12</v>
      </c>
      <c r="D567" t="s">
        <v>4</v>
      </c>
      <c r="E567" t="s">
        <v>13</v>
      </c>
      <c r="F567">
        <v>89</v>
      </c>
      <c r="G567">
        <v>2</v>
      </c>
      <c r="H567">
        <v>0</v>
      </c>
      <c r="I567">
        <v>0</v>
      </c>
      <c r="J567">
        <f t="shared" si="8"/>
        <v>0</v>
      </c>
    </row>
    <row r="568" spans="1:10" x14ac:dyDescent="0.25">
      <c r="A568" s="1">
        <v>45109</v>
      </c>
      <c r="B568">
        <v>0</v>
      </c>
      <c r="C568" t="s">
        <v>12</v>
      </c>
      <c r="D568" t="s">
        <v>4</v>
      </c>
      <c r="E568" t="s">
        <v>13</v>
      </c>
      <c r="F568">
        <v>86</v>
      </c>
      <c r="G568">
        <v>2</v>
      </c>
      <c r="H568">
        <v>0</v>
      </c>
      <c r="I568">
        <v>0</v>
      </c>
      <c r="J568">
        <f t="shared" si="8"/>
        <v>0</v>
      </c>
    </row>
    <row r="569" spans="1:10" x14ac:dyDescent="0.25">
      <c r="A569" s="1">
        <v>45110</v>
      </c>
      <c r="B569">
        <v>0</v>
      </c>
      <c r="C569" t="s">
        <v>12</v>
      </c>
      <c r="D569" t="s">
        <v>4</v>
      </c>
      <c r="E569" t="s">
        <v>13</v>
      </c>
      <c r="F569">
        <v>81</v>
      </c>
      <c r="G569">
        <v>5</v>
      </c>
      <c r="H569">
        <v>0</v>
      </c>
      <c r="I569">
        <v>0</v>
      </c>
      <c r="J569">
        <f t="shared" si="8"/>
        <v>0</v>
      </c>
    </row>
    <row r="570" spans="1:10" x14ac:dyDescent="0.25">
      <c r="A570" s="1">
        <v>45111</v>
      </c>
      <c r="B570">
        <v>0</v>
      </c>
      <c r="C570" t="s">
        <v>12</v>
      </c>
      <c r="D570" t="s">
        <v>4</v>
      </c>
      <c r="E570" t="s">
        <v>13</v>
      </c>
      <c r="F570">
        <v>77</v>
      </c>
      <c r="G570">
        <v>8</v>
      </c>
      <c r="H570">
        <v>0</v>
      </c>
      <c r="I570">
        <v>0</v>
      </c>
      <c r="J570">
        <f t="shared" si="8"/>
        <v>0</v>
      </c>
    </row>
    <row r="571" spans="1:10" x14ac:dyDescent="0.25">
      <c r="A571" s="1">
        <v>45112</v>
      </c>
      <c r="B571">
        <v>0</v>
      </c>
      <c r="C571" t="s">
        <v>12</v>
      </c>
      <c r="D571" t="s">
        <v>4</v>
      </c>
      <c r="E571" t="s">
        <v>13</v>
      </c>
      <c r="F571">
        <v>82</v>
      </c>
      <c r="G571">
        <v>9</v>
      </c>
      <c r="H571">
        <v>0</v>
      </c>
      <c r="I571">
        <v>0</v>
      </c>
      <c r="J571">
        <f t="shared" si="8"/>
        <v>0</v>
      </c>
    </row>
    <row r="572" spans="1:10" x14ac:dyDescent="0.25">
      <c r="A572" s="1">
        <v>45113</v>
      </c>
      <c r="B572">
        <v>0</v>
      </c>
      <c r="C572" t="s">
        <v>12</v>
      </c>
      <c r="D572" t="s">
        <v>4</v>
      </c>
      <c r="E572" t="s">
        <v>13</v>
      </c>
      <c r="F572">
        <v>85</v>
      </c>
      <c r="G572">
        <v>7</v>
      </c>
      <c r="H572">
        <v>0</v>
      </c>
      <c r="I572">
        <v>0</v>
      </c>
      <c r="J572">
        <f t="shared" si="8"/>
        <v>0</v>
      </c>
    </row>
    <row r="573" spans="1:10" x14ac:dyDescent="0.25">
      <c r="A573" s="1">
        <v>45114</v>
      </c>
      <c r="B573">
        <v>0</v>
      </c>
      <c r="C573" t="s">
        <v>12</v>
      </c>
      <c r="D573" t="s">
        <v>4</v>
      </c>
      <c r="E573" t="s">
        <v>13</v>
      </c>
      <c r="F573">
        <v>82</v>
      </c>
      <c r="G573">
        <v>4</v>
      </c>
      <c r="H573">
        <v>0</v>
      </c>
      <c r="I573">
        <v>0</v>
      </c>
      <c r="J573">
        <f t="shared" si="8"/>
        <v>0</v>
      </c>
    </row>
    <row r="574" spans="1:10" x14ac:dyDescent="0.25">
      <c r="A574" s="1">
        <v>45115</v>
      </c>
      <c r="B574">
        <v>0</v>
      </c>
      <c r="C574" t="s">
        <v>12</v>
      </c>
      <c r="D574" t="s">
        <v>4</v>
      </c>
      <c r="E574" t="s">
        <v>13</v>
      </c>
      <c r="F574">
        <v>81</v>
      </c>
      <c r="G574">
        <v>3</v>
      </c>
      <c r="H574">
        <v>0</v>
      </c>
      <c r="I574">
        <v>0</v>
      </c>
      <c r="J574">
        <f t="shared" si="8"/>
        <v>0</v>
      </c>
    </row>
    <row r="575" spans="1:10" x14ac:dyDescent="0.25">
      <c r="A575" s="1">
        <v>45116</v>
      </c>
      <c r="B575">
        <v>0</v>
      </c>
      <c r="C575" t="s">
        <v>12</v>
      </c>
      <c r="D575" t="s">
        <v>4</v>
      </c>
      <c r="E575" t="s">
        <v>13</v>
      </c>
      <c r="F575">
        <v>77</v>
      </c>
      <c r="G575">
        <v>5</v>
      </c>
      <c r="H575">
        <v>0</v>
      </c>
      <c r="I575">
        <v>0</v>
      </c>
      <c r="J575">
        <f t="shared" si="8"/>
        <v>0</v>
      </c>
    </row>
    <row r="576" spans="1:10" x14ac:dyDescent="0.25">
      <c r="A576" s="1">
        <v>45117</v>
      </c>
      <c r="B576">
        <v>0</v>
      </c>
      <c r="C576" t="s">
        <v>12</v>
      </c>
      <c r="D576" t="s">
        <v>4</v>
      </c>
      <c r="E576" t="s">
        <v>13</v>
      </c>
      <c r="F576">
        <v>78</v>
      </c>
      <c r="G576">
        <v>7</v>
      </c>
      <c r="H576">
        <v>0</v>
      </c>
      <c r="I576">
        <v>0</v>
      </c>
      <c r="J576">
        <f t="shared" si="8"/>
        <v>0</v>
      </c>
    </row>
    <row r="577" spans="1:10" x14ac:dyDescent="0.25">
      <c r="A577" s="1">
        <v>45118</v>
      </c>
      <c r="B577">
        <v>0</v>
      </c>
      <c r="C577" t="s">
        <v>12</v>
      </c>
      <c r="D577" t="s">
        <v>4</v>
      </c>
      <c r="E577" t="s">
        <v>13</v>
      </c>
      <c r="F577">
        <v>80</v>
      </c>
      <c r="G577">
        <v>7</v>
      </c>
      <c r="H577">
        <v>0</v>
      </c>
      <c r="I577">
        <v>0</v>
      </c>
      <c r="J577">
        <f t="shared" si="8"/>
        <v>0</v>
      </c>
    </row>
    <row r="578" spans="1:10" x14ac:dyDescent="0.25">
      <c r="A578" s="1">
        <v>45119</v>
      </c>
      <c r="B578">
        <v>0</v>
      </c>
      <c r="C578" t="s">
        <v>12</v>
      </c>
      <c r="D578" t="s">
        <v>4</v>
      </c>
      <c r="E578" t="s">
        <v>13</v>
      </c>
      <c r="F578">
        <v>73</v>
      </c>
      <c r="G578">
        <v>5</v>
      </c>
      <c r="H578">
        <v>0</v>
      </c>
      <c r="I578">
        <v>1</v>
      </c>
      <c r="J578">
        <f t="shared" si="8"/>
        <v>1</v>
      </c>
    </row>
    <row r="579" spans="1:10" x14ac:dyDescent="0.25">
      <c r="A579" s="1">
        <v>45120</v>
      </c>
      <c r="B579">
        <v>0</v>
      </c>
      <c r="C579" t="s">
        <v>12</v>
      </c>
      <c r="D579" t="s">
        <v>4</v>
      </c>
      <c r="E579" t="s">
        <v>13</v>
      </c>
      <c r="F579">
        <v>73</v>
      </c>
      <c r="G579">
        <v>5</v>
      </c>
      <c r="H579">
        <v>0</v>
      </c>
      <c r="I579">
        <v>0</v>
      </c>
      <c r="J579">
        <f t="shared" ref="J579:J642" si="9">H579+I579</f>
        <v>0</v>
      </c>
    </row>
    <row r="580" spans="1:10" x14ac:dyDescent="0.25">
      <c r="A580" s="1">
        <v>45121</v>
      </c>
      <c r="B580">
        <v>0</v>
      </c>
      <c r="C580" t="s">
        <v>12</v>
      </c>
      <c r="D580" t="s">
        <v>4</v>
      </c>
      <c r="E580" t="s">
        <v>13</v>
      </c>
      <c r="F580">
        <v>71</v>
      </c>
      <c r="G580">
        <v>3</v>
      </c>
      <c r="H580">
        <v>0</v>
      </c>
      <c r="I580">
        <v>0</v>
      </c>
      <c r="J580">
        <f t="shared" si="9"/>
        <v>0</v>
      </c>
    </row>
    <row r="581" spans="1:10" x14ac:dyDescent="0.25">
      <c r="A581" s="1">
        <v>45122</v>
      </c>
      <c r="B581">
        <v>0</v>
      </c>
      <c r="C581" t="s">
        <v>12</v>
      </c>
      <c r="D581" t="s">
        <v>4</v>
      </c>
      <c r="E581" t="s">
        <v>13</v>
      </c>
      <c r="F581">
        <v>72</v>
      </c>
      <c r="G581">
        <v>5</v>
      </c>
      <c r="H581">
        <v>0</v>
      </c>
      <c r="I581">
        <v>0</v>
      </c>
      <c r="J581">
        <f t="shared" si="9"/>
        <v>0</v>
      </c>
    </row>
    <row r="582" spans="1:10" x14ac:dyDescent="0.25">
      <c r="A582" s="1">
        <v>45123</v>
      </c>
      <c r="B582">
        <v>0</v>
      </c>
      <c r="C582" t="s">
        <v>12</v>
      </c>
      <c r="D582" t="s">
        <v>4</v>
      </c>
      <c r="E582" t="s">
        <v>13</v>
      </c>
      <c r="F582">
        <v>72</v>
      </c>
      <c r="G582">
        <v>9</v>
      </c>
      <c r="H582">
        <v>0</v>
      </c>
      <c r="I582">
        <v>0</v>
      </c>
      <c r="J582">
        <f t="shared" si="9"/>
        <v>0</v>
      </c>
    </row>
    <row r="583" spans="1:10" x14ac:dyDescent="0.25">
      <c r="A583" s="1">
        <v>45124</v>
      </c>
      <c r="B583">
        <v>0</v>
      </c>
      <c r="C583" t="s">
        <v>12</v>
      </c>
      <c r="D583" t="s">
        <v>4</v>
      </c>
      <c r="E583" t="s">
        <v>13</v>
      </c>
      <c r="F583">
        <v>74</v>
      </c>
      <c r="G583">
        <v>12</v>
      </c>
      <c r="H583">
        <v>0</v>
      </c>
      <c r="I583">
        <v>0</v>
      </c>
      <c r="J583">
        <f t="shared" si="9"/>
        <v>0</v>
      </c>
    </row>
    <row r="584" spans="1:10" x14ac:dyDescent="0.25">
      <c r="A584" s="1">
        <v>45125</v>
      </c>
      <c r="B584">
        <v>0</v>
      </c>
      <c r="C584" t="s">
        <v>12</v>
      </c>
      <c r="D584" t="s">
        <v>4</v>
      </c>
      <c r="E584" t="s">
        <v>13</v>
      </c>
      <c r="F584">
        <v>75</v>
      </c>
      <c r="G584">
        <v>10</v>
      </c>
      <c r="H584">
        <v>0</v>
      </c>
      <c r="I584">
        <v>0</v>
      </c>
      <c r="J584">
        <f t="shared" si="9"/>
        <v>0</v>
      </c>
    </row>
    <row r="585" spans="1:10" x14ac:dyDescent="0.25">
      <c r="A585" s="1">
        <v>45126</v>
      </c>
      <c r="B585">
        <v>0</v>
      </c>
      <c r="C585" t="s">
        <v>12</v>
      </c>
      <c r="D585" t="s">
        <v>4</v>
      </c>
      <c r="E585" t="s">
        <v>13</v>
      </c>
      <c r="F585">
        <v>80</v>
      </c>
      <c r="G585">
        <v>6</v>
      </c>
      <c r="H585">
        <v>0</v>
      </c>
      <c r="I585">
        <v>0</v>
      </c>
      <c r="J585">
        <f t="shared" si="9"/>
        <v>0</v>
      </c>
    </row>
    <row r="586" spans="1:10" x14ac:dyDescent="0.25">
      <c r="A586" s="1">
        <v>45127</v>
      </c>
      <c r="B586">
        <v>0</v>
      </c>
      <c r="C586" t="s">
        <v>12</v>
      </c>
      <c r="D586" t="s">
        <v>4</v>
      </c>
      <c r="E586" t="s">
        <v>13</v>
      </c>
      <c r="F586">
        <v>74</v>
      </c>
      <c r="G586">
        <v>8</v>
      </c>
      <c r="H586">
        <v>0</v>
      </c>
      <c r="I586">
        <v>0</v>
      </c>
      <c r="J586">
        <f t="shared" si="9"/>
        <v>0</v>
      </c>
    </row>
    <row r="587" spans="1:10" x14ac:dyDescent="0.25">
      <c r="A587" s="1">
        <v>45128</v>
      </c>
      <c r="B587">
        <v>0</v>
      </c>
      <c r="C587" t="s">
        <v>12</v>
      </c>
      <c r="D587" t="s">
        <v>4</v>
      </c>
      <c r="E587" t="s">
        <v>13</v>
      </c>
      <c r="F587">
        <v>78</v>
      </c>
      <c r="G587">
        <v>7</v>
      </c>
      <c r="H587">
        <v>0</v>
      </c>
      <c r="I587">
        <v>0</v>
      </c>
      <c r="J587">
        <f t="shared" si="9"/>
        <v>0</v>
      </c>
    </row>
    <row r="588" spans="1:10" x14ac:dyDescent="0.25">
      <c r="A588" s="1">
        <v>45129</v>
      </c>
      <c r="B588">
        <v>0</v>
      </c>
      <c r="C588" t="s">
        <v>12</v>
      </c>
      <c r="D588" t="s">
        <v>4</v>
      </c>
      <c r="E588" t="s">
        <v>13</v>
      </c>
      <c r="F588">
        <v>76</v>
      </c>
      <c r="G588">
        <v>2</v>
      </c>
      <c r="H588">
        <v>0</v>
      </c>
      <c r="I588">
        <v>0</v>
      </c>
      <c r="J588">
        <f t="shared" si="9"/>
        <v>0</v>
      </c>
    </row>
    <row r="589" spans="1:10" x14ac:dyDescent="0.25">
      <c r="A589" s="1">
        <v>45130</v>
      </c>
      <c r="B589">
        <v>0</v>
      </c>
      <c r="C589" t="s">
        <v>12</v>
      </c>
      <c r="D589" t="s">
        <v>4</v>
      </c>
      <c r="E589" t="s">
        <v>13</v>
      </c>
      <c r="F589">
        <v>70</v>
      </c>
      <c r="G589">
        <v>7</v>
      </c>
      <c r="H589">
        <v>0</v>
      </c>
      <c r="I589">
        <v>0</v>
      </c>
      <c r="J589">
        <f t="shared" si="9"/>
        <v>0</v>
      </c>
    </row>
    <row r="590" spans="1:10" x14ac:dyDescent="0.25">
      <c r="A590" s="1">
        <v>45131</v>
      </c>
      <c r="B590">
        <v>0</v>
      </c>
      <c r="C590" t="s">
        <v>12</v>
      </c>
      <c r="D590" t="s">
        <v>4</v>
      </c>
      <c r="E590" t="s">
        <v>13</v>
      </c>
      <c r="F590">
        <v>74</v>
      </c>
      <c r="G590">
        <v>11</v>
      </c>
      <c r="H590">
        <v>0</v>
      </c>
      <c r="I590">
        <v>0</v>
      </c>
      <c r="J590">
        <f t="shared" si="9"/>
        <v>0</v>
      </c>
    </row>
    <row r="591" spans="1:10" x14ac:dyDescent="0.25">
      <c r="A591" s="1">
        <v>45132</v>
      </c>
      <c r="B591">
        <v>0</v>
      </c>
      <c r="C591" t="s">
        <v>12</v>
      </c>
      <c r="D591" t="s">
        <v>4</v>
      </c>
      <c r="E591" t="s">
        <v>13</v>
      </c>
      <c r="F591">
        <v>77</v>
      </c>
      <c r="G591">
        <v>6</v>
      </c>
      <c r="H591">
        <v>0</v>
      </c>
      <c r="I591">
        <v>0</v>
      </c>
      <c r="J591">
        <f t="shared" si="9"/>
        <v>0</v>
      </c>
    </row>
    <row r="592" spans="1:10" x14ac:dyDescent="0.25">
      <c r="A592" s="1">
        <v>45133</v>
      </c>
      <c r="B592">
        <v>0</v>
      </c>
      <c r="C592" t="s">
        <v>12</v>
      </c>
      <c r="D592" t="s">
        <v>4</v>
      </c>
      <c r="E592" t="s">
        <v>13</v>
      </c>
      <c r="F592">
        <v>73</v>
      </c>
      <c r="G592">
        <v>1</v>
      </c>
      <c r="H592">
        <v>0</v>
      </c>
      <c r="I592">
        <v>0</v>
      </c>
      <c r="J592">
        <f t="shared" si="9"/>
        <v>0</v>
      </c>
    </row>
    <row r="593" spans="1:10" x14ac:dyDescent="0.25">
      <c r="A593" s="1">
        <v>45134</v>
      </c>
      <c r="B593">
        <v>0</v>
      </c>
      <c r="C593" t="s">
        <v>12</v>
      </c>
      <c r="D593" t="s">
        <v>4</v>
      </c>
      <c r="E593" t="s">
        <v>13</v>
      </c>
      <c r="F593">
        <v>70</v>
      </c>
      <c r="G593">
        <v>4</v>
      </c>
      <c r="H593">
        <v>0</v>
      </c>
      <c r="I593">
        <v>0</v>
      </c>
      <c r="J593">
        <f t="shared" si="9"/>
        <v>0</v>
      </c>
    </row>
    <row r="594" spans="1:10" x14ac:dyDescent="0.25">
      <c r="A594" s="1">
        <v>45135</v>
      </c>
      <c r="B594">
        <v>0</v>
      </c>
      <c r="C594" t="s">
        <v>12</v>
      </c>
      <c r="D594" t="s">
        <v>4</v>
      </c>
      <c r="E594" t="s">
        <v>13</v>
      </c>
      <c r="F594">
        <v>67</v>
      </c>
      <c r="G594">
        <v>3</v>
      </c>
      <c r="H594">
        <v>0</v>
      </c>
      <c r="I594">
        <v>0</v>
      </c>
      <c r="J594">
        <f t="shared" si="9"/>
        <v>0</v>
      </c>
    </row>
    <row r="595" spans="1:10" x14ac:dyDescent="0.25">
      <c r="A595" s="1">
        <v>45136</v>
      </c>
      <c r="B595">
        <v>0</v>
      </c>
      <c r="C595" t="s">
        <v>12</v>
      </c>
      <c r="D595" t="s">
        <v>4</v>
      </c>
      <c r="E595" t="s">
        <v>13</v>
      </c>
      <c r="F595">
        <v>64</v>
      </c>
      <c r="G595">
        <v>4</v>
      </c>
      <c r="H595">
        <v>0</v>
      </c>
      <c r="I595">
        <v>0</v>
      </c>
      <c r="J595">
        <f t="shared" si="9"/>
        <v>0</v>
      </c>
    </row>
    <row r="596" spans="1:10" x14ac:dyDescent="0.25">
      <c r="A596" s="1">
        <v>45137</v>
      </c>
      <c r="B596">
        <v>0</v>
      </c>
      <c r="C596" t="s">
        <v>12</v>
      </c>
      <c r="D596" t="s">
        <v>4</v>
      </c>
      <c r="E596" t="s">
        <v>13</v>
      </c>
      <c r="F596">
        <v>60</v>
      </c>
      <c r="G596">
        <v>12</v>
      </c>
      <c r="H596">
        <v>0</v>
      </c>
      <c r="I596">
        <v>0</v>
      </c>
      <c r="J596">
        <f t="shared" si="9"/>
        <v>0</v>
      </c>
    </row>
    <row r="597" spans="1:10" x14ac:dyDescent="0.25">
      <c r="A597" s="1">
        <v>45138</v>
      </c>
      <c r="B597">
        <v>0</v>
      </c>
      <c r="C597" t="s">
        <v>12</v>
      </c>
      <c r="D597" t="s">
        <v>4</v>
      </c>
      <c r="E597" t="s">
        <v>13</v>
      </c>
      <c r="F597">
        <v>61</v>
      </c>
      <c r="G597">
        <v>6</v>
      </c>
      <c r="H597">
        <v>0</v>
      </c>
      <c r="I597">
        <v>0</v>
      </c>
      <c r="J597">
        <f t="shared" si="9"/>
        <v>0</v>
      </c>
    </row>
    <row r="598" spans="1:10" x14ac:dyDescent="0.25">
      <c r="A598" s="1">
        <v>45139</v>
      </c>
      <c r="B598">
        <v>0</v>
      </c>
      <c r="C598" t="s">
        <v>12</v>
      </c>
      <c r="D598" t="s">
        <v>4</v>
      </c>
      <c r="E598" t="s">
        <v>13</v>
      </c>
      <c r="F598">
        <v>63</v>
      </c>
      <c r="G598">
        <v>9</v>
      </c>
      <c r="H598">
        <v>0</v>
      </c>
      <c r="I598">
        <v>0</v>
      </c>
      <c r="J598">
        <f t="shared" si="9"/>
        <v>0</v>
      </c>
    </row>
    <row r="599" spans="1:10" x14ac:dyDescent="0.25">
      <c r="A599" s="1">
        <v>45140</v>
      </c>
      <c r="B599">
        <v>0</v>
      </c>
      <c r="C599" t="s">
        <v>12</v>
      </c>
      <c r="D599" t="s">
        <v>4</v>
      </c>
      <c r="E599" t="s">
        <v>13</v>
      </c>
      <c r="F599">
        <v>63</v>
      </c>
      <c r="G599">
        <v>6</v>
      </c>
      <c r="H599">
        <v>0</v>
      </c>
      <c r="I599">
        <v>0</v>
      </c>
      <c r="J599">
        <f t="shared" si="9"/>
        <v>0</v>
      </c>
    </row>
    <row r="600" spans="1:10" x14ac:dyDescent="0.25">
      <c r="A600" s="1">
        <v>45141</v>
      </c>
      <c r="B600">
        <v>0</v>
      </c>
      <c r="C600" t="s">
        <v>12</v>
      </c>
      <c r="D600" t="s">
        <v>4</v>
      </c>
      <c r="E600" t="s">
        <v>13</v>
      </c>
      <c r="F600">
        <v>61</v>
      </c>
      <c r="G600">
        <v>4</v>
      </c>
      <c r="H600">
        <v>0</v>
      </c>
      <c r="I600">
        <v>0</v>
      </c>
      <c r="J600">
        <f t="shared" si="9"/>
        <v>0</v>
      </c>
    </row>
    <row r="601" spans="1:10" x14ac:dyDescent="0.25">
      <c r="A601" s="1">
        <v>45142</v>
      </c>
      <c r="B601">
        <v>0</v>
      </c>
      <c r="C601" t="s">
        <v>12</v>
      </c>
      <c r="D601" t="s">
        <v>4</v>
      </c>
      <c r="E601" t="s">
        <v>13</v>
      </c>
      <c r="F601">
        <v>57</v>
      </c>
      <c r="G601">
        <v>9</v>
      </c>
      <c r="H601">
        <v>0</v>
      </c>
      <c r="I601">
        <v>0</v>
      </c>
      <c r="J601">
        <f t="shared" si="9"/>
        <v>0</v>
      </c>
    </row>
    <row r="602" spans="1:10" x14ac:dyDescent="0.25">
      <c r="A602" s="1">
        <v>45143</v>
      </c>
      <c r="B602">
        <v>0</v>
      </c>
      <c r="C602" t="s">
        <v>12</v>
      </c>
      <c r="D602" t="s">
        <v>4</v>
      </c>
      <c r="E602" t="s">
        <v>13</v>
      </c>
      <c r="F602">
        <v>68</v>
      </c>
      <c r="G602">
        <v>8</v>
      </c>
      <c r="H602">
        <v>0</v>
      </c>
      <c r="I602">
        <v>0</v>
      </c>
      <c r="J602">
        <f t="shared" si="9"/>
        <v>0</v>
      </c>
    </row>
    <row r="603" spans="1:10" x14ac:dyDescent="0.25">
      <c r="A603" s="1">
        <v>45144</v>
      </c>
      <c r="B603">
        <v>0</v>
      </c>
      <c r="C603" t="s">
        <v>12</v>
      </c>
      <c r="D603" t="s">
        <v>4</v>
      </c>
      <c r="E603" t="s">
        <v>13</v>
      </c>
      <c r="F603">
        <v>74</v>
      </c>
      <c r="G603">
        <v>14</v>
      </c>
      <c r="H603">
        <v>0</v>
      </c>
      <c r="I603">
        <v>0</v>
      </c>
      <c r="J603">
        <f t="shared" si="9"/>
        <v>0</v>
      </c>
    </row>
    <row r="604" spans="1:10" x14ac:dyDescent="0.25">
      <c r="A604" s="1">
        <v>45145</v>
      </c>
      <c r="B604">
        <v>0</v>
      </c>
      <c r="C604" t="s">
        <v>12</v>
      </c>
      <c r="D604" t="s">
        <v>4</v>
      </c>
      <c r="E604" t="s">
        <v>13</v>
      </c>
      <c r="F604">
        <v>80</v>
      </c>
      <c r="G604">
        <v>11</v>
      </c>
      <c r="H604">
        <v>1</v>
      </c>
      <c r="I604">
        <v>0</v>
      </c>
      <c r="J604">
        <f t="shared" si="9"/>
        <v>1</v>
      </c>
    </row>
    <row r="605" spans="1:10" x14ac:dyDescent="0.25">
      <c r="A605" s="1">
        <v>45146</v>
      </c>
      <c r="B605">
        <v>0</v>
      </c>
      <c r="C605" t="s">
        <v>12</v>
      </c>
      <c r="D605" t="s">
        <v>4</v>
      </c>
      <c r="E605" t="s">
        <v>13</v>
      </c>
      <c r="F605">
        <v>86</v>
      </c>
      <c r="G605">
        <v>14</v>
      </c>
      <c r="H605">
        <v>0</v>
      </c>
      <c r="I605">
        <v>0</v>
      </c>
      <c r="J605">
        <f t="shared" si="9"/>
        <v>0</v>
      </c>
    </row>
    <row r="606" spans="1:10" x14ac:dyDescent="0.25">
      <c r="A606" s="1">
        <v>45147</v>
      </c>
      <c r="B606">
        <v>0</v>
      </c>
      <c r="C606" t="s">
        <v>12</v>
      </c>
      <c r="D606" t="s">
        <v>4</v>
      </c>
      <c r="E606" t="s">
        <v>13</v>
      </c>
      <c r="F606">
        <v>89</v>
      </c>
      <c r="G606">
        <v>9</v>
      </c>
      <c r="H606">
        <v>0</v>
      </c>
      <c r="I606">
        <v>0</v>
      </c>
      <c r="J606">
        <f t="shared" si="9"/>
        <v>0</v>
      </c>
    </row>
    <row r="607" spans="1:10" x14ac:dyDescent="0.25">
      <c r="A607" s="1">
        <v>45148</v>
      </c>
      <c r="B607">
        <v>0</v>
      </c>
      <c r="C607" t="s">
        <v>12</v>
      </c>
      <c r="D607" t="s">
        <v>4</v>
      </c>
      <c r="E607" t="s">
        <v>13</v>
      </c>
      <c r="F607">
        <v>86</v>
      </c>
      <c r="G607">
        <v>10</v>
      </c>
      <c r="H607">
        <v>0</v>
      </c>
      <c r="I607">
        <v>0</v>
      </c>
      <c r="J607">
        <f t="shared" si="9"/>
        <v>0</v>
      </c>
    </row>
    <row r="608" spans="1:10" x14ac:dyDescent="0.25">
      <c r="A608" s="1">
        <v>45149</v>
      </c>
      <c r="B608">
        <v>0</v>
      </c>
      <c r="C608" t="s">
        <v>12</v>
      </c>
      <c r="D608" t="s">
        <v>4</v>
      </c>
      <c r="E608" t="s">
        <v>13</v>
      </c>
      <c r="F608">
        <v>91</v>
      </c>
      <c r="G608">
        <v>11</v>
      </c>
      <c r="H608">
        <v>0</v>
      </c>
      <c r="I608">
        <v>0</v>
      </c>
      <c r="J608">
        <f t="shared" si="9"/>
        <v>0</v>
      </c>
    </row>
    <row r="609" spans="1:10" x14ac:dyDescent="0.25">
      <c r="A609" s="1">
        <v>45150</v>
      </c>
      <c r="B609">
        <v>0</v>
      </c>
      <c r="C609" t="s">
        <v>12</v>
      </c>
      <c r="D609" t="s">
        <v>4</v>
      </c>
      <c r="E609" t="s">
        <v>13</v>
      </c>
      <c r="F609">
        <v>95</v>
      </c>
      <c r="G609">
        <v>12</v>
      </c>
      <c r="H609">
        <v>0</v>
      </c>
      <c r="I609">
        <v>1</v>
      </c>
      <c r="J609">
        <f t="shared" si="9"/>
        <v>1</v>
      </c>
    </row>
    <row r="610" spans="1:10" x14ac:dyDescent="0.25">
      <c r="A610" s="1">
        <v>45151</v>
      </c>
      <c r="B610">
        <v>0</v>
      </c>
      <c r="C610" t="s">
        <v>12</v>
      </c>
      <c r="D610" t="s">
        <v>4</v>
      </c>
      <c r="E610" t="s">
        <v>13</v>
      </c>
      <c r="F610">
        <v>105</v>
      </c>
      <c r="G610">
        <v>21</v>
      </c>
      <c r="H610">
        <v>0</v>
      </c>
      <c r="I610">
        <v>0</v>
      </c>
      <c r="J610">
        <f t="shared" si="9"/>
        <v>0</v>
      </c>
    </row>
    <row r="611" spans="1:10" x14ac:dyDescent="0.25">
      <c r="A611" s="1">
        <v>45152</v>
      </c>
      <c r="B611">
        <v>0</v>
      </c>
      <c r="C611" t="s">
        <v>12</v>
      </c>
      <c r="D611" t="s">
        <v>4</v>
      </c>
      <c r="E611" t="s">
        <v>13</v>
      </c>
      <c r="F611">
        <v>119</v>
      </c>
      <c r="G611">
        <v>16</v>
      </c>
      <c r="H611">
        <v>0</v>
      </c>
      <c r="I611">
        <v>0</v>
      </c>
      <c r="J611">
        <f t="shared" si="9"/>
        <v>0</v>
      </c>
    </row>
    <row r="612" spans="1:10" x14ac:dyDescent="0.25">
      <c r="A612" s="1">
        <v>45153</v>
      </c>
      <c r="B612">
        <v>0</v>
      </c>
      <c r="C612" t="s">
        <v>12</v>
      </c>
      <c r="D612" t="s">
        <v>4</v>
      </c>
      <c r="E612" t="s">
        <v>13</v>
      </c>
      <c r="F612">
        <v>130</v>
      </c>
      <c r="G612">
        <v>14</v>
      </c>
      <c r="H612">
        <v>0</v>
      </c>
      <c r="I612">
        <v>0</v>
      </c>
      <c r="J612">
        <f t="shared" si="9"/>
        <v>0</v>
      </c>
    </row>
    <row r="613" spans="1:10" x14ac:dyDescent="0.25">
      <c r="A613" s="1">
        <v>45154</v>
      </c>
      <c r="B613">
        <v>0</v>
      </c>
      <c r="C613" t="s">
        <v>12</v>
      </c>
      <c r="D613" t="s">
        <v>4</v>
      </c>
      <c r="E613" t="s">
        <v>13</v>
      </c>
      <c r="F613">
        <v>134</v>
      </c>
      <c r="G613">
        <v>24</v>
      </c>
      <c r="H613">
        <v>0</v>
      </c>
      <c r="I613">
        <v>0</v>
      </c>
      <c r="J613">
        <f t="shared" si="9"/>
        <v>0</v>
      </c>
    </row>
    <row r="614" spans="1:10" x14ac:dyDescent="0.25">
      <c r="A614" s="1">
        <v>45155</v>
      </c>
      <c r="B614">
        <v>0</v>
      </c>
      <c r="C614" t="s">
        <v>12</v>
      </c>
      <c r="D614" t="s">
        <v>4</v>
      </c>
      <c r="E614" t="s">
        <v>13</v>
      </c>
      <c r="F614">
        <v>137</v>
      </c>
      <c r="G614">
        <v>16</v>
      </c>
      <c r="H614">
        <v>0</v>
      </c>
      <c r="I614">
        <v>0</v>
      </c>
      <c r="J614">
        <f t="shared" si="9"/>
        <v>0</v>
      </c>
    </row>
    <row r="615" spans="1:10" x14ac:dyDescent="0.25">
      <c r="A615" s="1">
        <v>45156</v>
      </c>
      <c r="B615">
        <v>0</v>
      </c>
      <c r="C615" t="s">
        <v>12</v>
      </c>
      <c r="D615" t="s">
        <v>4</v>
      </c>
      <c r="E615" t="s">
        <v>13</v>
      </c>
      <c r="F615">
        <v>141</v>
      </c>
      <c r="G615">
        <v>19</v>
      </c>
      <c r="H615">
        <v>0</v>
      </c>
      <c r="I615">
        <v>0</v>
      </c>
      <c r="J615">
        <f t="shared" si="9"/>
        <v>0</v>
      </c>
    </row>
    <row r="616" spans="1:10" x14ac:dyDescent="0.25">
      <c r="A616" s="1">
        <v>45157</v>
      </c>
      <c r="B616">
        <v>0</v>
      </c>
      <c r="C616" t="s">
        <v>12</v>
      </c>
      <c r="D616" t="s">
        <v>4</v>
      </c>
      <c r="E616" t="s">
        <v>13</v>
      </c>
      <c r="F616">
        <v>140</v>
      </c>
      <c r="G616">
        <v>16</v>
      </c>
      <c r="H616">
        <v>0</v>
      </c>
      <c r="I616">
        <v>0</v>
      </c>
      <c r="J616">
        <f t="shared" si="9"/>
        <v>0</v>
      </c>
    </row>
    <row r="617" spans="1:10" x14ac:dyDescent="0.25">
      <c r="A617" s="1">
        <v>45158</v>
      </c>
      <c r="B617">
        <v>0</v>
      </c>
      <c r="C617" t="s">
        <v>12</v>
      </c>
      <c r="D617" t="s">
        <v>4</v>
      </c>
      <c r="E617" t="s">
        <v>13</v>
      </c>
      <c r="F617">
        <v>143</v>
      </c>
      <c r="G617">
        <v>22</v>
      </c>
      <c r="H617">
        <v>0</v>
      </c>
      <c r="I617">
        <v>0</v>
      </c>
      <c r="J617">
        <f t="shared" si="9"/>
        <v>0</v>
      </c>
    </row>
    <row r="618" spans="1:10" x14ac:dyDescent="0.25">
      <c r="A618" s="1">
        <v>45159</v>
      </c>
      <c r="B618">
        <v>0</v>
      </c>
      <c r="C618" t="s">
        <v>12</v>
      </c>
      <c r="D618" t="s">
        <v>4</v>
      </c>
      <c r="E618" t="s">
        <v>13</v>
      </c>
      <c r="F618">
        <v>159</v>
      </c>
      <c r="G618">
        <v>22</v>
      </c>
      <c r="H618">
        <v>0</v>
      </c>
      <c r="I618">
        <v>1</v>
      </c>
      <c r="J618">
        <f t="shared" si="9"/>
        <v>1</v>
      </c>
    </row>
    <row r="619" spans="1:10" x14ac:dyDescent="0.25">
      <c r="A619" s="1">
        <v>45160</v>
      </c>
      <c r="B619">
        <v>0</v>
      </c>
      <c r="C619" t="s">
        <v>12</v>
      </c>
      <c r="D619" t="s">
        <v>4</v>
      </c>
      <c r="E619" t="s">
        <v>13</v>
      </c>
      <c r="F619">
        <v>164</v>
      </c>
      <c r="G619">
        <v>37</v>
      </c>
      <c r="H619">
        <v>0</v>
      </c>
      <c r="I619">
        <v>0</v>
      </c>
      <c r="J619">
        <f t="shared" si="9"/>
        <v>0</v>
      </c>
    </row>
    <row r="620" spans="1:10" x14ac:dyDescent="0.25">
      <c r="A620" s="1">
        <v>45161</v>
      </c>
      <c r="B620">
        <v>0</v>
      </c>
      <c r="C620" t="s">
        <v>12</v>
      </c>
      <c r="D620" t="s">
        <v>4</v>
      </c>
      <c r="E620" t="s">
        <v>13</v>
      </c>
      <c r="F620">
        <v>175</v>
      </c>
      <c r="G620">
        <v>25</v>
      </c>
      <c r="H620">
        <v>0</v>
      </c>
      <c r="I620">
        <v>1</v>
      </c>
      <c r="J620">
        <f t="shared" si="9"/>
        <v>1</v>
      </c>
    </row>
    <row r="621" spans="1:10" x14ac:dyDescent="0.25">
      <c r="A621" s="1">
        <v>45162</v>
      </c>
      <c r="B621">
        <v>0</v>
      </c>
      <c r="C621" t="s">
        <v>12</v>
      </c>
      <c r="D621" t="s">
        <v>4</v>
      </c>
      <c r="E621" t="s">
        <v>13</v>
      </c>
      <c r="F621">
        <v>178</v>
      </c>
      <c r="G621">
        <v>32</v>
      </c>
      <c r="H621">
        <v>0</v>
      </c>
      <c r="I621">
        <v>1</v>
      </c>
      <c r="J621">
        <f t="shared" si="9"/>
        <v>1</v>
      </c>
    </row>
    <row r="622" spans="1:10" x14ac:dyDescent="0.25">
      <c r="A622" s="1">
        <v>45163</v>
      </c>
      <c r="B622">
        <v>0</v>
      </c>
      <c r="C622" t="s">
        <v>12</v>
      </c>
      <c r="D622" t="s">
        <v>4</v>
      </c>
      <c r="E622" t="s">
        <v>13</v>
      </c>
      <c r="F622">
        <v>193</v>
      </c>
      <c r="G622">
        <v>11</v>
      </c>
      <c r="H622">
        <v>0</v>
      </c>
      <c r="I622">
        <v>0</v>
      </c>
      <c r="J622">
        <f t="shared" si="9"/>
        <v>0</v>
      </c>
    </row>
    <row r="623" spans="1:10" x14ac:dyDescent="0.25">
      <c r="A623" s="1">
        <v>45164</v>
      </c>
      <c r="B623">
        <v>0</v>
      </c>
      <c r="C623" t="s">
        <v>12</v>
      </c>
      <c r="D623" t="s">
        <v>4</v>
      </c>
      <c r="E623" t="s">
        <v>13</v>
      </c>
      <c r="F623">
        <v>172</v>
      </c>
      <c r="G623">
        <v>12</v>
      </c>
      <c r="H623">
        <v>0</v>
      </c>
      <c r="I623">
        <v>0</v>
      </c>
      <c r="J623">
        <f t="shared" si="9"/>
        <v>0</v>
      </c>
    </row>
    <row r="624" spans="1:10" x14ac:dyDescent="0.25">
      <c r="A624" s="1">
        <v>45165</v>
      </c>
      <c r="B624">
        <v>0</v>
      </c>
      <c r="C624" t="s">
        <v>12</v>
      </c>
      <c r="D624" t="s">
        <v>4</v>
      </c>
      <c r="E624" t="s">
        <v>13</v>
      </c>
      <c r="F624">
        <v>176</v>
      </c>
      <c r="G624">
        <v>25</v>
      </c>
      <c r="H624">
        <v>0</v>
      </c>
      <c r="I624">
        <v>0</v>
      </c>
      <c r="J624">
        <f t="shared" si="9"/>
        <v>0</v>
      </c>
    </row>
    <row r="625" spans="1:10" x14ac:dyDescent="0.25">
      <c r="A625" s="1">
        <v>45166</v>
      </c>
      <c r="B625">
        <v>0</v>
      </c>
      <c r="C625" t="s">
        <v>12</v>
      </c>
      <c r="D625" t="s">
        <v>4</v>
      </c>
      <c r="E625" t="s">
        <v>13</v>
      </c>
      <c r="F625">
        <v>176</v>
      </c>
      <c r="G625">
        <v>19</v>
      </c>
      <c r="H625">
        <v>1</v>
      </c>
      <c r="I625">
        <v>0</v>
      </c>
      <c r="J625">
        <f t="shared" si="9"/>
        <v>1</v>
      </c>
    </row>
    <row r="626" spans="1:10" x14ac:dyDescent="0.25">
      <c r="A626" s="1">
        <v>45167</v>
      </c>
      <c r="B626">
        <v>0</v>
      </c>
      <c r="C626" t="s">
        <v>12</v>
      </c>
      <c r="D626" t="s">
        <v>4</v>
      </c>
      <c r="E626" t="s">
        <v>13</v>
      </c>
      <c r="F626">
        <v>169</v>
      </c>
      <c r="G626">
        <v>27</v>
      </c>
      <c r="H626">
        <v>0</v>
      </c>
      <c r="I626">
        <v>0</v>
      </c>
      <c r="J626">
        <f t="shared" si="9"/>
        <v>0</v>
      </c>
    </row>
    <row r="627" spans="1:10" x14ac:dyDescent="0.25">
      <c r="A627" s="1">
        <v>45168</v>
      </c>
      <c r="B627">
        <v>0</v>
      </c>
      <c r="C627" t="s">
        <v>12</v>
      </c>
      <c r="D627" t="s">
        <v>4</v>
      </c>
      <c r="E627" t="s">
        <v>13</v>
      </c>
      <c r="F627">
        <v>171</v>
      </c>
      <c r="G627">
        <v>18</v>
      </c>
      <c r="H627">
        <v>0</v>
      </c>
      <c r="I627">
        <v>0</v>
      </c>
      <c r="J627">
        <f t="shared" si="9"/>
        <v>0</v>
      </c>
    </row>
    <row r="628" spans="1:10" x14ac:dyDescent="0.25">
      <c r="A628" s="1">
        <v>45169</v>
      </c>
      <c r="B628">
        <v>0</v>
      </c>
      <c r="C628" t="s">
        <v>12</v>
      </c>
      <c r="D628" t="s">
        <v>4</v>
      </c>
      <c r="E628" t="s">
        <v>13</v>
      </c>
      <c r="F628">
        <v>163</v>
      </c>
      <c r="G628">
        <v>20</v>
      </c>
      <c r="H628">
        <v>0</v>
      </c>
      <c r="I628">
        <v>1</v>
      </c>
      <c r="J628">
        <f t="shared" si="9"/>
        <v>1</v>
      </c>
    </row>
    <row r="629" spans="1:10" x14ac:dyDescent="0.25">
      <c r="A629" s="1">
        <v>45170</v>
      </c>
      <c r="B629">
        <v>0</v>
      </c>
      <c r="C629" t="s">
        <v>12</v>
      </c>
      <c r="D629" t="s">
        <v>4</v>
      </c>
      <c r="E629" t="s">
        <v>13</v>
      </c>
      <c r="F629">
        <v>160</v>
      </c>
      <c r="G629">
        <v>16</v>
      </c>
      <c r="H629">
        <v>0</v>
      </c>
      <c r="I629">
        <v>1</v>
      </c>
      <c r="J629">
        <f t="shared" si="9"/>
        <v>1</v>
      </c>
    </row>
    <row r="630" spans="1:10" x14ac:dyDescent="0.25">
      <c r="A630" s="1">
        <v>45171</v>
      </c>
      <c r="B630">
        <v>0</v>
      </c>
      <c r="C630" t="s">
        <v>12</v>
      </c>
      <c r="D630" t="s">
        <v>4</v>
      </c>
      <c r="E630" t="s">
        <v>13</v>
      </c>
      <c r="F630">
        <v>159</v>
      </c>
      <c r="G630">
        <v>14</v>
      </c>
      <c r="H630">
        <v>0</v>
      </c>
      <c r="I630">
        <v>0</v>
      </c>
      <c r="J630">
        <f t="shared" si="9"/>
        <v>0</v>
      </c>
    </row>
    <row r="631" spans="1:10" x14ac:dyDescent="0.25">
      <c r="A631" s="1">
        <v>45172</v>
      </c>
      <c r="B631">
        <v>0</v>
      </c>
      <c r="C631" t="s">
        <v>12</v>
      </c>
      <c r="D631" t="s">
        <v>4</v>
      </c>
      <c r="E631" t="s">
        <v>13</v>
      </c>
      <c r="F631">
        <v>166</v>
      </c>
      <c r="G631">
        <v>29</v>
      </c>
      <c r="H631">
        <v>0</v>
      </c>
      <c r="I631">
        <v>0</v>
      </c>
      <c r="J631">
        <f t="shared" si="9"/>
        <v>0</v>
      </c>
    </row>
    <row r="632" spans="1:10" x14ac:dyDescent="0.25">
      <c r="A632" s="1">
        <v>45173</v>
      </c>
      <c r="B632">
        <v>0</v>
      </c>
      <c r="C632" t="s">
        <v>12</v>
      </c>
      <c r="D632" t="s">
        <v>4</v>
      </c>
      <c r="E632" t="s">
        <v>13</v>
      </c>
      <c r="F632">
        <v>182</v>
      </c>
      <c r="G632">
        <v>30</v>
      </c>
      <c r="H632">
        <v>1</v>
      </c>
      <c r="I632">
        <v>0</v>
      </c>
      <c r="J632">
        <f t="shared" si="9"/>
        <v>1</v>
      </c>
    </row>
    <row r="633" spans="1:10" x14ac:dyDescent="0.25">
      <c r="A633" s="1">
        <v>45174</v>
      </c>
      <c r="B633">
        <v>0</v>
      </c>
      <c r="C633" t="s">
        <v>12</v>
      </c>
      <c r="D633" t="s">
        <v>4</v>
      </c>
      <c r="E633" t="s">
        <v>13</v>
      </c>
      <c r="F633">
        <v>184</v>
      </c>
      <c r="G633">
        <v>30</v>
      </c>
      <c r="H633">
        <v>0</v>
      </c>
      <c r="I633">
        <v>1</v>
      </c>
      <c r="J633">
        <f t="shared" si="9"/>
        <v>1</v>
      </c>
    </row>
    <row r="634" spans="1:10" x14ac:dyDescent="0.25">
      <c r="A634" s="1">
        <v>45175</v>
      </c>
      <c r="B634">
        <v>0</v>
      </c>
      <c r="C634" t="s">
        <v>12</v>
      </c>
      <c r="D634" t="s">
        <v>4</v>
      </c>
      <c r="E634" t="s">
        <v>13</v>
      </c>
      <c r="F634">
        <v>180</v>
      </c>
      <c r="G634">
        <v>21</v>
      </c>
      <c r="H634">
        <v>0</v>
      </c>
      <c r="I634">
        <v>0</v>
      </c>
      <c r="J634">
        <f t="shared" si="9"/>
        <v>0</v>
      </c>
    </row>
    <row r="635" spans="1:10" x14ac:dyDescent="0.25">
      <c r="A635" s="1">
        <v>45176</v>
      </c>
      <c r="B635">
        <v>0</v>
      </c>
      <c r="C635" t="s">
        <v>12</v>
      </c>
      <c r="D635" t="s">
        <v>4</v>
      </c>
      <c r="E635" t="s">
        <v>13</v>
      </c>
      <c r="F635">
        <v>178</v>
      </c>
      <c r="G635">
        <v>24</v>
      </c>
      <c r="H635">
        <v>0</v>
      </c>
      <c r="I635">
        <v>0</v>
      </c>
      <c r="J635">
        <f t="shared" si="9"/>
        <v>0</v>
      </c>
    </row>
    <row r="636" spans="1:10" x14ac:dyDescent="0.25">
      <c r="A636" s="1">
        <v>45177</v>
      </c>
      <c r="B636">
        <v>0</v>
      </c>
      <c r="C636" t="s">
        <v>12</v>
      </c>
      <c r="D636" t="s">
        <v>4</v>
      </c>
      <c r="E636" t="s">
        <v>13</v>
      </c>
      <c r="F636">
        <v>186</v>
      </c>
      <c r="G636">
        <v>25</v>
      </c>
      <c r="H636">
        <v>0</v>
      </c>
      <c r="I636">
        <v>0</v>
      </c>
      <c r="J636">
        <f t="shared" si="9"/>
        <v>0</v>
      </c>
    </row>
    <row r="637" spans="1:10" x14ac:dyDescent="0.25">
      <c r="A637" s="1">
        <v>45178</v>
      </c>
      <c r="B637">
        <v>0</v>
      </c>
      <c r="C637" t="s">
        <v>12</v>
      </c>
      <c r="D637" t="s">
        <v>4</v>
      </c>
      <c r="E637" t="s">
        <v>13</v>
      </c>
      <c r="F637">
        <v>185</v>
      </c>
      <c r="G637">
        <v>26</v>
      </c>
      <c r="H637">
        <v>0</v>
      </c>
      <c r="I637">
        <v>0</v>
      </c>
      <c r="J637">
        <f t="shared" si="9"/>
        <v>0</v>
      </c>
    </row>
    <row r="638" spans="1:10" x14ac:dyDescent="0.25">
      <c r="A638" s="1">
        <v>45179</v>
      </c>
      <c r="B638">
        <v>0</v>
      </c>
      <c r="C638" t="s">
        <v>12</v>
      </c>
      <c r="D638" t="s">
        <v>4</v>
      </c>
      <c r="E638" t="s">
        <v>13</v>
      </c>
      <c r="F638">
        <v>200</v>
      </c>
      <c r="G638">
        <v>35</v>
      </c>
      <c r="H638">
        <v>0</v>
      </c>
      <c r="I638">
        <v>1</v>
      </c>
      <c r="J638">
        <f t="shared" si="9"/>
        <v>1</v>
      </c>
    </row>
    <row r="639" spans="1:10" x14ac:dyDescent="0.25">
      <c r="A639" s="1">
        <v>45180</v>
      </c>
      <c r="B639">
        <v>0</v>
      </c>
      <c r="C639" t="s">
        <v>12</v>
      </c>
      <c r="D639" t="s">
        <v>4</v>
      </c>
      <c r="E639" t="s">
        <v>13</v>
      </c>
      <c r="F639">
        <v>223</v>
      </c>
      <c r="G639">
        <v>48</v>
      </c>
      <c r="H639">
        <v>0</v>
      </c>
      <c r="I639">
        <v>0</v>
      </c>
      <c r="J639">
        <f t="shared" si="9"/>
        <v>0</v>
      </c>
    </row>
    <row r="640" spans="1:10" x14ac:dyDescent="0.25">
      <c r="A640" s="1">
        <v>45181</v>
      </c>
      <c r="B640">
        <v>0</v>
      </c>
      <c r="C640" t="s">
        <v>12</v>
      </c>
      <c r="D640" t="s">
        <v>4</v>
      </c>
      <c r="E640" t="s">
        <v>13</v>
      </c>
      <c r="F640">
        <v>234</v>
      </c>
      <c r="G640">
        <v>25</v>
      </c>
      <c r="H640">
        <v>0</v>
      </c>
      <c r="I640">
        <v>0</v>
      </c>
      <c r="J640">
        <f t="shared" si="9"/>
        <v>0</v>
      </c>
    </row>
    <row r="641" spans="1:10" x14ac:dyDescent="0.25">
      <c r="A641" s="1">
        <v>45182</v>
      </c>
      <c r="B641">
        <v>0</v>
      </c>
      <c r="C641" t="s">
        <v>12</v>
      </c>
      <c r="D641" t="s">
        <v>4</v>
      </c>
      <c r="E641" t="s">
        <v>13</v>
      </c>
      <c r="F641">
        <v>226</v>
      </c>
      <c r="G641">
        <v>23</v>
      </c>
      <c r="H641">
        <v>0</v>
      </c>
      <c r="I641">
        <v>0</v>
      </c>
      <c r="J641">
        <f t="shared" si="9"/>
        <v>0</v>
      </c>
    </row>
    <row r="642" spans="1:10" x14ac:dyDescent="0.25">
      <c r="A642" s="1">
        <v>45183</v>
      </c>
      <c r="B642">
        <v>0</v>
      </c>
      <c r="C642" t="s">
        <v>12</v>
      </c>
      <c r="D642" t="s">
        <v>4</v>
      </c>
      <c r="E642" t="s">
        <v>13</v>
      </c>
      <c r="F642">
        <v>217</v>
      </c>
      <c r="G642">
        <v>27</v>
      </c>
      <c r="H642">
        <v>0</v>
      </c>
      <c r="I642">
        <v>0</v>
      </c>
      <c r="J642">
        <f t="shared" si="9"/>
        <v>0</v>
      </c>
    </row>
    <row r="643" spans="1:10" x14ac:dyDescent="0.25">
      <c r="A643" s="1">
        <v>45184</v>
      </c>
      <c r="B643">
        <v>0</v>
      </c>
      <c r="C643" t="s">
        <v>12</v>
      </c>
      <c r="D643" t="s">
        <v>4</v>
      </c>
      <c r="E643" t="s">
        <v>13</v>
      </c>
      <c r="F643">
        <v>215</v>
      </c>
      <c r="G643">
        <v>25</v>
      </c>
      <c r="H643">
        <v>0</v>
      </c>
      <c r="I643">
        <v>1</v>
      </c>
      <c r="J643">
        <f t="shared" ref="J643:J706" si="10">H643+I643</f>
        <v>1</v>
      </c>
    </row>
    <row r="644" spans="1:10" x14ac:dyDescent="0.25">
      <c r="A644" s="1">
        <v>45185</v>
      </c>
      <c r="B644">
        <v>0</v>
      </c>
      <c r="C644" t="s">
        <v>12</v>
      </c>
      <c r="D644" t="s">
        <v>4</v>
      </c>
      <c r="E644" t="s">
        <v>13</v>
      </c>
      <c r="F644">
        <v>213</v>
      </c>
      <c r="G644">
        <v>18</v>
      </c>
      <c r="H644">
        <v>0</v>
      </c>
      <c r="I644">
        <v>0</v>
      </c>
      <c r="J644">
        <f t="shared" si="10"/>
        <v>0</v>
      </c>
    </row>
    <row r="645" spans="1:10" x14ac:dyDescent="0.25">
      <c r="A645" s="1">
        <v>45186</v>
      </c>
      <c r="B645">
        <v>0</v>
      </c>
      <c r="C645" t="s">
        <v>12</v>
      </c>
      <c r="D645" t="s">
        <v>4</v>
      </c>
      <c r="E645" t="s">
        <v>13</v>
      </c>
      <c r="F645">
        <v>220</v>
      </c>
      <c r="G645">
        <v>25</v>
      </c>
      <c r="H645">
        <v>0</v>
      </c>
      <c r="I645">
        <v>0</v>
      </c>
      <c r="J645">
        <f t="shared" si="10"/>
        <v>0</v>
      </c>
    </row>
    <row r="646" spans="1:10" x14ac:dyDescent="0.25">
      <c r="A646" s="1">
        <v>45187</v>
      </c>
      <c r="B646">
        <v>0</v>
      </c>
      <c r="C646" t="s">
        <v>12</v>
      </c>
      <c r="D646" t="s">
        <v>4</v>
      </c>
      <c r="E646" t="s">
        <v>13</v>
      </c>
      <c r="F646">
        <v>223</v>
      </c>
      <c r="G646">
        <v>33</v>
      </c>
      <c r="H646">
        <v>0</v>
      </c>
      <c r="I646">
        <v>3</v>
      </c>
      <c r="J646">
        <f t="shared" si="10"/>
        <v>3</v>
      </c>
    </row>
    <row r="647" spans="1:10" x14ac:dyDescent="0.25">
      <c r="A647" s="1">
        <v>45188</v>
      </c>
      <c r="B647">
        <v>0</v>
      </c>
      <c r="C647" t="s">
        <v>12</v>
      </c>
      <c r="D647" t="s">
        <v>4</v>
      </c>
      <c r="E647" t="s">
        <v>13</v>
      </c>
      <c r="F647">
        <v>228</v>
      </c>
      <c r="G647">
        <v>40</v>
      </c>
      <c r="H647">
        <v>0</v>
      </c>
      <c r="I647">
        <v>1</v>
      </c>
      <c r="J647">
        <f t="shared" si="10"/>
        <v>1</v>
      </c>
    </row>
    <row r="648" spans="1:10" x14ac:dyDescent="0.25">
      <c r="A648" s="1">
        <v>45189</v>
      </c>
      <c r="B648">
        <v>0</v>
      </c>
      <c r="C648" t="s">
        <v>12</v>
      </c>
      <c r="D648" t="s">
        <v>4</v>
      </c>
      <c r="E648" t="s">
        <v>13</v>
      </c>
      <c r="F648">
        <v>236</v>
      </c>
      <c r="G648">
        <v>35</v>
      </c>
      <c r="H648">
        <v>0</v>
      </c>
      <c r="I648">
        <v>1</v>
      </c>
      <c r="J648">
        <f t="shared" si="10"/>
        <v>1</v>
      </c>
    </row>
    <row r="649" spans="1:10" x14ac:dyDescent="0.25">
      <c r="A649" s="1">
        <v>45190</v>
      </c>
      <c r="B649">
        <v>0</v>
      </c>
      <c r="C649" t="s">
        <v>12</v>
      </c>
      <c r="D649" t="s">
        <v>4</v>
      </c>
      <c r="E649" t="s">
        <v>13</v>
      </c>
      <c r="F649">
        <v>235</v>
      </c>
      <c r="G649">
        <v>28</v>
      </c>
      <c r="H649">
        <v>1</v>
      </c>
      <c r="I649">
        <v>1</v>
      </c>
      <c r="J649">
        <f t="shared" si="10"/>
        <v>2</v>
      </c>
    </row>
    <row r="650" spans="1:10" x14ac:dyDescent="0.25">
      <c r="A650" s="1">
        <v>45191</v>
      </c>
      <c r="B650">
        <v>0</v>
      </c>
      <c r="C650" t="s">
        <v>12</v>
      </c>
      <c r="D650" t="s">
        <v>4</v>
      </c>
      <c r="E650" t="s">
        <v>13</v>
      </c>
      <c r="F650">
        <v>222</v>
      </c>
      <c r="G650">
        <v>36</v>
      </c>
      <c r="H650">
        <v>0</v>
      </c>
      <c r="I650">
        <v>2</v>
      </c>
      <c r="J650">
        <f t="shared" si="10"/>
        <v>2</v>
      </c>
    </row>
    <row r="651" spans="1:10" x14ac:dyDescent="0.25">
      <c r="A651" s="1">
        <v>45192</v>
      </c>
      <c r="B651">
        <v>0</v>
      </c>
      <c r="C651" t="s">
        <v>12</v>
      </c>
      <c r="D651" t="s">
        <v>4</v>
      </c>
      <c r="E651" t="s">
        <v>13</v>
      </c>
      <c r="F651">
        <v>238</v>
      </c>
      <c r="G651">
        <v>19</v>
      </c>
      <c r="H651">
        <v>0</v>
      </c>
      <c r="I651">
        <v>0</v>
      </c>
      <c r="J651">
        <f t="shared" si="10"/>
        <v>0</v>
      </c>
    </row>
    <row r="652" spans="1:10" x14ac:dyDescent="0.25">
      <c r="A652" s="1">
        <v>45193</v>
      </c>
      <c r="B652">
        <v>0</v>
      </c>
      <c r="C652" t="s">
        <v>12</v>
      </c>
      <c r="D652" t="s">
        <v>4</v>
      </c>
      <c r="E652" t="s">
        <v>13</v>
      </c>
      <c r="F652">
        <v>232</v>
      </c>
      <c r="G652">
        <v>43</v>
      </c>
      <c r="H652">
        <v>1</v>
      </c>
      <c r="I652">
        <v>1</v>
      </c>
      <c r="J652">
        <f t="shared" si="10"/>
        <v>2</v>
      </c>
    </row>
    <row r="653" spans="1:10" x14ac:dyDescent="0.25">
      <c r="A653" s="1">
        <v>45194</v>
      </c>
      <c r="B653">
        <v>0</v>
      </c>
      <c r="C653" t="s">
        <v>12</v>
      </c>
      <c r="D653" t="s">
        <v>4</v>
      </c>
      <c r="E653" t="s">
        <v>13</v>
      </c>
      <c r="F653">
        <v>244</v>
      </c>
      <c r="G653">
        <v>28</v>
      </c>
      <c r="H653">
        <v>0</v>
      </c>
      <c r="I653">
        <v>0</v>
      </c>
      <c r="J653">
        <f t="shared" si="10"/>
        <v>0</v>
      </c>
    </row>
    <row r="654" spans="1:10" x14ac:dyDescent="0.25">
      <c r="A654" s="1">
        <v>45195</v>
      </c>
      <c r="B654">
        <v>0</v>
      </c>
      <c r="C654" t="s">
        <v>12</v>
      </c>
      <c r="D654" t="s">
        <v>4</v>
      </c>
      <c r="E654" t="s">
        <v>13</v>
      </c>
      <c r="F654">
        <v>232</v>
      </c>
      <c r="G654">
        <v>31</v>
      </c>
      <c r="H654">
        <v>0</v>
      </c>
      <c r="I654">
        <v>1</v>
      </c>
      <c r="J654">
        <f t="shared" si="10"/>
        <v>1</v>
      </c>
    </row>
    <row r="655" spans="1:10" x14ac:dyDescent="0.25">
      <c r="A655" s="1">
        <v>45196</v>
      </c>
      <c r="B655">
        <v>0</v>
      </c>
      <c r="C655" t="s">
        <v>12</v>
      </c>
      <c r="D655" t="s">
        <v>4</v>
      </c>
      <c r="E655" t="s">
        <v>13</v>
      </c>
      <c r="F655">
        <v>243</v>
      </c>
      <c r="G655">
        <v>26</v>
      </c>
      <c r="H655">
        <v>0</v>
      </c>
      <c r="I655">
        <v>0</v>
      </c>
      <c r="J655">
        <f t="shared" si="10"/>
        <v>0</v>
      </c>
    </row>
    <row r="656" spans="1:10" x14ac:dyDescent="0.25">
      <c r="A656" s="1">
        <v>45197</v>
      </c>
      <c r="B656">
        <v>0</v>
      </c>
      <c r="C656" t="s">
        <v>12</v>
      </c>
      <c r="D656" t="s">
        <v>4</v>
      </c>
      <c r="E656" t="s">
        <v>13</v>
      </c>
      <c r="F656">
        <v>236</v>
      </c>
      <c r="G656">
        <v>37</v>
      </c>
      <c r="H656">
        <v>0</v>
      </c>
      <c r="I656">
        <v>1</v>
      </c>
      <c r="J656">
        <f t="shared" si="10"/>
        <v>1</v>
      </c>
    </row>
    <row r="657" spans="1:10" x14ac:dyDescent="0.25">
      <c r="A657" s="1">
        <v>45198</v>
      </c>
      <c r="B657">
        <v>0</v>
      </c>
      <c r="C657" t="s">
        <v>12</v>
      </c>
      <c r="D657" t="s">
        <v>4</v>
      </c>
      <c r="E657" t="s">
        <v>13</v>
      </c>
      <c r="F657">
        <v>245</v>
      </c>
      <c r="G657">
        <v>35</v>
      </c>
      <c r="H657">
        <v>0</v>
      </c>
      <c r="I657">
        <v>0</v>
      </c>
      <c r="J657">
        <f t="shared" si="10"/>
        <v>0</v>
      </c>
    </row>
    <row r="658" spans="1:10" x14ac:dyDescent="0.25">
      <c r="A658" s="1">
        <v>45199</v>
      </c>
      <c r="B658">
        <v>0</v>
      </c>
      <c r="C658" t="s">
        <v>12</v>
      </c>
      <c r="D658" t="s">
        <v>4</v>
      </c>
      <c r="E658" t="s">
        <v>13</v>
      </c>
      <c r="F658">
        <v>253</v>
      </c>
      <c r="G658">
        <v>26</v>
      </c>
      <c r="H658">
        <v>0</v>
      </c>
      <c r="I658">
        <v>0</v>
      </c>
      <c r="J658">
        <f t="shared" si="10"/>
        <v>0</v>
      </c>
    </row>
    <row r="659" spans="1:10" x14ac:dyDescent="0.25">
      <c r="A659" s="1">
        <v>45200</v>
      </c>
      <c r="B659">
        <v>0</v>
      </c>
      <c r="C659" t="s">
        <v>12</v>
      </c>
      <c r="D659" t="s">
        <v>4</v>
      </c>
      <c r="E659" t="s">
        <v>13</v>
      </c>
      <c r="F659">
        <v>266</v>
      </c>
      <c r="G659">
        <v>36</v>
      </c>
      <c r="H659">
        <v>0</v>
      </c>
      <c r="I659">
        <v>0</v>
      </c>
      <c r="J659">
        <f t="shared" si="10"/>
        <v>0</v>
      </c>
    </row>
    <row r="660" spans="1:10" x14ac:dyDescent="0.25">
      <c r="A660" s="1">
        <v>45201</v>
      </c>
      <c r="B660">
        <v>0</v>
      </c>
      <c r="C660" t="s">
        <v>12</v>
      </c>
      <c r="D660" t="s">
        <v>4</v>
      </c>
      <c r="E660" t="s">
        <v>13</v>
      </c>
      <c r="F660">
        <v>276</v>
      </c>
      <c r="G660">
        <v>35</v>
      </c>
      <c r="H660">
        <v>0</v>
      </c>
      <c r="I660">
        <v>0</v>
      </c>
      <c r="J660">
        <f t="shared" si="10"/>
        <v>0</v>
      </c>
    </row>
    <row r="661" spans="1:10" x14ac:dyDescent="0.25">
      <c r="A661" s="1">
        <v>45202</v>
      </c>
      <c r="B661">
        <v>0</v>
      </c>
      <c r="C661" t="s">
        <v>12</v>
      </c>
      <c r="D661" t="s">
        <v>4</v>
      </c>
      <c r="E661" t="s">
        <v>13</v>
      </c>
      <c r="F661">
        <v>286</v>
      </c>
      <c r="G661">
        <v>38</v>
      </c>
      <c r="H661">
        <v>0</v>
      </c>
      <c r="I661">
        <v>0</v>
      </c>
      <c r="J661">
        <f t="shared" si="10"/>
        <v>0</v>
      </c>
    </row>
    <row r="662" spans="1:10" x14ac:dyDescent="0.25">
      <c r="A662" s="1">
        <v>45203</v>
      </c>
      <c r="B662">
        <v>0</v>
      </c>
      <c r="C662" t="s">
        <v>12</v>
      </c>
      <c r="D662" t="s">
        <v>4</v>
      </c>
      <c r="E662" t="s">
        <v>13</v>
      </c>
      <c r="F662">
        <v>288</v>
      </c>
      <c r="G662">
        <v>51</v>
      </c>
      <c r="H662">
        <v>0</v>
      </c>
      <c r="I662">
        <v>0</v>
      </c>
      <c r="J662">
        <f t="shared" si="10"/>
        <v>0</v>
      </c>
    </row>
    <row r="663" spans="1:10" x14ac:dyDescent="0.25">
      <c r="A663" s="1">
        <v>45204</v>
      </c>
      <c r="B663">
        <v>0</v>
      </c>
      <c r="C663" t="s">
        <v>12</v>
      </c>
      <c r="D663" t="s">
        <v>4</v>
      </c>
      <c r="E663" t="s">
        <v>13</v>
      </c>
      <c r="F663">
        <v>296</v>
      </c>
      <c r="G663">
        <v>55</v>
      </c>
      <c r="H663">
        <v>0</v>
      </c>
      <c r="I663">
        <v>0</v>
      </c>
      <c r="J663">
        <f t="shared" si="10"/>
        <v>0</v>
      </c>
    </row>
    <row r="664" spans="1:10" x14ac:dyDescent="0.25">
      <c r="A664" s="1">
        <v>45205</v>
      </c>
      <c r="B664">
        <v>0</v>
      </c>
      <c r="C664" t="s">
        <v>12</v>
      </c>
      <c r="D664" t="s">
        <v>4</v>
      </c>
      <c r="E664" t="s">
        <v>13</v>
      </c>
      <c r="F664">
        <v>324</v>
      </c>
      <c r="G664">
        <v>36</v>
      </c>
      <c r="H664">
        <v>1</v>
      </c>
      <c r="I664">
        <v>0</v>
      </c>
      <c r="J664">
        <f t="shared" si="10"/>
        <v>1</v>
      </c>
    </row>
    <row r="665" spans="1:10" x14ac:dyDescent="0.25">
      <c r="A665" s="1">
        <v>45206</v>
      </c>
      <c r="B665">
        <v>0</v>
      </c>
      <c r="C665" t="s">
        <v>12</v>
      </c>
      <c r="D665" t="s">
        <v>4</v>
      </c>
      <c r="E665" t="s">
        <v>13</v>
      </c>
      <c r="F665">
        <v>325</v>
      </c>
      <c r="G665">
        <v>41</v>
      </c>
      <c r="H665">
        <v>0</v>
      </c>
      <c r="I665">
        <v>0</v>
      </c>
      <c r="J665">
        <f t="shared" si="10"/>
        <v>0</v>
      </c>
    </row>
    <row r="666" spans="1:10" x14ac:dyDescent="0.25">
      <c r="A666" s="1">
        <v>45207</v>
      </c>
      <c r="B666">
        <v>0</v>
      </c>
      <c r="C666" t="s">
        <v>12</v>
      </c>
      <c r="D666" t="s">
        <v>4</v>
      </c>
      <c r="E666" t="s">
        <v>13</v>
      </c>
      <c r="F666">
        <v>349</v>
      </c>
      <c r="G666">
        <v>51</v>
      </c>
      <c r="H666">
        <v>0</v>
      </c>
      <c r="I666">
        <v>0</v>
      </c>
      <c r="J666">
        <f t="shared" si="10"/>
        <v>0</v>
      </c>
    </row>
    <row r="667" spans="1:10" x14ac:dyDescent="0.25">
      <c r="A667" s="1">
        <v>45208</v>
      </c>
      <c r="B667">
        <v>0</v>
      </c>
      <c r="C667" t="s">
        <v>12</v>
      </c>
      <c r="D667" t="s">
        <v>4</v>
      </c>
      <c r="E667" t="s">
        <v>13</v>
      </c>
      <c r="F667">
        <v>360</v>
      </c>
      <c r="G667">
        <v>72</v>
      </c>
      <c r="H667">
        <v>0</v>
      </c>
      <c r="I667">
        <v>0</v>
      </c>
      <c r="J667">
        <f t="shared" si="10"/>
        <v>0</v>
      </c>
    </row>
    <row r="668" spans="1:10" x14ac:dyDescent="0.25">
      <c r="A668" s="1">
        <v>45209</v>
      </c>
      <c r="B668">
        <v>0</v>
      </c>
      <c r="C668" t="s">
        <v>12</v>
      </c>
      <c r="D668" t="s">
        <v>4</v>
      </c>
      <c r="E668" t="s">
        <v>13</v>
      </c>
      <c r="F668">
        <v>385</v>
      </c>
      <c r="G668">
        <v>60</v>
      </c>
      <c r="H668">
        <v>0</v>
      </c>
      <c r="I668">
        <v>1</v>
      </c>
      <c r="J668">
        <f t="shared" si="10"/>
        <v>1</v>
      </c>
    </row>
    <row r="669" spans="1:10" x14ac:dyDescent="0.25">
      <c r="A669" s="1">
        <v>45210</v>
      </c>
      <c r="B669">
        <v>0</v>
      </c>
      <c r="C669" t="s">
        <v>12</v>
      </c>
      <c r="D669" t="s">
        <v>4</v>
      </c>
      <c r="E669" t="s">
        <v>13</v>
      </c>
      <c r="F669">
        <v>407</v>
      </c>
      <c r="G669">
        <v>64</v>
      </c>
      <c r="H669">
        <v>0</v>
      </c>
      <c r="I669">
        <v>1</v>
      </c>
      <c r="J669">
        <f t="shared" si="10"/>
        <v>1</v>
      </c>
    </row>
    <row r="670" spans="1:10" x14ac:dyDescent="0.25">
      <c r="A670" s="1">
        <v>45211</v>
      </c>
      <c r="B670">
        <v>0</v>
      </c>
      <c r="C670" t="s">
        <v>12</v>
      </c>
      <c r="D670" t="s">
        <v>4</v>
      </c>
      <c r="E670" t="s">
        <v>13</v>
      </c>
      <c r="F670">
        <v>397</v>
      </c>
      <c r="G670">
        <v>55</v>
      </c>
      <c r="H670">
        <v>1</v>
      </c>
      <c r="I670">
        <v>0</v>
      </c>
      <c r="J670">
        <f t="shared" si="10"/>
        <v>1</v>
      </c>
    </row>
    <row r="671" spans="1:10" x14ac:dyDescent="0.25">
      <c r="A671" s="1">
        <v>45212</v>
      </c>
      <c r="B671">
        <v>0</v>
      </c>
      <c r="C671" t="s">
        <v>12</v>
      </c>
      <c r="D671" t="s">
        <v>4</v>
      </c>
      <c r="E671" t="s">
        <v>13</v>
      </c>
      <c r="F671">
        <v>406</v>
      </c>
      <c r="G671">
        <v>42</v>
      </c>
      <c r="H671">
        <v>0</v>
      </c>
      <c r="I671">
        <v>0</v>
      </c>
      <c r="J671">
        <f t="shared" si="10"/>
        <v>0</v>
      </c>
    </row>
    <row r="672" spans="1:10" x14ac:dyDescent="0.25">
      <c r="A672" s="1">
        <v>45213</v>
      </c>
      <c r="B672">
        <v>0</v>
      </c>
      <c r="C672" t="s">
        <v>12</v>
      </c>
      <c r="D672" t="s">
        <v>4</v>
      </c>
      <c r="E672" t="s">
        <v>13</v>
      </c>
      <c r="F672">
        <v>413</v>
      </c>
      <c r="G672">
        <v>39</v>
      </c>
      <c r="H672">
        <v>0</v>
      </c>
      <c r="I672">
        <v>0</v>
      </c>
      <c r="J672">
        <f t="shared" si="10"/>
        <v>0</v>
      </c>
    </row>
    <row r="673" spans="1:10" x14ac:dyDescent="0.25">
      <c r="A673" s="1">
        <v>45214</v>
      </c>
      <c r="B673">
        <v>0</v>
      </c>
      <c r="C673" t="s">
        <v>12</v>
      </c>
      <c r="D673" t="s">
        <v>4</v>
      </c>
      <c r="E673" t="s">
        <v>13</v>
      </c>
      <c r="F673">
        <v>421</v>
      </c>
      <c r="G673">
        <v>57</v>
      </c>
      <c r="H673">
        <v>0</v>
      </c>
      <c r="I673">
        <v>1</v>
      </c>
      <c r="J673">
        <f t="shared" si="10"/>
        <v>1</v>
      </c>
    </row>
    <row r="674" spans="1:10" x14ac:dyDescent="0.25">
      <c r="A674" s="1">
        <v>45215</v>
      </c>
      <c r="B674">
        <v>0</v>
      </c>
      <c r="C674" t="s">
        <v>12</v>
      </c>
      <c r="D674" t="s">
        <v>4</v>
      </c>
      <c r="E674" t="s">
        <v>13</v>
      </c>
      <c r="F674">
        <v>451</v>
      </c>
      <c r="G674">
        <v>56</v>
      </c>
      <c r="H674">
        <v>0</v>
      </c>
      <c r="I674">
        <v>0</v>
      </c>
      <c r="J674">
        <f t="shared" si="10"/>
        <v>0</v>
      </c>
    </row>
    <row r="675" spans="1:10" x14ac:dyDescent="0.25">
      <c r="A675" s="1">
        <v>45216</v>
      </c>
      <c r="B675">
        <v>0</v>
      </c>
      <c r="C675" t="s">
        <v>12</v>
      </c>
      <c r="D675" t="s">
        <v>4</v>
      </c>
      <c r="E675" t="s">
        <v>13</v>
      </c>
      <c r="F675">
        <v>459</v>
      </c>
      <c r="G675">
        <v>72</v>
      </c>
      <c r="H675">
        <v>0</v>
      </c>
      <c r="I675">
        <v>0</v>
      </c>
      <c r="J675">
        <f t="shared" si="10"/>
        <v>0</v>
      </c>
    </row>
    <row r="676" spans="1:10" x14ac:dyDescent="0.25">
      <c r="A676" s="1">
        <v>45217</v>
      </c>
      <c r="B676">
        <v>0</v>
      </c>
      <c r="C676" t="s">
        <v>12</v>
      </c>
      <c r="D676" t="s">
        <v>4</v>
      </c>
      <c r="E676" t="s">
        <v>13</v>
      </c>
      <c r="F676">
        <v>467</v>
      </c>
      <c r="G676">
        <v>67</v>
      </c>
      <c r="H676">
        <v>0</v>
      </c>
      <c r="I676">
        <v>0</v>
      </c>
      <c r="J676">
        <f t="shared" si="10"/>
        <v>0</v>
      </c>
    </row>
    <row r="677" spans="1:10" x14ac:dyDescent="0.25">
      <c r="A677" s="1">
        <v>45218</v>
      </c>
      <c r="B677">
        <v>0</v>
      </c>
      <c r="C677" t="s">
        <v>12</v>
      </c>
      <c r="D677" t="s">
        <v>4</v>
      </c>
      <c r="E677" t="s">
        <v>13</v>
      </c>
      <c r="F677">
        <v>469</v>
      </c>
      <c r="G677">
        <v>75</v>
      </c>
      <c r="H677">
        <v>1</v>
      </c>
      <c r="I677">
        <v>0</v>
      </c>
      <c r="J677">
        <f t="shared" si="10"/>
        <v>1</v>
      </c>
    </row>
    <row r="678" spans="1:10" x14ac:dyDescent="0.25">
      <c r="A678" s="1">
        <v>45219</v>
      </c>
      <c r="B678">
        <v>0</v>
      </c>
      <c r="C678" t="s">
        <v>12</v>
      </c>
      <c r="D678" t="s">
        <v>4</v>
      </c>
      <c r="E678" t="s">
        <v>13</v>
      </c>
      <c r="F678">
        <v>473</v>
      </c>
      <c r="G678">
        <v>57</v>
      </c>
      <c r="H678">
        <v>0</v>
      </c>
      <c r="I678">
        <v>0</v>
      </c>
      <c r="J678">
        <f t="shared" si="10"/>
        <v>0</v>
      </c>
    </row>
    <row r="679" spans="1:10" x14ac:dyDescent="0.25">
      <c r="A679" s="1">
        <v>45220</v>
      </c>
      <c r="B679">
        <v>0</v>
      </c>
      <c r="C679" t="s">
        <v>12</v>
      </c>
      <c r="D679" t="s">
        <v>4</v>
      </c>
      <c r="E679" t="s">
        <v>13</v>
      </c>
      <c r="F679">
        <v>500</v>
      </c>
      <c r="G679">
        <v>64</v>
      </c>
      <c r="H679">
        <v>0</v>
      </c>
      <c r="I679">
        <v>1</v>
      </c>
      <c r="J679">
        <f t="shared" si="10"/>
        <v>1</v>
      </c>
    </row>
    <row r="680" spans="1:10" x14ac:dyDescent="0.25">
      <c r="A680" s="1">
        <v>45221</v>
      </c>
      <c r="B680">
        <v>0</v>
      </c>
      <c r="C680" t="s">
        <v>12</v>
      </c>
      <c r="D680" t="s">
        <v>4</v>
      </c>
      <c r="E680" t="s">
        <v>13</v>
      </c>
      <c r="F680">
        <v>519</v>
      </c>
      <c r="G680">
        <v>73</v>
      </c>
      <c r="H680">
        <v>1</v>
      </c>
      <c r="I680">
        <v>1</v>
      </c>
      <c r="J680">
        <f t="shared" si="10"/>
        <v>2</v>
      </c>
    </row>
    <row r="681" spans="1:10" x14ac:dyDescent="0.25">
      <c r="A681" s="1">
        <v>45222</v>
      </c>
      <c r="B681">
        <v>0</v>
      </c>
      <c r="C681" t="s">
        <v>12</v>
      </c>
      <c r="D681" t="s">
        <v>4</v>
      </c>
      <c r="E681" t="s">
        <v>13</v>
      </c>
      <c r="F681">
        <v>563</v>
      </c>
      <c r="G681">
        <v>111</v>
      </c>
      <c r="H681">
        <v>0</v>
      </c>
      <c r="I681">
        <v>0</v>
      </c>
      <c r="J681">
        <f t="shared" si="10"/>
        <v>0</v>
      </c>
    </row>
    <row r="682" spans="1:10" x14ac:dyDescent="0.25">
      <c r="A682" s="1">
        <v>45223</v>
      </c>
      <c r="B682">
        <v>0</v>
      </c>
      <c r="C682" t="s">
        <v>12</v>
      </c>
      <c r="D682" t="s">
        <v>4</v>
      </c>
      <c r="E682" t="s">
        <v>13</v>
      </c>
      <c r="F682">
        <v>603</v>
      </c>
      <c r="G682">
        <v>86</v>
      </c>
      <c r="H682">
        <v>0</v>
      </c>
      <c r="I682">
        <v>4</v>
      </c>
      <c r="J682">
        <f t="shared" si="10"/>
        <v>4</v>
      </c>
    </row>
    <row r="683" spans="1:10" x14ac:dyDescent="0.25">
      <c r="A683" s="1">
        <v>45224</v>
      </c>
      <c r="B683">
        <v>0</v>
      </c>
      <c r="C683" t="s">
        <v>12</v>
      </c>
      <c r="D683" t="s">
        <v>4</v>
      </c>
      <c r="E683" t="s">
        <v>13</v>
      </c>
      <c r="F683">
        <v>602</v>
      </c>
      <c r="G683">
        <v>79</v>
      </c>
      <c r="H683">
        <v>0</v>
      </c>
      <c r="I683">
        <v>1</v>
      </c>
      <c r="J683">
        <f t="shared" si="10"/>
        <v>1</v>
      </c>
    </row>
    <row r="684" spans="1:10" x14ac:dyDescent="0.25">
      <c r="A684" s="1">
        <v>45225</v>
      </c>
      <c r="B684">
        <v>0</v>
      </c>
      <c r="C684" t="s">
        <v>12</v>
      </c>
      <c r="D684" t="s">
        <v>4</v>
      </c>
      <c r="E684" t="s">
        <v>13</v>
      </c>
      <c r="F684">
        <v>611</v>
      </c>
      <c r="G684">
        <v>86</v>
      </c>
      <c r="H684">
        <v>0</v>
      </c>
      <c r="I684">
        <v>3</v>
      </c>
      <c r="J684">
        <f t="shared" si="10"/>
        <v>3</v>
      </c>
    </row>
    <row r="685" spans="1:10" x14ac:dyDescent="0.25">
      <c r="A685" s="1">
        <v>45226</v>
      </c>
      <c r="B685">
        <v>0</v>
      </c>
      <c r="C685" t="s">
        <v>12</v>
      </c>
      <c r="D685" t="s">
        <v>4</v>
      </c>
      <c r="E685" t="s">
        <v>13</v>
      </c>
      <c r="F685">
        <v>614</v>
      </c>
      <c r="G685">
        <v>77</v>
      </c>
      <c r="H685">
        <v>0</v>
      </c>
      <c r="I685">
        <v>0</v>
      </c>
      <c r="J685">
        <f t="shared" si="10"/>
        <v>0</v>
      </c>
    </row>
    <row r="686" spans="1:10" x14ac:dyDescent="0.25">
      <c r="A686" s="1">
        <v>45227</v>
      </c>
      <c r="B686">
        <v>0</v>
      </c>
      <c r="C686" t="s">
        <v>12</v>
      </c>
      <c r="D686" t="s">
        <v>4</v>
      </c>
      <c r="E686" t="s">
        <v>13</v>
      </c>
      <c r="F686">
        <v>618</v>
      </c>
      <c r="G686">
        <v>71</v>
      </c>
      <c r="H686">
        <v>0</v>
      </c>
      <c r="I686">
        <v>0</v>
      </c>
      <c r="J686">
        <f t="shared" si="10"/>
        <v>0</v>
      </c>
    </row>
    <row r="687" spans="1:10" x14ac:dyDescent="0.25">
      <c r="A687" s="1">
        <v>45228</v>
      </c>
      <c r="B687">
        <v>0</v>
      </c>
      <c r="C687" t="s">
        <v>12</v>
      </c>
      <c r="D687" t="s">
        <v>4</v>
      </c>
      <c r="E687" t="s">
        <v>13</v>
      </c>
      <c r="F687">
        <v>645</v>
      </c>
      <c r="G687">
        <v>79</v>
      </c>
      <c r="H687">
        <v>0</v>
      </c>
      <c r="I687">
        <v>0</v>
      </c>
      <c r="J687">
        <f t="shared" si="10"/>
        <v>0</v>
      </c>
    </row>
    <row r="688" spans="1:10" x14ac:dyDescent="0.25">
      <c r="A688" s="1">
        <v>45229</v>
      </c>
      <c r="B688">
        <v>0</v>
      </c>
      <c r="C688" t="s">
        <v>12</v>
      </c>
      <c r="D688" t="s">
        <v>4</v>
      </c>
      <c r="E688" t="s">
        <v>13</v>
      </c>
      <c r="F688">
        <v>676</v>
      </c>
      <c r="G688">
        <v>104</v>
      </c>
      <c r="H688">
        <v>0</v>
      </c>
      <c r="I688">
        <v>0</v>
      </c>
      <c r="J688">
        <f t="shared" si="10"/>
        <v>0</v>
      </c>
    </row>
    <row r="689" spans="1:10" x14ac:dyDescent="0.25">
      <c r="A689" s="1">
        <v>45230</v>
      </c>
      <c r="B689">
        <v>0</v>
      </c>
      <c r="C689" t="s">
        <v>12</v>
      </c>
      <c r="D689" t="s">
        <v>4</v>
      </c>
      <c r="E689" t="s">
        <v>13</v>
      </c>
      <c r="F689">
        <v>705</v>
      </c>
      <c r="G689">
        <v>89</v>
      </c>
      <c r="H689">
        <v>0</v>
      </c>
      <c r="I689">
        <v>0</v>
      </c>
      <c r="J689">
        <f t="shared" si="10"/>
        <v>0</v>
      </c>
    </row>
    <row r="690" spans="1:10" x14ac:dyDescent="0.25">
      <c r="A690" s="1">
        <v>45231</v>
      </c>
      <c r="B690">
        <v>0</v>
      </c>
      <c r="C690" t="s">
        <v>12</v>
      </c>
      <c r="D690" t="s">
        <v>4</v>
      </c>
      <c r="E690" t="s">
        <v>13</v>
      </c>
      <c r="F690">
        <v>702</v>
      </c>
      <c r="G690">
        <v>92</v>
      </c>
      <c r="H690">
        <v>0</v>
      </c>
      <c r="I690">
        <v>0</v>
      </c>
      <c r="J690">
        <f t="shared" si="10"/>
        <v>0</v>
      </c>
    </row>
    <row r="691" spans="1:10" x14ac:dyDescent="0.25">
      <c r="A691" s="1">
        <v>45232</v>
      </c>
      <c r="B691">
        <v>0</v>
      </c>
      <c r="C691" t="s">
        <v>12</v>
      </c>
      <c r="D691" t="s">
        <v>4</v>
      </c>
      <c r="E691" t="s">
        <v>13</v>
      </c>
      <c r="F691">
        <v>737</v>
      </c>
      <c r="G691">
        <v>93</v>
      </c>
      <c r="H691">
        <v>0</v>
      </c>
      <c r="I691">
        <v>0</v>
      </c>
      <c r="J691">
        <f t="shared" si="10"/>
        <v>0</v>
      </c>
    </row>
    <row r="692" spans="1:10" x14ac:dyDescent="0.25">
      <c r="A692" s="1">
        <v>45233</v>
      </c>
      <c r="B692">
        <v>0</v>
      </c>
      <c r="C692" t="s">
        <v>12</v>
      </c>
      <c r="D692" t="s">
        <v>4</v>
      </c>
      <c r="E692" t="s">
        <v>13</v>
      </c>
      <c r="F692">
        <v>750</v>
      </c>
      <c r="G692">
        <v>65</v>
      </c>
      <c r="H692">
        <v>0</v>
      </c>
      <c r="I692">
        <v>1</v>
      </c>
      <c r="J692">
        <f t="shared" si="10"/>
        <v>1</v>
      </c>
    </row>
    <row r="693" spans="1:10" x14ac:dyDescent="0.25">
      <c r="A693" s="1">
        <v>45234</v>
      </c>
      <c r="B693">
        <v>0</v>
      </c>
      <c r="C693" t="s">
        <v>12</v>
      </c>
      <c r="D693" t="s">
        <v>4</v>
      </c>
      <c r="E693" t="s">
        <v>13</v>
      </c>
      <c r="F693">
        <v>751</v>
      </c>
      <c r="G693">
        <v>58</v>
      </c>
      <c r="H693">
        <v>0</v>
      </c>
      <c r="I693">
        <v>3</v>
      </c>
      <c r="J693">
        <f t="shared" si="10"/>
        <v>3</v>
      </c>
    </row>
    <row r="694" spans="1:10" x14ac:dyDescent="0.25">
      <c r="A694" s="1">
        <v>45235</v>
      </c>
      <c r="B694">
        <v>0</v>
      </c>
      <c r="C694" t="s">
        <v>12</v>
      </c>
      <c r="D694" t="s">
        <v>4</v>
      </c>
      <c r="E694" t="s">
        <v>13</v>
      </c>
      <c r="F694">
        <v>777</v>
      </c>
      <c r="G694">
        <v>94</v>
      </c>
      <c r="H694">
        <v>0</v>
      </c>
      <c r="I694">
        <v>2</v>
      </c>
      <c r="J694">
        <f t="shared" si="10"/>
        <v>2</v>
      </c>
    </row>
    <row r="695" spans="1:10" x14ac:dyDescent="0.25">
      <c r="A695" s="1">
        <v>45236</v>
      </c>
      <c r="B695">
        <v>0</v>
      </c>
      <c r="C695" t="s">
        <v>12</v>
      </c>
      <c r="D695" t="s">
        <v>4</v>
      </c>
      <c r="E695" t="s">
        <v>13</v>
      </c>
      <c r="F695">
        <v>784</v>
      </c>
      <c r="G695">
        <v>101</v>
      </c>
      <c r="H695">
        <v>0</v>
      </c>
      <c r="I695">
        <v>1</v>
      </c>
      <c r="J695">
        <f t="shared" si="10"/>
        <v>1</v>
      </c>
    </row>
    <row r="696" spans="1:10" x14ac:dyDescent="0.25">
      <c r="A696" s="1">
        <v>45237</v>
      </c>
      <c r="B696">
        <v>0</v>
      </c>
      <c r="C696" t="s">
        <v>12</v>
      </c>
      <c r="D696" t="s">
        <v>4</v>
      </c>
      <c r="E696" t="s">
        <v>13</v>
      </c>
      <c r="F696">
        <v>826</v>
      </c>
      <c r="G696">
        <v>114</v>
      </c>
      <c r="H696">
        <v>0</v>
      </c>
      <c r="I696">
        <v>2</v>
      </c>
      <c r="J696">
        <f t="shared" si="10"/>
        <v>2</v>
      </c>
    </row>
    <row r="697" spans="1:10" x14ac:dyDescent="0.25">
      <c r="A697" s="1">
        <v>45238</v>
      </c>
      <c r="B697">
        <v>0</v>
      </c>
      <c r="C697" t="s">
        <v>12</v>
      </c>
      <c r="D697" t="s">
        <v>4</v>
      </c>
      <c r="E697" t="s">
        <v>13</v>
      </c>
      <c r="F697">
        <v>816</v>
      </c>
      <c r="G697">
        <v>103</v>
      </c>
      <c r="H697">
        <v>0</v>
      </c>
      <c r="I697">
        <v>0</v>
      </c>
      <c r="J697">
        <f t="shared" si="10"/>
        <v>0</v>
      </c>
    </row>
    <row r="698" spans="1:10" x14ac:dyDescent="0.25">
      <c r="A698" s="1">
        <v>45239</v>
      </c>
      <c r="B698">
        <v>0</v>
      </c>
      <c r="C698" t="s">
        <v>12</v>
      </c>
      <c r="D698" t="s">
        <v>4</v>
      </c>
      <c r="E698" t="s">
        <v>13</v>
      </c>
      <c r="F698">
        <v>803</v>
      </c>
      <c r="G698">
        <v>101</v>
      </c>
      <c r="H698">
        <v>3</v>
      </c>
      <c r="I698">
        <v>2</v>
      </c>
      <c r="J698">
        <f t="shared" si="10"/>
        <v>5</v>
      </c>
    </row>
    <row r="699" spans="1:10" x14ac:dyDescent="0.25">
      <c r="A699" s="1">
        <v>45240</v>
      </c>
      <c r="B699">
        <v>0</v>
      </c>
      <c r="C699" t="s">
        <v>12</v>
      </c>
      <c r="D699" t="s">
        <v>4</v>
      </c>
      <c r="E699" t="s">
        <v>13</v>
      </c>
      <c r="F699">
        <v>772</v>
      </c>
      <c r="G699">
        <v>67</v>
      </c>
      <c r="H699">
        <v>0</v>
      </c>
      <c r="I699">
        <v>1</v>
      </c>
      <c r="J699">
        <f t="shared" si="10"/>
        <v>1</v>
      </c>
    </row>
    <row r="700" spans="1:10" x14ac:dyDescent="0.25">
      <c r="A700" s="1">
        <v>45241</v>
      </c>
      <c r="B700">
        <v>0</v>
      </c>
      <c r="C700" t="s">
        <v>12</v>
      </c>
      <c r="D700" t="s">
        <v>4</v>
      </c>
      <c r="E700" t="s">
        <v>13</v>
      </c>
      <c r="F700">
        <v>766</v>
      </c>
      <c r="G700">
        <v>62</v>
      </c>
      <c r="H700">
        <v>0</v>
      </c>
      <c r="I700">
        <v>0</v>
      </c>
      <c r="J700">
        <f t="shared" si="10"/>
        <v>0</v>
      </c>
    </row>
    <row r="701" spans="1:10" x14ac:dyDescent="0.25">
      <c r="A701" s="1">
        <v>45242</v>
      </c>
      <c r="B701">
        <v>0</v>
      </c>
      <c r="C701" t="s">
        <v>12</v>
      </c>
      <c r="D701" t="s">
        <v>4</v>
      </c>
      <c r="E701" t="s">
        <v>13</v>
      </c>
      <c r="F701">
        <v>771</v>
      </c>
      <c r="G701">
        <v>125</v>
      </c>
      <c r="H701">
        <v>1</v>
      </c>
      <c r="I701">
        <v>1</v>
      </c>
      <c r="J701">
        <f t="shared" si="10"/>
        <v>2</v>
      </c>
    </row>
    <row r="702" spans="1:10" x14ac:dyDescent="0.25">
      <c r="A702" s="1">
        <v>45243</v>
      </c>
      <c r="B702">
        <v>0</v>
      </c>
      <c r="C702" t="s">
        <v>12</v>
      </c>
      <c r="D702" t="s">
        <v>4</v>
      </c>
      <c r="E702" t="s">
        <v>13</v>
      </c>
      <c r="F702">
        <v>832</v>
      </c>
      <c r="G702">
        <v>135</v>
      </c>
      <c r="H702">
        <v>0</v>
      </c>
      <c r="I702">
        <v>1</v>
      </c>
      <c r="J702">
        <f t="shared" si="10"/>
        <v>1</v>
      </c>
    </row>
    <row r="703" spans="1:10" x14ac:dyDescent="0.25">
      <c r="A703" s="1">
        <v>45244</v>
      </c>
      <c r="B703">
        <v>0</v>
      </c>
      <c r="C703" t="s">
        <v>12</v>
      </c>
      <c r="D703" t="s">
        <v>4</v>
      </c>
      <c r="E703" t="s">
        <v>13</v>
      </c>
      <c r="F703">
        <v>882</v>
      </c>
      <c r="G703">
        <v>105</v>
      </c>
      <c r="H703">
        <v>0</v>
      </c>
      <c r="I703">
        <v>0</v>
      </c>
      <c r="J703">
        <f t="shared" si="10"/>
        <v>0</v>
      </c>
    </row>
    <row r="704" spans="1:10" x14ac:dyDescent="0.25">
      <c r="A704" s="1">
        <v>45245</v>
      </c>
      <c r="B704">
        <v>0</v>
      </c>
      <c r="C704" t="s">
        <v>12</v>
      </c>
      <c r="D704" t="s">
        <v>4</v>
      </c>
      <c r="E704" t="s">
        <v>13</v>
      </c>
      <c r="F704">
        <v>883</v>
      </c>
      <c r="G704">
        <v>121</v>
      </c>
      <c r="H704">
        <v>1</v>
      </c>
      <c r="I704">
        <v>2</v>
      </c>
      <c r="J704">
        <f t="shared" si="10"/>
        <v>3</v>
      </c>
    </row>
    <row r="705" spans="1:10" x14ac:dyDescent="0.25">
      <c r="A705" s="1">
        <v>45246</v>
      </c>
      <c r="B705">
        <v>0</v>
      </c>
      <c r="C705" t="s">
        <v>12</v>
      </c>
      <c r="D705" t="s">
        <v>4</v>
      </c>
      <c r="E705" t="s">
        <v>13</v>
      </c>
      <c r="F705">
        <v>895</v>
      </c>
      <c r="G705">
        <v>123</v>
      </c>
      <c r="H705">
        <v>1</v>
      </c>
      <c r="I705">
        <v>1</v>
      </c>
      <c r="J705">
        <f t="shared" si="10"/>
        <v>2</v>
      </c>
    </row>
    <row r="706" spans="1:10" x14ac:dyDescent="0.25">
      <c r="A706" s="1">
        <v>45247</v>
      </c>
      <c r="B706">
        <v>0</v>
      </c>
      <c r="C706" t="s">
        <v>12</v>
      </c>
      <c r="D706" t="s">
        <v>4</v>
      </c>
      <c r="E706" t="s">
        <v>13</v>
      </c>
      <c r="F706">
        <v>915</v>
      </c>
      <c r="G706">
        <v>70</v>
      </c>
      <c r="H706">
        <v>0</v>
      </c>
      <c r="I706">
        <v>2</v>
      </c>
      <c r="J706">
        <f t="shared" si="10"/>
        <v>2</v>
      </c>
    </row>
    <row r="707" spans="1:10" x14ac:dyDescent="0.25">
      <c r="A707" s="1">
        <v>45248</v>
      </c>
      <c r="B707">
        <v>0</v>
      </c>
      <c r="C707" t="s">
        <v>12</v>
      </c>
      <c r="D707" t="s">
        <v>4</v>
      </c>
      <c r="E707" t="s">
        <v>13</v>
      </c>
      <c r="F707">
        <v>899</v>
      </c>
      <c r="G707">
        <v>67</v>
      </c>
      <c r="H707">
        <v>0</v>
      </c>
      <c r="I707">
        <v>0</v>
      </c>
      <c r="J707">
        <f t="shared" ref="J707:J770" si="11">H707+I707</f>
        <v>0</v>
      </c>
    </row>
    <row r="708" spans="1:10" x14ac:dyDescent="0.25">
      <c r="A708" s="1">
        <v>45249</v>
      </c>
      <c r="B708">
        <v>0</v>
      </c>
      <c r="C708" t="s">
        <v>12</v>
      </c>
      <c r="D708" t="s">
        <v>4</v>
      </c>
      <c r="E708" t="s">
        <v>13</v>
      </c>
      <c r="F708">
        <v>929</v>
      </c>
      <c r="G708">
        <v>123</v>
      </c>
      <c r="H708">
        <v>0</v>
      </c>
      <c r="I708">
        <v>1</v>
      </c>
      <c r="J708">
        <f t="shared" si="11"/>
        <v>1</v>
      </c>
    </row>
    <row r="709" spans="1:10" x14ac:dyDescent="0.25">
      <c r="A709" s="1">
        <v>45250</v>
      </c>
      <c r="B709">
        <v>0</v>
      </c>
      <c r="C709" t="s">
        <v>12</v>
      </c>
      <c r="D709" t="s">
        <v>4</v>
      </c>
      <c r="E709" t="s">
        <v>13</v>
      </c>
      <c r="F709">
        <v>954</v>
      </c>
      <c r="G709">
        <v>138</v>
      </c>
      <c r="H709">
        <v>0</v>
      </c>
      <c r="I709">
        <v>2</v>
      </c>
      <c r="J709">
        <f t="shared" si="11"/>
        <v>2</v>
      </c>
    </row>
    <row r="710" spans="1:10" x14ac:dyDescent="0.25">
      <c r="A710" s="1">
        <v>45251</v>
      </c>
      <c r="B710">
        <v>0</v>
      </c>
      <c r="C710" t="s">
        <v>12</v>
      </c>
      <c r="D710" t="s">
        <v>4</v>
      </c>
      <c r="E710" t="s">
        <v>13</v>
      </c>
      <c r="F710">
        <v>979</v>
      </c>
      <c r="G710">
        <v>117</v>
      </c>
      <c r="H710">
        <v>1</v>
      </c>
      <c r="I710">
        <v>3</v>
      </c>
      <c r="J710">
        <f t="shared" si="11"/>
        <v>4</v>
      </c>
    </row>
    <row r="711" spans="1:10" x14ac:dyDescent="0.25">
      <c r="A711" s="1">
        <v>45252</v>
      </c>
      <c r="B711">
        <v>0</v>
      </c>
      <c r="C711" t="s">
        <v>12</v>
      </c>
      <c r="D711" t="s">
        <v>4</v>
      </c>
      <c r="E711" t="s">
        <v>13</v>
      </c>
      <c r="F711">
        <v>948</v>
      </c>
      <c r="G711">
        <v>133</v>
      </c>
      <c r="H711">
        <v>1</v>
      </c>
      <c r="I711">
        <v>2</v>
      </c>
      <c r="J711">
        <f t="shared" si="11"/>
        <v>3</v>
      </c>
    </row>
    <row r="712" spans="1:10" x14ac:dyDescent="0.25">
      <c r="A712" s="1">
        <v>45253</v>
      </c>
      <c r="B712">
        <v>0</v>
      </c>
      <c r="C712" t="s">
        <v>12</v>
      </c>
      <c r="D712" t="s">
        <v>4</v>
      </c>
      <c r="E712" t="s">
        <v>13</v>
      </c>
      <c r="F712">
        <v>950</v>
      </c>
      <c r="G712">
        <v>119</v>
      </c>
      <c r="H712">
        <v>0</v>
      </c>
      <c r="I712">
        <v>1</v>
      </c>
      <c r="J712">
        <f t="shared" si="11"/>
        <v>1</v>
      </c>
    </row>
    <row r="713" spans="1:10" x14ac:dyDescent="0.25">
      <c r="A713" s="1">
        <v>45254</v>
      </c>
      <c r="B713">
        <v>0</v>
      </c>
      <c r="C713" t="s">
        <v>12</v>
      </c>
      <c r="D713" t="s">
        <v>4</v>
      </c>
      <c r="E713" t="s">
        <v>13</v>
      </c>
      <c r="F713">
        <v>914</v>
      </c>
      <c r="G713">
        <v>67</v>
      </c>
      <c r="H713">
        <v>0</v>
      </c>
      <c r="I713">
        <v>2</v>
      </c>
      <c r="J713">
        <f t="shared" si="11"/>
        <v>2</v>
      </c>
    </row>
    <row r="714" spans="1:10" x14ac:dyDescent="0.25">
      <c r="A714" s="1">
        <v>45255</v>
      </c>
      <c r="B714">
        <v>0</v>
      </c>
      <c r="C714" t="s">
        <v>12</v>
      </c>
      <c r="D714" t="s">
        <v>4</v>
      </c>
      <c r="E714" t="s">
        <v>13</v>
      </c>
      <c r="F714">
        <v>897</v>
      </c>
      <c r="G714">
        <v>78</v>
      </c>
      <c r="H714">
        <v>0</v>
      </c>
      <c r="I714">
        <v>0</v>
      </c>
      <c r="J714">
        <f t="shared" si="11"/>
        <v>0</v>
      </c>
    </row>
    <row r="715" spans="1:10" x14ac:dyDescent="0.25">
      <c r="A715" s="1">
        <v>45256</v>
      </c>
      <c r="B715">
        <v>0</v>
      </c>
      <c r="C715" t="s">
        <v>12</v>
      </c>
      <c r="D715" t="s">
        <v>4</v>
      </c>
      <c r="E715" t="s">
        <v>13</v>
      </c>
      <c r="F715">
        <v>933</v>
      </c>
      <c r="G715">
        <v>130</v>
      </c>
      <c r="H715">
        <v>0</v>
      </c>
      <c r="I715">
        <v>2</v>
      </c>
      <c r="J715">
        <f t="shared" si="11"/>
        <v>2</v>
      </c>
    </row>
    <row r="716" spans="1:10" x14ac:dyDescent="0.25">
      <c r="A716" s="1">
        <v>45257</v>
      </c>
      <c r="B716">
        <v>0</v>
      </c>
      <c r="C716" t="s">
        <v>12</v>
      </c>
      <c r="D716" t="s">
        <v>4</v>
      </c>
      <c r="E716" t="s">
        <v>13</v>
      </c>
      <c r="F716">
        <v>966</v>
      </c>
      <c r="G716">
        <v>152</v>
      </c>
      <c r="H716">
        <v>0</v>
      </c>
      <c r="I716">
        <v>2</v>
      </c>
      <c r="J716">
        <f t="shared" si="11"/>
        <v>2</v>
      </c>
    </row>
    <row r="717" spans="1:10" x14ac:dyDescent="0.25">
      <c r="A717" s="1">
        <v>45258</v>
      </c>
      <c r="B717">
        <v>0</v>
      </c>
      <c r="C717" t="s">
        <v>12</v>
      </c>
      <c r="D717" t="s">
        <v>4</v>
      </c>
      <c r="E717" t="s">
        <v>13</v>
      </c>
      <c r="F717">
        <v>991</v>
      </c>
      <c r="G717">
        <v>124</v>
      </c>
      <c r="H717">
        <v>0</v>
      </c>
      <c r="I717">
        <v>1</v>
      </c>
      <c r="J717">
        <f t="shared" si="11"/>
        <v>1</v>
      </c>
    </row>
    <row r="718" spans="1:10" x14ac:dyDescent="0.25">
      <c r="A718" s="1">
        <v>45259</v>
      </c>
      <c r="B718">
        <v>0</v>
      </c>
      <c r="C718" t="s">
        <v>12</v>
      </c>
      <c r="D718" t="s">
        <v>4</v>
      </c>
      <c r="E718" t="s">
        <v>13</v>
      </c>
      <c r="F718">
        <v>988</v>
      </c>
      <c r="G718">
        <v>107</v>
      </c>
      <c r="H718">
        <v>1</v>
      </c>
      <c r="I718">
        <v>5</v>
      </c>
      <c r="J718">
        <f t="shared" si="11"/>
        <v>6</v>
      </c>
    </row>
    <row r="719" spans="1:10" x14ac:dyDescent="0.25">
      <c r="A719" s="1">
        <v>45260</v>
      </c>
      <c r="B719">
        <v>0</v>
      </c>
      <c r="C719" t="s">
        <v>12</v>
      </c>
      <c r="D719" t="s">
        <v>4</v>
      </c>
      <c r="E719" t="s">
        <v>13</v>
      </c>
      <c r="F719">
        <v>957</v>
      </c>
      <c r="G719">
        <v>113</v>
      </c>
      <c r="H719">
        <v>0</v>
      </c>
      <c r="I719">
        <v>1</v>
      </c>
      <c r="J719">
        <f t="shared" si="11"/>
        <v>1</v>
      </c>
    </row>
    <row r="720" spans="1:10" x14ac:dyDescent="0.25">
      <c r="A720" s="1">
        <v>45261</v>
      </c>
      <c r="B720">
        <v>0</v>
      </c>
      <c r="C720" t="s">
        <v>12</v>
      </c>
      <c r="D720" t="s">
        <v>4</v>
      </c>
      <c r="E720" t="s">
        <v>13</v>
      </c>
      <c r="F720">
        <v>954</v>
      </c>
      <c r="G720">
        <v>92</v>
      </c>
      <c r="H720">
        <v>1</v>
      </c>
      <c r="I720">
        <v>1</v>
      </c>
      <c r="J720">
        <f t="shared" si="11"/>
        <v>2</v>
      </c>
    </row>
    <row r="721" spans="1:10" x14ac:dyDescent="0.25">
      <c r="A721" s="1">
        <v>45262</v>
      </c>
      <c r="B721">
        <v>0</v>
      </c>
      <c r="C721" t="s">
        <v>12</v>
      </c>
      <c r="D721" t="s">
        <v>4</v>
      </c>
      <c r="E721" t="s">
        <v>13</v>
      </c>
      <c r="F721">
        <v>940</v>
      </c>
      <c r="G721">
        <v>79</v>
      </c>
      <c r="H721">
        <v>0</v>
      </c>
      <c r="I721">
        <v>1</v>
      </c>
      <c r="J721">
        <f t="shared" si="11"/>
        <v>1</v>
      </c>
    </row>
    <row r="722" spans="1:10" x14ac:dyDescent="0.25">
      <c r="A722" s="1">
        <v>45263</v>
      </c>
      <c r="B722">
        <v>0</v>
      </c>
      <c r="C722" t="s">
        <v>12</v>
      </c>
      <c r="D722" t="s">
        <v>4</v>
      </c>
      <c r="E722" t="s">
        <v>13</v>
      </c>
      <c r="F722">
        <v>970</v>
      </c>
      <c r="G722">
        <v>152</v>
      </c>
      <c r="H722">
        <v>0</v>
      </c>
      <c r="I722">
        <v>2</v>
      </c>
      <c r="J722">
        <f t="shared" si="11"/>
        <v>2</v>
      </c>
    </row>
    <row r="723" spans="1:10" x14ac:dyDescent="0.25">
      <c r="A723" s="1">
        <v>45264</v>
      </c>
      <c r="B723">
        <v>0</v>
      </c>
      <c r="C723" t="s">
        <v>12</v>
      </c>
      <c r="D723" t="s">
        <v>4</v>
      </c>
      <c r="E723" t="s">
        <v>13</v>
      </c>
      <c r="F723">
        <v>1035</v>
      </c>
      <c r="G723">
        <v>161</v>
      </c>
      <c r="H723">
        <v>1</v>
      </c>
      <c r="I723">
        <v>0</v>
      </c>
      <c r="J723">
        <f t="shared" si="11"/>
        <v>1</v>
      </c>
    </row>
    <row r="724" spans="1:10" x14ac:dyDescent="0.25">
      <c r="A724" s="1">
        <v>45265</v>
      </c>
      <c r="B724">
        <v>0</v>
      </c>
      <c r="C724" t="s">
        <v>12</v>
      </c>
      <c r="D724" t="s">
        <v>4</v>
      </c>
      <c r="E724" t="s">
        <v>13</v>
      </c>
      <c r="F724">
        <v>1061</v>
      </c>
      <c r="G724">
        <v>126</v>
      </c>
      <c r="H724">
        <v>1</v>
      </c>
      <c r="I724">
        <v>2</v>
      </c>
      <c r="J724">
        <f t="shared" si="11"/>
        <v>3</v>
      </c>
    </row>
    <row r="725" spans="1:10" x14ac:dyDescent="0.25">
      <c r="A725" s="1">
        <v>45266</v>
      </c>
      <c r="B725">
        <v>0</v>
      </c>
      <c r="C725" t="s">
        <v>12</v>
      </c>
      <c r="D725" t="s">
        <v>4</v>
      </c>
      <c r="E725" t="s">
        <v>13</v>
      </c>
      <c r="F725">
        <v>1043</v>
      </c>
      <c r="G725">
        <v>141</v>
      </c>
      <c r="H725">
        <v>0</v>
      </c>
      <c r="I725">
        <v>2</v>
      </c>
      <c r="J725">
        <f t="shared" si="11"/>
        <v>2</v>
      </c>
    </row>
    <row r="726" spans="1:10" x14ac:dyDescent="0.25">
      <c r="A726" s="1">
        <v>45267</v>
      </c>
      <c r="B726">
        <v>0</v>
      </c>
      <c r="C726" t="s">
        <v>12</v>
      </c>
      <c r="D726" t="s">
        <v>4</v>
      </c>
      <c r="E726" t="s">
        <v>13</v>
      </c>
      <c r="F726">
        <v>1072</v>
      </c>
      <c r="G726">
        <v>169</v>
      </c>
      <c r="H726">
        <v>0</v>
      </c>
      <c r="I726">
        <v>4</v>
      </c>
      <c r="J726">
        <f t="shared" si="11"/>
        <v>4</v>
      </c>
    </row>
    <row r="727" spans="1:10" x14ac:dyDescent="0.25">
      <c r="A727" s="1">
        <v>45268</v>
      </c>
      <c r="B727">
        <v>0</v>
      </c>
      <c r="C727" t="s">
        <v>12</v>
      </c>
      <c r="D727" t="s">
        <v>4</v>
      </c>
      <c r="E727" t="s">
        <v>13</v>
      </c>
      <c r="F727">
        <v>1099</v>
      </c>
      <c r="G727">
        <v>91</v>
      </c>
      <c r="H727">
        <v>0</v>
      </c>
      <c r="I727">
        <v>2</v>
      </c>
      <c r="J727">
        <f t="shared" si="11"/>
        <v>2</v>
      </c>
    </row>
    <row r="728" spans="1:10" x14ac:dyDescent="0.25">
      <c r="A728" s="1">
        <v>45269</v>
      </c>
      <c r="B728">
        <v>0</v>
      </c>
      <c r="C728" t="s">
        <v>12</v>
      </c>
      <c r="D728" t="s">
        <v>4</v>
      </c>
      <c r="E728" t="s">
        <v>13</v>
      </c>
      <c r="F728">
        <v>1105</v>
      </c>
      <c r="G728">
        <v>103</v>
      </c>
      <c r="H728">
        <v>0</v>
      </c>
      <c r="I728">
        <v>2</v>
      </c>
      <c r="J728">
        <f t="shared" si="11"/>
        <v>2</v>
      </c>
    </row>
    <row r="729" spans="1:10" x14ac:dyDescent="0.25">
      <c r="A729" s="1">
        <v>45270</v>
      </c>
      <c r="B729">
        <v>0</v>
      </c>
      <c r="C729" t="s">
        <v>12</v>
      </c>
      <c r="D729" t="s">
        <v>4</v>
      </c>
      <c r="E729" t="s">
        <v>13</v>
      </c>
      <c r="F729">
        <v>1141</v>
      </c>
      <c r="G729">
        <v>131</v>
      </c>
      <c r="H729">
        <v>0</v>
      </c>
      <c r="I729">
        <v>1</v>
      </c>
      <c r="J729">
        <f t="shared" si="11"/>
        <v>1</v>
      </c>
    </row>
    <row r="730" spans="1:10" x14ac:dyDescent="0.25">
      <c r="A730" s="1">
        <v>45271</v>
      </c>
      <c r="B730">
        <v>0</v>
      </c>
      <c r="C730" t="s">
        <v>12</v>
      </c>
      <c r="D730" t="s">
        <v>4</v>
      </c>
      <c r="E730" t="s">
        <v>13</v>
      </c>
      <c r="F730">
        <v>1122</v>
      </c>
      <c r="G730">
        <v>171</v>
      </c>
      <c r="H730">
        <v>2</v>
      </c>
      <c r="I730">
        <v>2</v>
      </c>
      <c r="J730">
        <f t="shared" si="11"/>
        <v>4</v>
      </c>
    </row>
    <row r="731" spans="1:10" x14ac:dyDescent="0.25">
      <c r="A731" s="1">
        <v>45272</v>
      </c>
      <c r="B731">
        <v>0</v>
      </c>
      <c r="C731" t="s">
        <v>12</v>
      </c>
      <c r="D731" t="s">
        <v>4</v>
      </c>
      <c r="E731" t="s">
        <v>13</v>
      </c>
      <c r="F731">
        <v>1151</v>
      </c>
      <c r="G731">
        <v>170</v>
      </c>
      <c r="H731">
        <v>0</v>
      </c>
      <c r="I731">
        <v>5</v>
      </c>
      <c r="J731">
        <f t="shared" si="11"/>
        <v>5</v>
      </c>
    </row>
    <row r="732" spans="1:10" x14ac:dyDescent="0.25">
      <c r="A732" s="1">
        <v>45273</v>
      </c>
      <c r="B732">
        <v>0</v>
      </c>
      <c r="C732" t="s">
        <v>12</v>
      </c>
      <c r="D732" t="s">
        <v>4</v>
      </c>
      <c r="E732" t="s">
        <v>13</v>
      </c>
      <c r="F732">
        <v>1140</v>
      </c>
      <c r="G732">
        <v>181</v>
      </c>
      <c r="H732">
        <v>0</v>
      </c>
      <c r="I732">
        <v>2</v>
      </c>
      <c r="J732">
        <f t="shared" si="11"/>
        <v>2</v>
      </c>
    </row>
    <row r="733" spans="1:10" x14ac:dyDescent="0.25">
      <c r="A733" s="1">
        <v>45274</v>
      </c>
      <c r="B733">
        <v>0</v>
      </c>
      <c r="C733" t="s">
        <v>12</v>
      </c>
      <c r="D733" t="s">
        <v>4</v>
      </c>
      <c r="E733" t="s">
        <v>13</v>
      </c>
      <c r="F733">
        <v>1187</v>
      </c>
      <c r="G733">
        <v>174</v>
      </c>
      <c r="H733">
        <v>1</v>
      </c>
      <c r="I733">
        <v>4</v>
      </c>
      <c r="J733">
        <f t="shared" si="11"/>
        <v>5</v>
      </c>
    </row>
    <row r="734" spans="1:10" x14ac:dyDescent="0.25">
      <c r="A734" s="1">
        <v>45275</v>
      </c>
      <c r="B734">
        <v>0</v>
      </c>
      <c r="C734" t="s">
        <v>12</v>
      </c>
      <c r="D734" t="s">
        <v>4</v>
      </c>
      <c r="E734" t="s">
        <v>13</v>
      </c>
      <c r="F734">
        <v>1214</v>
      </c>
      <c r="G734">
        <v>105</v>
      </c>
      <c r="H734">
        <v>1</v>
      </c>
      <c r="I734">
        <v>2</v>
      </c>
      <c r="J734">
        <f t="shared" si="11"/>
        <v>3</v>
      </c>
    </row>
    <row r="735" spans="1:10" x14ac:dyDescent="0.25">
      <c r="A735" s="1">
        <v>45276</v>
      </c>
      <c r="B735">
        <v>0</v>
      </c>
      <c r="C735" t="s">
        <v>12</v>
      </c>
      <c r="D735" t="s">
        <v>4</v>
      </c>
      <c r="E735" t="s">
        <v>13</v>
      </c>
      <c r="F735">
        <v>1200</v>
      </c>
      <c r="G735">
        <v>76</v>
      </c>
      <c r="H735">
        <v>0</v>
      </c>
      <c r="I735">
        <v>1</v>
      </c>
      <c r="J735">
        <f t="shared" si="11"/>
        <v>1</v>
      </c>
    </row>
    <row r="736" spans="1:10" x14ac:dyDescent="0.25">
      <c r="A736" s="1">
        <v>45277</v>
      </c>
      <c r="B736">
        <v>0</v>
      </c>
      <c r="C736" t="s">
        <v>12</v>
      </c>
      <c r="D736" t="s">
        <v>4</v>
      </c>
      <c r="E736" t="s">
        <v>13</v>
      </c>
      <c r="F736">
        <v>1204</v>
      </c>
      <c r="G736">
        <v>145</v>
      </c>
      <c r="H736">
        <v>0</v>
      </c>
      <c r="I736">
        <v>2</v>
      </c>
      <c r="J736">
        <f t="shared" si="11"/>
        <v>2</v>
      </c>
    </row>
    <row r="737" spans="1:10" x14ac:dyDescent="0.25">
      <c r="A737" s="1">
        <v>45278</v>
      </c>
      <c r="B737">
        <v>0</v>
      </c>
      <c r="C737" t="s">
        <v>12</v>
      </c>
      <c r="D737" t="s">
        <v>4</v>
      </c>
      <c r="E737" t="s">
        <v>13</v>
      </c>
      <c r="F737">
        <v>1248</v>
      </c>
      <c r="G737">
        <v>165</v>
      </c>
      <c r="H737">
        <v>2</v>
      </c>
      <c r="I737">
        <v>0</v>
      </c>
      <c r="J737">
        <f t="shared" si="11"/>
        <v>2</v>
      </c>
    </row>
    <row r="738" spans="1:10" x14ac:dyDescent="0.25">
      <c r="A738" s="1">
        <v>45279</v>
      </c>
      <c r="B738">
        <v>0</v>
      </c>
      <c r="C738" t="s">
        <v>12</v>
      </c>
      <c r="D738" t="s">
        <v>4</v>
      </c>
      <c r="E738" t="s">
        <v>13</v>
      </c>
      <c r="F738">
        <v>1264</v>
      </c>
      <c r="G738">
        <v>170</v>
      </c>
      <c r="H738">
        <v>1</v>
      </c>
      <c r="I738">
        <v>2</v>
      </c>
      <c r="J738">
        <f t="shared" si="11"/>
        <v>3</v>
      </c>
    </row>
    <row r="739" spans="1:10" x14ac:dyDescent="0.25">
      <c r="A739" s="1">
        <v>45280</v>
      </c>
      <c r="B739">
        <v>0</v>
      </c>
      <c r="C739" t="s">
        <v>12</v>
      </c>
      <c r="D739" t="s">
        <v>4</v>
      </c>
      <c r="E739" t="s">
        <v>13</v>
      </c>
      <c r="F739">
        <v>1263</v>
      </c>
      <c r="G739">
        <v>146</v>
      </c>
      <c r="H739">
        <v>1</v>
      </c>
      <c r="I739">
        <v>1</v>
      </c>
      <c r="J739">
        <f t="shared" si="11"/>
        <v>2</v>
      </c>
    </row>
    <row r="740" spans="1:10" x14ac:dyDescent="0.25">
      <c r="A740" s="1">
        <v>45281</v>
      </c>
      <c r="B740">
        <v>0</v>
      </c>
      <c r="C740" t="s">
        <v>12</v>
      </c>
      <c r="D740" t="s">
        <v>4</v>
      </c>
      <c r="E740" t="s">
        <v>13</v>
      </c>
      <c r="F740">
        <v>1238</v>
      </c>
      <c r="G740">
        <v>157</v>
      </c>
      <c r="H740">
        <v>1</v>
      </c>
      <c r="I740">
        <v>3</v>
      </c>
      <c r="J740">
        <f t="shared" si="11"/>
        <v>4</v>
      </c>
    </row>
    <row r="741" spans="1:10" x14ac:dyDescent="0.25">
      <c r="A741" s="1">
        <v>45282</v>
      </c>
      <c r="B741">
        <v>0</v>
      </c>
      <c r="C741" t="s">
        <v>12</v>
      </c>
      <c r="D741" t="s">
        <v>4</v>
      </c>
      <c r="E741" t="s">
        <v>13</v>
      </c>
      <c r="F741">
        <v>1210</v>
      </c>
      <c r="G741">
        <v>96</v>
      </c>
      <c r="H741">
        <v>0</v>
      </c>
      <c r="I741">
        <v>3</v>
      </c>
      <c r="J741">
        <f t="shared" si="11"/>
        <v>3</v>
      </c>
    </row>
    <row r="742" spans="1:10" x14ac:dyDescent="0.25">
      <c r="A742" s="1">
        <v>45283</v>
      </c>
      <c r="B742">
        <v>0</v>
      </c>
      <c r="C742" t="s">
        <v>12</v>
      </c>
      <c r="D742" t="s">
        <v>4</v>
      </c>
      <c r="E742" t="s">
        <v>13</v>
      </c>
      <c r="F742">
        <v>1193</v>
      </c>
      <c r="G742">
        <v>88</v>
      </c>
      <c r="H742">
        <v>0</v>
      </c>
      <c r="I742">
        <v>2</v>
      </c>
      <c r="J742">
        <f t="shared" si="11"/>
        <v>2</v>
      </c>
    </row>
    <row r="743" spans="1:10" x14ac:dyDescent="0.25">
      <c r="A743" s="1">
        <v>45284</v>
      </c>
      <c r="B743">
        <v>0</v>
      </c>
      <c r="C743" t="s">
        <v>12</v>
      </c>
      <c r="D743" t="s">
        <v>4</v>
      </c>
      <c r="E743" t="s">
        <v>13</v>
      </c>
      <c r="F743">
        <v>1190</v>
      </c>
      <c r="G743">
        <v>79</v>
      </c>
      <c r="H743">
        <v>0</v>
      </c>
      <c r="I743">
        <v>0</v>
      </c>
      <c r="J743">
        <f t="shared" si="11"/>
        <v>0</v>
      </c>
    </row>
    <row r="744" spans="1:10" x14ac:dyDescent="0.25">
      <c r="A744" s="1">
        <v>45285</v>
      </c>
      <c r="B744">
        <v>0</v>
      </c>
      <c r="C744" t="s">
        <v>12</v>
      </c>
      <c r="D744" t="s">
        <v>4</v>
      </c>
      <c r="E744" t="s">
        <v>13</v>
      </c>
      <c r="F744">
        <v>1175</v>
      </c>
      <c r="G744">
        <v>101</v>
      </c>
      <c r="H744">
        <v>1</v>
      </c>
      <c r="I744">
        <v>4</v>
      </c>
      <c r="J744">
        <f t="shared" si="11"/>
        <v>5</v>
      </c>
    </row>
    <row r="745" spans="1:10" x14ac:dyDescent="0.25">
      <c r="A745" s="1">
        <v>45286</v>
      </c>
      <c r="B745">
        <v>0</v>
      </c>
      <c r="C745" t="s">
        <v>12</v>
      </c>
      <c r="D745" t="s">
        <v>4</v>
      </c>
      <c r="E745" t="s">
        <v>13</v>
      </c>
      <c r="F745">
        <v>1224</v>
      </c>
      <c r="G745">
        <v>121</v>
      </c>
      <c r="H745">
        <v>0</v>
      </c>
      <c r="I745">
        <v>1</v>
      </c>
      <c r="J745">
        <f t="shared" si="11"/>
        <v>1</v>
      </c>
    </row>
    <row r="746" spans="1:10" x14ac:dyDescent="0.25">
      <c r="A746" s="1">
        <v>45287</v>
      </c>
      <c r="B746">
        <v>0</v>
      </c>
      <c r="C746" t="s">
        <v>12</v>
      </c>
      <c r="D746" t="s">
        <v>4</v>
      </c>
      <c r="E746" t="s">
        <v>13</v>
      </c>
      <c r="F746">
        <v>1201</v>
      </c>
      <c r="G746">
        <v>126</v>
      </c>
      <c r="H746">
        <v>0</v>
      </c>
      <c r="I746">
        <v>5</v>
      </c>
      <c r="J746">
        <f t="shared" si="11"/>
        <v>5</v>
      </c>
    </row>
    <row r="747" spans="1:10" x14ac:dyDescent="0.25">
      <c r="A747" s="1">
        <v>45288</v>
      </c>
      <c r="B747">
        <v>0</v>
      </c>
      <c r="C747" t="s">
        <v>12</v>
      </c>
      <c r="D747" t="s">
        <v>4</v>
      </c>
      <c r="E747" t="s">
        <v>13</v>
      </c>
      <c r="F747">
        <v>1164</v>
      </c>
      <c r="G747">
        <v>108</v>
      </c>
      <c r="H747">
        <v>0</v>
      </c>
      <c r="I747">
        <v>0</v>
      </c>
      <c r="J747">
        <f t="shared" si="11"/>
        <v>0</v>
      </c>
    </row>
    <row r="748" spans="1:10" x14ac:dyDescent="0.25">
      <c r="A748" s="1">
        <v>45289</v>
      </c>
      <c r="B748">
        <v>0</v>
      </c>
      <c r="C748" t="s">
        <v>12</v>
      </c>
      <c r="D748" t="s">
        <v>4</v>
      </c>
      <c r="E748" t="s">
        <v>13</v>
      </c>
      <c r="F748">
        <v>1127</v>
      </c>
      <c r="G748">
        <v>86</v>
      </c>
      <c r="H748">
        <v>0</v>
      </c>
      <c r="I748">
        <v>2</v>
      </c>
      <c r="J748">
        <f t="shared" si="11"/>
        <v>2</v>
      </c>
    </row>
    <row r="749" spans="1:10" x14ac:dyDescent="0.25">
      <c r="A749" s="1">
        <v>45290</v>
      </c>
      <c r="B749">
        <v>0</v>
      </c>
      <c r="C749" t="s">
        <v>12</v>
      </c>
      <c r="D749" t="s">
        <v>4</v>
      </c>
      <c r="E749" t="s">
        <v>13</v>
      </c>
      <c r="F749">
        <v>1068</v>
      </c>
      <c r="G749">
        <v>53</v>
      </c>
      <c r="H749">
        <v>0</v>
      </c>
      <c r="I749">
        <v>1</v>
      </c>
      <c r="J749">
        <f t="shared" si="11"/>
        <v>1</v>
      </c>
    </row>
    <row r="750" spans="1:10" x14ac:dyDescent="0.25">
      <c r="A750" s="1">
        <v>45291</v>
      </c>
      <c r="B750">
        <v>0</v>
      </c>
      <c r="C750" t="s">
        <v>12</v>
      </c>
      <c r="D750" t="s">
        <v>4</v>
      </c>
      <c r="E750" t="s">
        <v>13</v>
      </c>
      <c r="F750">
        <v>1025</v>
      </c>
      <c r="G750">
        <v>68</v>
      </c>
      <c r="H750">
        <v>0</v>
      </c>
      <c r="I750">
        <v>1</v>
      </c>
      <c r="J750">
        <f t="shared" si="11"/>
        <v>1</v>
      </c>
    </row>
    <row r="751" spans="1:10" x14ac:dyDescent="0.25">
      <c r="A751" s="1">
        <v>45292</v>
      </c>
      <c r="B751">
        <v>0</v>
      </c>
      <c r="C751" t="s">
        <v>12</v>
      </c>
      <c r="D751" t="s">
        <v>4</v>
      </c>
      <c r="E751" t="s">
        <v>13</v>
      </c>
      <c r="F751">
        <v>1011</v>
      </c>
      <c r="G751">
        <v>89</v>
      </c>
      <c r="H751">
        <v>0</v>
      </c>
      <c r="I751">
        <v>1</v>
      </c>
      <c r="J751">
        <f t="shared" si="11"/>
        <v>1</v>
      </c>
    </row>
    <row r="752" spans="1:10" x14ac:dyDescent="0.25">
      <c r="A752" s="1">
        <v>45293</v>
      </c>
      <c r="B752">
        <v>0</v>
      </c>
      <c r="C752" t="s">
        <v>12</v>
      </c>
      <c r="D752" t="s">
        <v>4</v>
      </c>
      <c r="E752" t="s">
        <v>13</v>
      </c>
      <c r="F752">
        <v>998</v>
      </c>
      <c r="G752">
        <v>120</v>
      </c>
      <c r="H752">
        <v>2</v>
      </c>
      <c r="I752">
        <v>1</v>
      </c>
      <c r="J752">
        <f t="shared" si="11"/>
        <v>3</v>
      </c>
    </row>
    <row r="753" spans="1:10" x14ac:dyDescent="0.25">
      <c r="A753" s="1">
        <v>45294</v>
      </c>
      <c r="B753">
        <v>0</v>
      </c>
      <c r="C753" t="s">
        <v>12</v>
      </c>
      <c r="D753" t="s">
        <v>4</v>
      </c>
      <c r="E753" t="s">
        <v>13</v>
      </c>
      <c r="F753">
        <v>981</v>
      </c>
      <c r="G753">
        <v>100</v>
      </c>
      <c r="H753">
        <v>0</v>
      </c>
      <c r="I753">
        <v>2</v>
      </c>
      <c r="J753">
        <f t="shared" si="11"/>
        <v>2</v>
      </c>
    </row>
    <row r="754" spans="1:10" x14ac:dyDescent="0.25">
      <c r="A754" s="1">
        <v>45295</v>
      </c>
      <c r="B754">
        <v>0</v>
      </c>
      <c r="C754" t="s">
        <v>12</v>
      </c>
      <c r="D754" t="s">
        <v>4</v>
      </c>
      <c r="E754" t="s">
        <v>13</v>
      </c>
      <c r="F754">
        <v>956</v>
      </c>
      <c r="G754">
        <v>79</v>
      </c>
      <c r="H754">
        <v>1</v>
      </c>
      <c r="I754">
        <v>0</v>
      </c>
      <c r="J754">
        <f t="shared" si="11"/>
        <v>1</v>
      </c>
    </row>
    <row r="755" spans="1:10" x14ac:dyDescent="0.25">
      <c r="A755" s="1">
        <v>45296</v>
      </c>
      <c r="B755">
        <v>0</v>
      </c>
      <c r="C755" t="s">
        <v>12</v>
      </c>
      <c r="D755" t="s">
        <v>4</v>
      </c>
      <c r="E755" t="s">
        <v>13</v>
      </c>
      <c r="F755">
        <v>898</v>
      </c>
      <c r="G755">
        <v>54</v>
      </c>
      <c r="H755">
        <v>0</v>
      </c>
      <c r="I755">
        <v>0</v>
      </c>
      <c r="J755">
        <f t="shared" si="11"/>
        <v>0</v>
      </c>
    </row>
    <row r="756" spans="1:10" x14ac:dyDescent="0.25">
      <c r="A756" s="1">
        <v>45297</v>
      </c>
      <c r="B756">
        <v>0</v>
      </c>
      <c r="C756" t="s">
        <v>12</v>
      </c>
      <c r="D756" t="s">
        <v>4</v>
      </c>
      <c r="E756" t="s">
        <v>13</v>
      </c>
      <c r="F756">
        <v>853</v>
      </c>
      <c r="G756">
        <v>35</v>
      </c>
      <c r="H756">
        <v>0</v>
      </c>
      <c r="I756">
        <v>0</v>
      </c>
      <c r="J756">
        <f t="shared" si="11"/>
        <v>0</v>
      </c>
    </row>
    <row r="757" spans="1:10" x14ac:dyDescent="0.25">
      <c r="A757" s="1">
        <v>45298</v>
      </c>
      <c r="B757">
        <v>0</v>
      </c>
      <c r="C757" t="s">
        <v>12</v>
      </c>
      <c r="D757" t="s">
        <v>4</v>
      </c>
      <c r="E757" t="s">
        <v>13</v>
      </c>
      <c r="F757">
        <v>827</v>
      </c>
      <c r="G757">
        <v>81</v>
      </c>
      <c r="H757">
        <v>0</v>
      </c>
      <c r="I757">
        <v>3</v>
      </c>
      <c r="J757">
        <f t="shared" si="11"/>
        <v>3</v>
      </c>
    </row>
    <row r="758" spans="1:10" x14ac:dyDescent="0.25">
      <c r="A758" s="1">
        <v>45299</v>
      </c>
      <c r="B758">
        <v>0</v>
      </c>
      <c r="C758" t="s">
        <v>12</v>
      </c>
      <c r="D758" t="s">
        <v>4</v>
      </c>
      <c r="E758" t="s">
        <v>13</v>
      </c>
      <c r="F758">
        <v>805</v>
      </c>
      <c r="G758">
        <v>65</v>
      </c>
      <c r="H758">
        <v>0</v>
      </c>
      <c r="I758">
        <v>0</v>
      </c>
      <c r="J758">
        <f t="shared" si="11"/>
        <v>0</v>
      </c>
    </row>
    <row r="759" spans="1:10" x14ac:dyDescent="0.25">
      <c r="A759" s="1">
        <v>45300</v>
      </c>
      <c r="B759">
        <v>0</v>
      </c>
      <c r="C759" t="s">
        <v>12</v>
      </c>
      <c r="D759" t="s">
        <v>4</v>
      </c>
      <c r="E759" t="s">
        <v>13</v>
      </c>
      <c r="F759">
        <v>743</v>
      </c>
      <c r="G759">
        <v>63</v>
      </c>
      <c r="H759">
        <v>0</v>
      </c>
      <c r="I759">
        <v>2</v>
      </c>
      <c r="J759">
        <f t="shared" si="11"/>
        <v>2</v>
      </c>
    </row>
    <row r="760" spans="1:10" x14ac:dyDescent="0.25">
      <c r="A760" s="1">
        <v>45301</v>
      </c>
      <c r="B760">
        <v>0</v>
      </c>
      <c r="C760" t="s">
        <v>12</v>
      </c>
      <c r="D760" t="s">
        <v>4</v>
      </c>
      <c r="E760" t="s">
        <v>13</v>
      </c>
      <c r="F760">
        <v>698</v>
      </c>
      <c r="G760">
        <v>65</v>
      </c>
      <c r="H760">
        <v>0</v>
      </c>
      <c r="I760">
        <v>0</v>
      </c>
      <c r="J760">
        <f t="shared" si="11"/>
        <v>0</v>
      </c>
    </row>
    <row r="761" spans="1:10" x14ac:dyDescent="0.25">
      <c r="A761" s="1">
        <v>45302</v>
      </c>
      <c r="B761">
        <v>0</v>
      </c>
      <c r="C761" t="s">
        <v>12</v>
      </c>
      <c r="D761" t="s">
        <v>4</v>
      </c>
      <c r="E761" t="s">
        <v>13</v>
      </c>
      <c r="F761">
        <v>653</v>
      </c>
      <c r="G761">
        <v>55</v>
      </c>
      <c r="H761">
        <v>0</v>
      </c>
      <c r="I761">
        <v>0</v>
      </c>
      <c r="J761">
        <f t="shared" si="11"/>
        <v>0</v>
      </c>
    </row>
    <row r="762" spans="1:10" x14ac:dyDescent="0.25">
      <c r="A762" s="1">
        <v>45303</v>
      </c>
      <c r="B762">
        <v>0</v>
      </c>
      <c r="C762" t="s">
        <v>12</v>
      </c>
      <c r="D762" t="s">
        <v>4</v>
      </c>
      <c r="E762" t="s">
        <v>13</v>
      </c>
      <c r="F762">
        <v>653</v>
      </c>
      <c r="G762">
        <v>38</v>
      </c>
      <c r="H762">
        <v>0</v>
      </c>
      <c r="I762">
        <v>0</v>
      </c>
      <c r="J762">
        <f t="shared" si="11"/>
        <v>0</v>
      </c>
    </row>
    <row r="763" spans="1:10" x14ac:dyDescent="0.25">
      <c r="A763" s="1">
        <v>45304</v>
      </c>
      <c r="B763">
        <v>0</v>
      </c>
      <c r="C763" t="s">
        <v>12</v>
      </c>
      <c r="D763" t="s">
        <v>4</v>
      </c>
      <c r="E763" t="s">
        <v>13</v>
      </c>
      <c r="F763">
        <v>623</v>
      </c>
      <c r="G763">
        <v>49</v>
      </c>
      <c r="H763">
        <v>1</v>
      </c>
      <c r="I763">
        <v>0</v>
      </c>
      <c r="J763">
        <f t="shared" si="11"/>
        <v>1</v>
      </c>
    </row>
    <row r="764" spans="1:10" x14ac:dyDescent="0.25">
      <c r="A764" s="1">
        <v>45305</v>
      </c>
      <c r="B764">
        <v>0</v>
      </c>
      <c r="C764" t="s">
        <v>12</v>
      </c>
      <c r="D764" t="s">
        <v>4</v>
      </c>
      <c r="E764" t="s">
        <v>13</v>
      </c>
      <c r="F764">
        <v>625</v>
      </c>
      <c r="G764">
        <v>51</v>
      </c>
      <c r="H764">
        <v>0</v>
      </c>
      <c r="I764">
        <v>1</v>
      </c>
      <c r="J764">
        <f t="shared" si="11"/>
        <v>1</v>
      </c>
    </row>
    <row r="765" spans="1:10" x14ac:dyDescent="0.25">
      <c r="A765" s="1">
        <v>45306</v>
      </c>
      <c r="B765">
        <v>0</v>
      </c>
      <c r="C765" t="s">
        <v>12</v>
      </c>
      <c r="D765" t="s">
        <v>4</v>
      </c>
      <c r="E765" t="s">
        <v>13</v>
      </c>
      <c r="F765">
        <v>594</v>
      </c>
      <c r="G765">
        <v>46</v>
      </c>
      <c r="H765">
        <v>0</v>
      </c>
      <c r="I765">
        <v>1</v>
      </c>
      <c r="J765">
        <f t="shared" si="11"/>
        <v>1</v>
      </c>
    </row>
    <row r="766" spans="1:10" x14ac:dyDescent="0.25">
      <c r="A766" s="1">
        <v>45307</v>
      </c>
      <c r="B766">
        <v>0</v>
      </c>
      <c r="C766" t="s">
        <v>12</v>
      </c>
      <c r="D766" t="s">
        <v>4</v>
      </c>
      <c r="E766" t="s">
        <v>13</v>
      </c>
      <c r="F766">
        <v>573</v>
      </c>
      <c r="G766">
        <v>45</v>
      </c>
      <c r="H766">
        <v>0</v>
      </c>
      <c r="I766">
        <v>3</v>
      </c>
      <c r="J766">
        <f t="shared" si="11"/>
        <v>3</v>
      </c>
    </row>
    <row r="767" spans="1:10" x14ac:dyDescent="0.25">
      <c r="A767" s="1">
        <v>45308</v>
      </c>
      <c r="B767">
        <v>0</v>
      </c>
      <c r="C767" t="s">
        <v>12</v>
      </c>
      <c r="D767" t="s">
        <v>4</v>
      </c>
      <c r="E767" t="s">
        <v>13</v>
      </c>
      <c r="F767">
        <v>534</v>
      </c>
      <c r="G767">
        <v>57</v>
      </c>
      <c r="H767">
        <v>0</v>
      </c>
      <c r="I767">
        <v>0</v>
      </c>
      <c r="J767">
        <f t="shared" si="11"/>
        <v>0</v>
      </c>
    </row>
    <row r="768" spans="1:10" x14ac:dyDescent="0.25">
      <c r="A768" s="1">
        <v>45309</v>
      </c>
      <c r="B768">
        <v>0</v>
      </c>
      <c r="C768" t="s">
        <v>12</v>
      </c>
      <c r="D768" t="s">
        <v>4</v>
      </c>
      <c r="E768" t="s">
        <v>13</v>
      </c>
      <c r="F768">
        <v>525</v>
      </c>
      <c r="G768">
        <v>42</v>
      </c>
      <c r="H768">
        <v>0</v>
      </c>
      <c r="I768">
        <v>1</v>
      </c>
      <c r="J768">
        <f t="shared" si="11"/>
        <v>1</v>
      </c>
    </row>
    <row r="769" spans="1:10" x14ac:dyDescent="0.25">
      <c r="A769" s="1">
        <v>45310</v>
      </c>
      <c r="B769">
        <v>0</v>
      </c>
      <c r="C769" t="s">
        <v>12</v>
      </c>
      <c r="D769" t="s">
        <v>4</v>
      </c>
      <c r="E769" t="s">
        <v>13</v>
      </c>
      <c r="F769">
        <v>497</v>
      </c>
      <c r="G769">
        <v>22</v>
      </c>
      <c r="H769">
        <v>0</v>
      </c>
      <c r="I769">
        <v>1</v>
      </c>
      <c r="J769">
        <f t="shared" si="11"/>
        <v>1</v>
      </c>
    </row>
    <row r="770" spans="1:10" x14ac:dyDescent="0.25">
      <c r="A770" s="1">
        <v>45311</v>
      </c>
      <c r="B770">
        <v>0</v>
      </c>
      <c r="C770" t="s">
        <v>12</v>
      </c>
      <c r="D770" t="s">
        <v>4</v>
      </c>
      <c r="E770" t="s">
        <v>13</v>
      </c>
      <c r="F770">
        <v>473</v>
      </c>
      <c r="G770">
        <v>29</v>
      </c>
      <c r="H770">
        <v>0</v>
      </c>
      <c r="I770">
        <v>0</v>
      </c>
      <c r="J770">
        <f t="shared" si="11"/>
        <v>0</v>
      </c>
    </row>
    <row r="771" spans="1:10" x14ac:dyDescent="0.25">
      <c r="A771" s="1">
        <v>45312</v>
      </c>
      <c r="B771">
        <v>0</v>
      </c>
      <c r="C771" t="s">
        <v>12</v>
      </c>
      <c r="D771" t="s">
        <v>4</v>
      </c>
      <c r="E771" t="s">
        <v>13</v>
      </c>
      <c r="F771">
        <v>459</v>
      </c>
      <c r="G771">
        <v>60</v>
      </c>
      <c r="H771">
        <v>0</v>
      </c>
      <c r="I771">
        <v>0</v>
      </c>
      <c r="J771">
        <f t="shared" ref="J771:J774" si="12">H771+I771</f>
        <v>0</v>
      </c>
    </row>
    <row r="772" spans="1:10" x14ac:dyDescent="0.25">
      <c r="A772" s="1">
        <v>45313</v>
      </c>
      <c r="B772">
        <v>0</v>
      </c>
      <c r="C772" t="s">
        <v>12</v>
      </c>
      <c r="D772" t="s">
        <v>4</v>
      </c>
      <c r="E772" t="s">
        <v>13</v>
      </c>
      <c r="F772">
        <v>476</v>
      </c>
      <c r="G772">
        <v>53</v>
      </c>
      <c r="H772">
        <v>0</v>
      </c>
      <c r="I772">
        <v>1</v>
      </c>
      <c r="J772">
        <f t="shared" si="12"/>
        <v>1</v>
      </c>
    </row>
    <row r="773" spans="1:10" x14ac:dyDescent="0.25">
      <c r="A773" s="1">
        <v>45314</v>
      </c>
      <c r="B773">
        <v>0</v>
      </c>
      <c r="C773" t="s">
        <v>12</v>
      </c>
      <c r="D773" t="s">
        <v>4</v>
      </c>
      <c r="E773" t="s">
        <v>13</v>
      </c>
      <c r="F773">
        <v>447</v>
      </c>
      <c r="G773">
        <v>49</v>
      </c>
      <c r="H773">
        <v>1</v>
      </c>
      <c r="I773">
        <v>2</v>
      </c>
      <c r="J773">
        <f t="shared" si="12"/>
        <v>3</v>
      </c>
    </row>
    <row r="774" spans="1:10" x14ac:dyDescent="0.25">
      <c r="A774" s="1">
        <v>45315</v>
      </c>
      <c r="B774">
        <v>0</v>
      </c>
      <c r="C774" t="s">
        <v>12</v>
      </c>
      <c r="D774" t="s">
        <v>4</v>
      </c>
      <c r="E774" t="s">
        <v>13</v>
      </c>
      <c r="F774">
        <v>429</v>
      </c>
      <c r="G774">
        <v>42</v>
      </c>
      <c r="H774">
        <v>0</v>
      </c>
      <c r="I774">
        <v>0</v>
      </c>
      <c r="J774">
        <f t="shared" si="12"/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5555-7F65-4BBD-9322-81ECFCAF9249}">
  <dimension ref="A1:AH807"/>
  <sheetViews>
    <sheetView workbookViewId="0">
      <selection activeCell="W729" sqref="W729"/>
    </sheetView>
  </sheetViews>
  <sheetFormatPr baseColWidth="10" defaultRowHeight="15" x14ac:dyDescent="0.25"/>
  <cols>
    <col min="1" max="1" width="11.42578125" style="1"/>
    <col min="11" max="12" width="11.42578125" style="3"/>
    <col min="13" max="20" width="7.7109375" customWidth="1"/>
  </cols>
  <sheetData>
    <row r="1" spans="1:21" x14ac:dyDescent="0.25">
      <c r="A1" s="1" t="s">
        <v>1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33</v>
      </c>
      <c r="K1" s="3" t="s">
        <v>17</v>
      </c>
      <c r="L1" s="3" t="s">
        <v>18</v>
      </c>
      <c r="M1" t="s">
        <v>20</v>
      </c>
      <c r="N1" t="s">
        <v>21</v>
      </c>
      <c r="O1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33</v>
      </c>
    </row>
    <row r="2" spans="1:21" x14ac:dyDescent="0.25">
      <c r="A2" s="1">
        <v>44549</v>
      </c>
      <c r="B2">
        <v>35</v>
      </c>
      <c r="C2">
        <v>58</v>
      </c>
      <c r="D2">
        <v>222</v>
      </c>
      <c r="E2">
        <v>434</v>
      </c>
      <c r="F2">
        <v>991</v>
      </c>
      <c r="G2">
        <v>1351</v>
      </c>
      <c r="H2">
        <v>1011</v>
      </c>
      <c r="I2">
        <v>445</v>
      </c>
      <c r="J2">
        <v>93</v>
      </c>
      <c r="K2" s="3">
        <f t="shared" ref="K2:K24" si="0">(18*C2+30*D2+40*E2+50*F2+60*G2+70*H2+80*I2)/SUM(B2:I2)</f>
        <v>57.630085770837916</v>
      </c>
      <c r="L2" s="3">
        <f t="shared" ref="L2:L24" si="1">(8.5*B2+23.5*C2+34.5*D2+44.5*E2+54.5*F2+64.5*G2+74.5*H2+84.5*I2)/SUM(B2:I2)</f>
        <v>62.173630965471737</v>
      </c>
      <c r="M2" s="4">
        <f t="shared" ref="M2:M24" si="2">B2/SUM($B2:$J2)</f>
        <v>7.5431034482758624E-3</v>
      </c>
      <c r="N2" s="4">
        <f t="shared" ref="N2:N24" si="3">C2/SUM($B2:$J2)</f>
        <v>1.2500000000000001E-2</v>
      </c>
      <c r="O2" s="4">
        <f t="shared" ref="O2:O24" si="4">D2/SUM($B2:$J2)</f>
        <v>4.7844827586206895E-2</v>
      </c>
      <c r="P2" s="4">
        <f t="shared" ref="P2:P24" si="5">E2/SUM($B2:$J2)</f>
        <v>9.3534482758620696E-2</v>
      </c>
      <c r="Q2" s="4">
        <f t="shared" ref="Q2:Q24" si="6">F2/SUM($B2:$J2)</f>
        <v>0.21357758620689654</v>
      </c>
      <c r="R2" s="4">
        <f t="shared" ref="R2:R24" si="7">G2/SUM($B2:$J2)</f>
        <v>0.29116379310344825</v>
      </c>
      <c r="S2" s="4">
        <f t="shared" ref="S2:S24" si="8">H2/SUM($B2:$J2)</f>
        <v>0.21788793103448276</v>
      </c>
      <c r="T2" s="4">
        <f t="shared" ref="T2:T24" si="9">I2/SUM($B2:$J2)</f>
        <v>9.5905172413793108E-2</v>
      </c>
      <c r="U2" s="4">
        <f t="shared" ref="U2:U24" si="10">J2/SUM($B2:$J2)</f>
        <v>2.004310344827586E-2</v>
      </c>
    </row>
    <row r="3" spans="1:21" x14ac:dyDescent="0.25">
      <c r="A3" s="1">
        <v>44550</v>
      </c>
      <c r="B3">
        <v>39</v>
      </c>
      <c r="C3">
        <v>61</v>
      </c>
      <c r="D3">
        <v>224</v>
      </c>
      <c r="E3">
        <v>441</v>
      </c>
      <c r="F3">
        <v>1000</v>
      </c>
      <c r="G3">
        <v>1337</v>
      </c>
      <c r="H3">
        <v>1008</v>
      </c>
      <c r="I3">
        <v>430</v>
      </c>
      <c r="J3">
        <v>80</v>
      </c>
      <c r="K3" s="3">
        <f t="shared" si="0"/>
        <v>57.409251101321587</v>
      </c>
      <c r="L3" s="3">
        <f t="shared" si="1"/>
        <v>61.957048458149778</v>
      </c>
      <c r="M3" s="4">
        <f t="shared" si="2"/>
        <v>8.4415584415584409E-3</v>
      </c>
      <c r="N3" s="4">
        <f t="shared" si="3"/>
        <v>1.3203463203463203E-2</v>
      </c>
      <c r="O3" s="4">
        <f t="shared" si="4"/>
        <v>4.8484848484848485E-2</v>
      </c>
      <c r="P3" s="4">
        <f t="shared" si="5"/>
        <v>9.5454545454545459E-2</v>
      </c>
      <c r="Q3" s="4">
        <f t="shared" si="6"/>
        <v>0.21645021645021645</v>
      </c>
      <c r="R3" s="4">
        <f t="shared" si="7"/>
        <v>0.28939393939393937</v>
      </c>
      <c r="S3" s="4">
        <f t="shared" si="8"/>
        <v>0.21818181818181817</v>
      </c>
      <c r="T3" s="4">
        <f t="shared" si="9"/>
        <v>9.3073593073593072E-2</v>
      </c>
      <c r="U3" s="4">
        <f t="shared" si="10"/>
        <v>1.7316017316017316E-2</v>
      </c>
    </row>
    <row r="4" spans="1:21" x14ac:dyDescent="0.25">
      <c r="A4" s="1">
        <v>44551</v>
      </c>
      <c r="B4">
        <v>36</v>
      </c>
      <c r="C4">
        <v>58</v>
      </c>
      <c r="D4">
        <v>217</v>
      </c>
      <c r="E4">
        <v>435</v>
      </c>
      <c r="F4">
        <v>977</v>
      </c>
      <c r="G4">
        <v>1330</v>
      </c>
      <c r="H4">
        <v>999</v>
      </c>
      <c r="I4">
        <v>416</v>
      </c>
      <c r="J4">
        <v>94</v>
      </c>
      <c r="K4" s="3">
        <f t="shared" si="0"/>
        <v>57.478513876454791</v>
      </c>
      <c r="L4" s="3">
        <f t="shared" si="1"/>
        <v>62.0237242614145</v>
      </c>
      <c r="M4" s="4">
        <f t="shared" si="2"/>
        <v>7.8912757562472607E-3</v>
      </c>
      <c r="N4" s="4">
        <f t="shared" si="3"/>
        <v>1.2713722051731697E-2</v>
      </c>
      <c r="O4" s="4">
        <f t="shared" si="4"/>
        <v>4.7566856641823758E-2</v>
      </c>
      <c r="P4" s="4">
        <f t="shared" si="5"/>
        <v>9.5352915387987722E-2</v>
      </c>
      <c r="Q4" s="4">
        <f t="shared" si="6"/>
        <v>0.21416045594037703</v>
      </c>
      <c r="R4" s="4">
        <f t="shared" si="7"/>
        <v>0.29153879877246819</v>
      </c>
      <c r="S4" s="4">
        <f t="shared" si="8"/>
        <v>0.21898290223586148</v>
      </c>
      <c r="T4" s="4">
        <f t="shared" si="9"/>
        <v>9.11880754055239E-2</v>
      </c>
      <c r="U4" s="4">
        <f t="shared" si="10"/>
        <v>2.0604997807978958E-2</v>
      </c>
    </row>
    <row r="5" spans="1:21" x14ac:dyDescent="0.25">
      <c r="A5" s="1">
        <v>44552</v>
      </c>
      <c r="B5">
        <v>34</v>
      </c>
      <c r="C5">
        <v>62</v>
      </c>
      <c r="D5">
        <v>208</v>
      </c>
      <c r="E5">
        <v>419</v>
      </c>
      <c r="F5">
        <v>958</v>
      </c>
      <c r="G5">
        <v>1337</v>
      </c>
      <c r="H5">
        <v>945</v>
      </c>
      <c r="I5">
        <v>414</v>
      </c>
      <c r="J5">
        <v>93</v>
      </c>
      <c r="K5" s="3">
        <f t="shared" si="0"/>
        <v>57.460817911811745</v>
      </c>
      <c r="L5" s="3">
        <f t="shared" si="1"/>
        <v>62.006054375142789</v>
      </c>
      <c r="M5" s="4">
        <f t="shared" si="2"/>
        <v>7.6062639821029079E-3</v>
      </c>
      <c r="N5" s="4">
        <f t="shared" si="3"/>
        <v>1.3870246085011185E-2</v>
      </c>
      <c r="O5" s="4">
        <f t="shared" si="4"/>
        <v>4.6532438478747204E-2</v>
      </c>
      <c r="P5" s="4">
        <f t="shared" si="5"/>
        <v>9.3736017897091725E-2</v>
      </c>
      <c r="Q5" s="4">
        <f t="shared" si="6"/>
        <v>0.21431767337807606</v>
      </c>
      <c r="R5" s="4">
        <f t="shared" si="7"/>
        <v>0.29910514541387023</v>
      </c>
      <c r="S5" s="4">
        <f t="shared" si="8"/>
        <v>0.21140939597315436</v>
      </c>
      <c r="T5" s="4">
        <f t="shared" si="9"/>
        <v>9.261744966442953E-2</v>
      </c>
      <c r="U5" s="4">
        <f t="shared" si="10"/>
        <v>2.0805369127516779E-2</v>
      </c>
    </row>
    <row r="6" spans="1:21" x14ac:dyDescent="0.25">
      <c r="A6" s="1">
        <v>44553</v>
      </c>
      <c r="B6">
        <v>32</v>
      </c>
      <c r="C6">
        <v>65</v>
      </c>
      <c r="D6">
        <v>204</v>
      </c>
      <c r="E6">
        <v>416</v>
      </c>
      <c r="F6">
        <v>958</v>
      </c>
      <c r="G6">
        <v>1328</v>
      </c>
      <c r="H6">
        <v>922</v>
      </c>
      <c r="I6">
        <v>422</v>
      </c>
      <c r="J6">
        <v>37</v>
      </c>
      <c r="K6" s="3">
        <f t="shared" si="0"/>
        <v>57.4672187715666</v>
      </c>
      <c r="L6" s="3">
        <f t="shared" si="1"/>
        <v>62.011617207269381</v>
      </c>
      <c r="M6" s="4">
        <f t="shared" si="2"/>
        <v>7.2992700729927005E-3</v>
      </c>
      <c r="N6" s="4">
        <f t="shared" si="3"/>
        <v>1.4826642335766423E-2</v>
      </c>
      <c r="O6" s="4">
        <f t="shared" si="4"/>
        <v>4.6532846715328466E-2</v>
      </c>
      <c r="P6" s="4">
        <f t="shared" si="5"/>
        <v>9.4890510948905105E-2</v>
      </c>
      <c r="Q6" s="4">
        <f t="shared" si="6"/>
        <v>0.21852189781021897</v>
      </c>
      <c r="R6" s="4">
        <f t="shared" si="7"/>
        <v>0.3029197080291971</v>
      </c>
      <c r="S6" s="4">
        <f t="shared" si="8"/>
        <v>0.2103102189781022</v>
      </c>
      <c r="T6" s="4">
        <f t="shared" si="9"/>
        <v>9.6259124087591241E-2</v>
      </c>
      <c r="U6" s="4">
        <f t="shared" si="10"/>
        <v>8.4397810218978103E-3</v>
      </c>
    </row>
    <row r="7" spans="1:21" x14ac:dyDescent="0.25">
      <c r="A7" s="1">
        <v>44554</v>
      </c>
      <c r="B7">
        <v>31</v>
      </c>
      <c r="C7">
        <v>60</v>
      </c>
      <c r="D7">
        <v>200</v>
      </c>
      <c r="E7">
        <v>417</v>
      </c>
      <c r="F7">
        <v>929</v>
      </c>
      <c r="G7">
        <v>1286</v>
      </c>
      <c r="H7">
        <v>888</v>
      </c>
      <c r="I7">
        <v>408</v>
      </c>
      <c r="J7">
        <v>63</v>
      </c>
      <c r="K7" s="3">
        <f t="shared" si="0"/>
        <v>57.39985778620526</v>
      </c>
      <c r="L7" s="3">
        <f t="shared" si="1"/>
        <v>61.943470016591611</v>
      </c>
      <c r="M7" s="4">
        <f t="shared" si="2"/>
        <v>7.2396076599719758E-3</v>
      </c>
      <c r="N7" s="4">
        <f t="shared" si="3"/>
        <v>1.4012143858010275E-2</v>
      </c>
      <c r="O7" s="4">
        <f t="shared" si="4"/>
        <v>4.6707146193367584E-2</v>
      </c>
      <c r="P7" s="4">
        <f t="shared" si="5"/>
        <v>9.7384399813171416E-2</v>
      </c>
      <c r="Q7" s="4">
        <f t="shared" si="6"/>
        <v>0.21695469406819243</v>
      </c>
      <c r="R7" s="4">
        <f t="shared" si="7"/>
        <v>0.30032695002335358</v>
      </c>
      <c r="S7" s="4">
        <f t="shared" si="8"/>
        <v>0.20737972909855207</v>
      </c>
      <c r="T7" s="4">
        <f t="shared" si="9"/>
        <v>9.5282578234469881E-2</v>
      </c>
      <c r="U7" s="4">
        <f t="shared" si="10"/>
        <v>1.4712751050910789E-2</v>
      </c>
    </row>
    <row r="8" spans="1:21" x14ac:dyDescent="0.25">
      <c r="A8" s="1">
        <v>44555</v>
      </c>
      <c r="B8">
        <v>34</v>
      </c>
      <c r="C8">
        <v>58</v>
      </c>
      <c r="D8">
        <v>201</v>
      </c>
      <c r="E8">
        <v>427</v>
      </c>
      <c r="F8">
        <v>919</v>
      </c>
      <c r="G8">
        <v>1279</v>
      </c>
      <c r="H8">
        <v>887</v>
      </c>
      <c r="I8">
        <v>389</v>
      </c>
      <c r="J8">
        <v>79</v>
      </c>
      <c r="K8" s="3">
        <f t="shared" si="0"/>
        <v>57.237482117310442</v>
      </c>
      <c r="L8" s="3">
        <f t="shared" si="1"/>
        <v>61.783738674296615</v>
      </c>
      <c r="M8" s="4">
        <f t="shared" si="2"/>
        <v>7.9569389187924174E-3</v>
      </c>
      <c r="N8" s="4">
        <f t="shared" si="3"/>
        <v>1.357360168499883E-2</v>
      </c>
      <c r="O8" s="4">
        <f t="shared" si="4"/>
        <v>4.7039550666978701E-2</v>
      </c>
      <c r="P8" s="4">
        <f t="shared" si="5"/>
        <v>9.992979171542242E-2</v>
      </c>
      <c r="Q8" s="4">
        <f t="shared" si="6"/>
        <v>0.21507137842265386</v>
      </c>
      <c r="R8" s="4">
        <f t="shared" si="7"/>
        <v>0.29932131991575006</v>
      </c>
      <c r="S8" s="4">
        <f t="shared" si="8"/>
        <v>0.20758249473437865</v>
      </c>
      <c r="T8" s="4">
        <f t="shared" si="9"/>
        <v>9.1036742335595597E-2</v>
      </c>
      <c r="U8" s="4">
        <f t="shared" si="10"/>
        <v>1.8488181605429442E-2</v>
      </c>
    </row>
    <row r="9" spans="1:21" x14ac:dyDescent="0.25">
      <c r="A9" s="1">
        <v>44556</v>
      </c>
      <c r="B9">
        <v>33</v>
      </c>
      <c r="C9">
        <v>63</v>
      </c>
      <c r="D9">
        <v>194</v>
      </c>
      <c r="E9">
        <v>418</v>
      </c>
      <c r="F9">
        <v>923</v>
      </c>
      <c r="G9">
        <v>1266</v>
      </c>
      <c r="H9">
        <v>879</v>
      </c>
      <c r="I9">
        <v>380</v>
      </c>
      <c r="J9">
        <v>78</v>
      </c>
      <c r="K9" s="3">
        <f t="shared" si="0"/>
        <v>57.197786333012509</v>
      </c>
      <c r="L9" s="3">
        <f t="shared" si="1"/>
        <v>61.744706448508182</v>
      </c>
      <c r="M9" s="4">
        <f t="shared" si="2"/>
        <v>7.7940481813887578E-3</v>
      </c>
      <c r="N9" s="4">
        <f t="shared" si="3"/>
        <v>1.487954652810581E-2</v>
      </c>
      <c r="O9" s="4">
        <f t="shared" si="4"/>
        <v>4.5819555975436937E-2</v>
      </c>
      <c r="P9" s="4">
        <f t="shared" si="5"/>
        <v>9.8724610297590928E-2</v>
      </c>
      <c r="Q9" s="4">
        <f t="shared" si="6"/>
        <v>0.21799716580066131</v>
      </c>
      <c r="R9" s="4">
        <f t="shared" si="7"/>
        <v>0.29900803023145961</v>
      </c>
      <c r="S9" s="4">
        <f t="shared" si="8"/>
        <v>0.20760510155880962</v>
      </c>
      <c r="T9" s="4">
        <f t="shared" si="9"/>
        <v>8.9749645725082663E-2</v>
      </c>
      <c r="U9" s="4">
        <f t="shared" si="10"/>
        <v>1.8422295701464336E-2</v>
      </c>
    </row>
    <row r="10" spans="1:21" x14ac:dyDescent="0.25">
      <c r="A10" s="1">
        <v>44557</v>
      </c>
      <c r="B10">
        <v>32</v>
      </c>
      <c r="C10">
        <v>58</v>
      </c>
      <c r="D10">
        <v>186</v>
      </c>
      <c r="E10">
        <v>416</v>
      </c>
      <c r="F10">
        <v>904</v>
      </c>
      <c r="G10">
        <v>1268</v>
      </c>
      <c r="H10">
        <v>882</v>
      </c>
      <c r="I10">
        <v>378</v>
      </c>
      <c r="J10">
        <v>82</v>
      </c>
      <c r="K10" s="3">
        <f t="shared" si="0"/>
        <v>57.353055286129973</v>
      </c>
      <c r="L10" s="3">
        <f t="shared" si="1"/>
        <v>61.898157129000971</v>
      </c>
      <c r="M10" s="4">
        <f t="shared" si="2"/>
        <v>7.608178792201617E-3</v>
      </c>
      <c r="N10" s="4">
        <f t="shared" si="3"/>
        <v>1.378982406086543E-2</v>
      </c>
      <c r="O10" s="4">
        <f t="shared" si="4"/>
        <v>4.4222539229671898E-2</v>
      </c>
      <c r="P10" s="4">
        <f t="shared" si="5"/>
        <v>9.8906324298621021E-2</v>
      </c>
      <c r="Q10" s="4">
        <f t="shared" si="6"/>
        <v>0.21493105087969566</v>
      </c>
      <c r="R10" s="4">
        <f t="shared" si="7"/>
        <v>0.30147408464098907</v>
      </c>
      <c r="S10" s="4">
        <f t="shared" si="8"/>
        <v>0.20970042796005706</v>
      </c>
      <c r="T10" s="4">
        <f t="shared" si="9"/>
        <v>8.98716119828816E-2</v>
      </c>
      <c r="U10" s="4">
        <f t="shared" si="10"/>
        <v>1.9495958155016643E-2</v>
      </c>
    </row>
    <row r="11" spans="1:21" x14ac:dyDescent="0.25">
      <c r="A11" s="1">
        <v>44558</v>
      </c>
      <c r="B11">
        <v>28</v>
      </c>
      <c r="C11">
        <v>55</v>
      </c>
      <c r="D11">
        <v>186</v>
      </c>
      <c r="E11">
        <v>403</v>
      </c>
      <c r="F11">
        <v>901</v>
      </c>
      <c r="G11">
        <v>1254</v>
      </c>
      <c r="H11">
        <v>854</v>
      </c>
      <c r="I11">
        <v>366</v>
      </c>
      <c r="J11">
        <v>81</v>
      </c>
      <c r="K11" s="3">
        <f t="shared" si="0"/>
        <v>57.336298492710647</v>
      </c>
      <c r="L11" s="3">
        <f t="shared" si="1"/>
        <v>61.877563627378308</v>
      </c>
      <c r="M11" s="4">
        <f t="shared" si="2"/>
        <v>6.7829457364341084E-3</v>
      </c>
      <c r="N11" s="4">
        <f t="shared" si="3"/>
        <v>1.3323643410852713E-2</v>
      </c>
      <c r="O11" s="4">
        <f t="shared" si="4"/>
        <v>4.5058139534883718E-2</v>
      </c>
      <c r="P11" s="4">
        <f t="shared" si="5"/>
        <v>9.7625968992248069E-2</v>
      </c>
      <c r="Q11" s="4">
        <f t="shared" si="6"/>
        <v>0.21826550387596899</v>
      </c>
      <c r="R11" s="4">
        <f t="shared" si="7"/>
        <v>0.30377906976744184</v>
      </c>
      <c r="S11" s="4">
        <f t="shared" si="8"/>
        <v>0.20687984496124032</v>
      </c>
      <c r="T11" s="4">
        <f t="shared" si="9"/>
        <v>8.8662790697674423E-2</v>
      </c>
      <c r="U11" s="4">
        <f t="shared" si="10"/>
        <v>1.9622093023255814E-2</v>
      </c>
    </row>
    <row r="12" spans="1:21" x14ac:dyDescent="0.25">
      <c r="A12" s="1">
        <v>44559</v>
      </c>
      <c r="B12">
        <v>29</v>
      </c>
      <c r="C12">
        <v>48</v>
      </c>
      <c r="D12">
        <v>181</v>
      </c>
      <c r="E12">
        <v>388</v>
      </c>
      <c r="F12">
        <v>872</v>
      </c>
      <c r="G12">
        <v>1214</v>
      </c>
      <c r="H12">
        <v>839</v>
      </c>
      <c r="I12">
        <v>351</v>
      </c>
      <c r="J12">
        <v>82</v>
      </c>
      <c r="K12" s="3">
        <f t="shared" si="0"/>
        <v>57.385007649158595</v>
      </c>
      <c r="L12" s="3">
        <f t="shared" si="1"/>
        <v>61.926823049464559</v>
      </c>
      <c r="M12" s="4">
        <f t="shared" si="2"/>
        <v>7.242757242757243E-3</v>
      </c>
      <c r="N12" s="4">
        <f t="shared" si="3"/>
        <v>1.1988011988011988E-2</v>
      </c>
      <c r="O12" s="4">
        <f t="shared" si="4"/>
        <v>4.5204795204795208E-2</v>
      </c>
      <c r="P12" s="4">
        <f t="shared" si="5"/>
        <v>9.6903096903096897E-2</v>
      </c>
      <c r="Q12" s="4">
        <f t="shared" si="6"/>
        <v>0.21778221778221779</v>
      </c>
      <c r="R12" s="4">
        <f t="shared" si="7"/>
        <v>0.3031968031968032</v>
      </c>
      <c r="S12" s="4">
        <f t="shared" si="8"/>
        <v>0.20954045954045955</v>
      </c>
      <c r="T12" s="4">
        <f t="shared" si="9"/>
        <v>8.7662337662337664E-2</v>
      </c>
      <c r="U12" s="4">
        <f t="shared" si="10"/>
        <v>2.047952047952048E-2</v>
      </c>
    </row>
    <row r="13" spans="1:21" x14ac:dyDescent="0.25">
      <c r="A13" s="1">
        <v>44560</v>
      </c>
      <c r="B13">
        <v>26</v>
      </c>
      <c r="C13">
        <v>47</v>
      </c>
      <c r="D13">
        <v>183</v>
      </c>
      <c r="E13">
        <v>388</v>
      </c>
      <c r="F13">
        <v>881</v>
      </c>
      <c r="G13">
        <v>1188</v>
      </c>
      <c r="H13">
        <v>798</v>
      </c>
      <c r="I13">
        <v>361</v>
      </c>
      <c r="J13">
        <v>41</v>
      </c>
      <c r="K13" s="3">
        <f t="shared" si="0"/>
        <v>57.315599173553721</v>
      </c>
      <c r="L13" s="3">
        <f t="shared" si="1"/>
        <v>61.854597107438018</v>
      </c>
      <c r="M13" s="4">
        <f t="shared" si="2"/>
        <v>6.6445182724252493E-3</v>
      </c>
      <c r="N13" s="4">
        <f t="shared" si="3"/>
        <v>1.2011244569384105E-2</v>
      </c>
      <c r="O13" s="4">
        <f t="shared" si="4"/>
        <v>4.6767186302070024E-2</v>
      </c>
      <c r="P13" s="4">
        <f t="shared" si="5"/>
        <v>9.9156657296192177E-2</v>
      </c>
      <c r="Q13" s="4">
        <f t="shared" si="6"/>
        <v>0.22514694607717864</v>
      </c>
      <c r="R13" s="4">
        <f t="shared" si="7"/>
        <v>0.30360337337081522</v>
      </c>
      <c r="S13" s="4">
        <f t="shared" si="8"/>
        <v>0.2039355992844365</v>
      </c>
      <c r="T13" s="4">
        <f t="shared" si="9"/>
        <v>9.2256580628673646E-2</v>
      </c>
      <c r="U13" s="4">
        <f t="shared" si="10"/>
        <v>1.0477894198824431E-2</v>
      </c>
    </row>
    <row r="14" spans="1:21" x14ac:dyDescent="0.25">
      <c r="A14" s="1">
        <v>44561</v>
      </c>
      <c r="B14">
        <v>27</v>
      </c>
      <c r="C14">
        <v>45</v>
      </c>
      <c r="D14">
        <v>176</v>
      </c>
      <c r="E14">
        <v>376</v>
      </c>
      <c r="F14">
        <v>871</v>
      </c>
      <c r="G14">
        <v>1149</v>
      </c>
      <c r="H14">
        <v>801</v>
      </c>
      <c r="I14">
        <v>340</v>
      </c>
      <c r="J14">
        <v>47</v>
      </c>
      <c r="K14" s="3">
        <f t="shared" si="0"/>
        <v>57.302509907529725</v>
      </c>
      <c r="L14" s="3">
        <f t="shared" si="1"/>
        <v>61.84293262879789</v>
      </c>
      <c r="M14" s="4">
        <f t="shared" si="2"/>
        <v>7.0459290187891441E-3</v>
      </c>
      <c r="N14" s="4">
        <f t="shared" si="3"/>
        <v>1.174321503131524E-2</v>
      </c>
      <c r="O14" s="4">
        <f t="shared" si="4"/>
        <v>4.5929018789144051E-2</v>
      </c>
      <c r="P14" s="4">
        <f t="shared" si="5"/>
        <v>9.8121085594989568E-2</v>
      </c>
      <c r="Q14" s="4">
        <f t="shared" si="6"/>
        <v>0.22729645093945719</v>
      </c>
      <c r="R14" s="4">
        <f t="shared" si="7"/>
        <v>0.29984342379958245</v>
      </c>
      <c r="S14" s="4">
        <f t="shared" si="8"/>
        <v>0.20902922755741127</v>
      </c>
      <c r="T14" s="4">
        <f t="shared" si="9"/>
        <v>8.8726513569937368E-2</v>
      </c>
      <c r="U14" s="4">
        <f t="shared" si="10"/>
        <v>1.2265135699373696E-2</v>
      </c>
    </row>
    <row r="15" spans="1:21" x14ac:dyDescent="0.25">
      <c r="A15" s="1">
        <v>44562</v>
      </c>
      <c r="B15">
        <v>31</v>
      </c>
      <c r="C15">
        <v>51</v>
      </c>
      <c r="D15">
        <v>173</v>
      </c>
      <c r="E15">
        <v>373</v>
      </c>
      <c r="F15">
        <v>863</v>
      </c>
      <c r="G15">
        <v>1136</v>
      </c>
      <c r="H15">
        <v>813</v>
      </c>
      <c r="I15">
        <v>332</v>
      </c>
      <c r="J15">
        <v>53</v>
      </c>
      <c r="K15" s="3">
        <f t="shared" si="0"/>
        <v>57.213149522799576</v>
      </c>
      <c r="L15" s="3">
        <f t="shared" si="1"/>
        <v>61.759544008483566</v>
      </c>
      <c r="M15" s="4">
        <f t="shared" si="2"/>
        <v>8.1045751633986932E-3</v>
      </c>
      <c r="N15" s="4">
        <f t="shared" si="3"/>
        <v>1.3333333333333334E-2</v>
      </c>
      <c r="O15" s="4">
        <f t="shared" si="4"/>
        <v>4.5228758169934644E-2</v>
      </c>
      <c r="P15" s="4">
        <f t="shared" si="5"/>
        <v>9.7516339869281043E-2</v>
      </c>
      <c r="Q15" s="4">
        <f t="shared" si="6"/>
        <v>0.22562091503267973</v>
      </c>
      <c r="R15" s="4">
        <f t="shared" si="7"/>
        <v>0.2969934640522876</v>
      </c>
      <c r="S15" s="4">
        <f t="shared" si="8"/>
        <v>0.21254901960784314</v>
      </c>
      <c r="T15" s="4">
        <f t="shared" si="9"/>
        <v>8.6797385620915032E-2</v>
      </c>
      <c r="U15" s="4">
        <f t="shared" si="10"/>
        <v>1.3856209150326797E-2</v>
      </c>
    </row>
    <row r="16" spans="1:21" x14ac:dyDescent="0.25">
      <c r="A16" s="1">
        <v>44563</v>
      </c>
      <c r="B16">
        <v>32</v>
      </c>
      <c r="C16">
        <v>55</v>
      </c>
      <c r="D16">
        <v>170</v>
      </c>
      <c r="E16">
        <v>373</v>
      </c>
      <c r="F16">
        <v>853</v>
      </c>
      <c r="G16">
        <v>1121</v>
      </c>
      <c r="H16">
        <v>803</v>
      </c>
      <c r="I16">
        <v>332</v>
      </c>
      <c r="J16">
        <v>67</v>
      </c>
      <c r="K16" s="3">
        <f t="shared" si="0"/>
        <v>57.151644824819471</v>
      </c>
      <c r="L16" s="3">
        <f t="shared" si="1"/>
        <v>61.70058839261835</v>
      </c>
      <c r="M16" s="4">
        <f t="shared" si="2"/>
        <v>8.4077771939043613E-3</v>
      </c>
      <c r="N16" s="4">
        <f t="shared" si="3"/>
        <v>1.4450867052023121E-2</v>
      </c>
      <c r="O16" s="4">
        <f t="shared" si="4"/>
        <v>4.4666316342616919E-2</v>
      </c>
      <c r="P16" s="4">
        <f t="shared" si="5"/>
        <v>9.8003152916447719E-2</v>
      </c>
      <c r="Q16" s="4">
        <f t="shared" si="6"/>
        <v>0.22411981082501314</v>
      </c>
      <c r="R16" s="4">
        <f t="shared" si="7"/>
        <v>0.29453494482396214</v>
      </c>
      <c r="S16" s="4">
        <f t="shared" si="8"/>
        <v>0.21098265895953758</v>
      </c>
      <c r="T16" s="4">
        <f t="shared" si="9"/>
        <v>8.7230688386757751E-2</v>
      </c>
      <c r="U16" s="4">
        <f t="shared" si="10"/>
        <v>1.7603783499737256E-2</v>
      </c>
    </row>
    <row r="17" spans="1:21" x14ac:dyDescent="0.25">
      <c r="A17" s="1">
        <v>44564</v>
      </c>
      <c r="B17">
        <v>34</v>
      </c>
      <c r="C17">
        <v>52</v>
      </c>
      <c r="D17">
        <v>173</v>
      </c>
      <c r="E17">
        <v>358</v>
      </c>
      <c r="F17">
        <v>824</v>
      </c>
      <c r="G17">
        <v>1118</v>
      </c>
      <c r="H17">
        <v>810</v>
      </c>
      <c r="I17">
        <v>348</v>
      </c>
      <c r="J17">
        <v>85</v>
      </c>
      <c r="K17" s="3">
        <f t="shared" si="0"/>
        <v>57.375840731772932</v>
      </c>
      <c r="L17" s="3">
        <f t="shared" si="1"/>
        <v>61.926419155232715</v>
      </c>
      <c r="M17" s="4">
        <f t="shared" si="2"/>
        <v>8.9426617569700155E-3</v>
      </c>
      <c r="N17" s="4">
        <f t="shared" si="3"/>
        <v>1.3677012098895318E-2</v>
      </c>
      <c r="O17" s="4">
        <f t="shared" si="4"/>
        <v>4.5502367175170963E-2</v>
      </c>
      <c r="P17" s="4">
        <f t="shared" si="5"/>
        <v>9.4160967911625454E-2</v>
      </c>
      <c r="Q17" s="4">
        <f t="shared" si="6"/>
        <v>0.21672803787480274</v>
      </c>
      <c r="R17" s="4">
        <f t="shared" si="7"/>
        <v>0.29405576012624934</v>
      </c>
      <c r="S17" s="4">
        <f t="shared" si="8"/>
        <v>0.21304576538663861</v>
      </c>
      <c r="T17" s="4">
        <f t="shared" si="9"/>
        <v>9.1530773277222519E-2</v>
      </c>
      <c r="U17" s="4">
        <f t="shared" si="10"/>
        <v>2.235665439242504E-2</v>
      </c>
    </row>
    <row r="18" spans="1:21" x14ac:dyDescent="0.25">
      <c r="A18" s="1">
        <v>44565</v>
      </c>
      <c r="B18">
        <v>31</v>
      </c>
      <c r="C18">
        <v>48</v>
      </c>
      <c r="D18">
        <v>163</v>
      </c>
      <c r="E18">
        <v>348</v>
      </c>
      <c r="F18">
        <v>806</v>
      </c>
      <c r="G18">
        <v>1075</v>
      </c>
      <c r="H18">
        <v>787</v>
      </c>
      <c r="I18">
        <v>339</v>
      </c>
      <c r="J18">
        <v>73</v>
      </c>
      <c r="K18" s="3">
        <f t="shared" si="0"/>
        <v>57.460105643591881</v>
      </c>
      <c r="L18" s="3">
        <f t="shared" si="1"/>
        <v>62.007923269391156</v>
      </c>
      <c r="M18" s="4">
        <f t="shared" si="2"/>
        <v>8.4468664850136238E-3</v>
      </c>
      <c r="N18" s="4">
        <f t="shared" si="3"/>
        <v>1.3079019073569483E-2</v>
      </c>
      <c r="O18" s="4">
        <f t="shared" si="4"/>
        <v>4.4414168937329697E-2</v>
      </c>
      <c r="P18" s="4">
        <f t="shared" si="5"/>
        <v>9.4822888283378745E-2</v>
      </c>
      <c r="Q18" s="4">
        <f t="shared" si="6"/>
        <v>0.21961852861035422</v>
      </c>
      <c r="R18" s="4">
        <f t="shared" si="7"/>
        <v>0.29291553133514986</v>
      </c>
      <c r="S18" s="4">
        <f t="shared" si="8"/>
        <v>0.21444141689373297</v>
      </c>
      <c r="T18" s="4">
        <f t="shared" si="9"/>
        <v>9.2370572207084473E-2</v>
      </c>
      <c r="U18" s="4">
        <f t="shared" si="10"/>
        <v>1.989100817438692E-2</v>
      </c>
    </row>
    <row r="19" spans="1:21" x14ac:dyDescent="0.25">
      <c r="A19" s="1">
        <v>44566</v>
      </c>
      <c r="B19">
        <v>31</v>
      </c>
      <c r="C19">
        <v>47</v>
      </c>
      <c r="D19">
        <v>161</v>
      </c>
      <c r="E19">
        <v>329</v>
      </c>
      <c r="F19">
        <v>789</v>
      </c>
      <c r="G19">
        <v>1039</v>
      </c>
      <c r="H19">
        <v>776</v>
      </c>
      <c r="I19">
        <v>315</v>
      </c>
      <c r="J19">
        <v>74</v>
      </c>
      <c r="K19" s="3">
        <f t="shared" si="0"/>
        <v>57.397763120160597</v>
      </c>
      <c r="L19" s="3">
        <f t="shared" si="1"/>
        <v>61.946802408947519</v>
      </c>
      <c r="M19" s="4">
        <f t="shared" si="2"/>
        <v>8.7054198258916041E-3</v>
      </c>
      <c r="N19" s="4">
        <f t="shared" si="3"/>
        <v>1.3198539736029205E-2</v>
      </c>
      <c r="O19" s="4">
        <f t="shared" si="4"/>
        <v>4.5212019095759615E-2</v>
      </c>
      <c r="P19" s="4">
        <f t="shared" si="5"/>
        <v>9.2389778152204435E-2</v>
      </c>
      <c r="Q19" s="4">
        <f t="shared" si="6"/>
        <v>0.22156697556866048</v>
      </c>
      <c r="R19" s="4">
        <f t="shared" si="7"/>
        <v>0.29177197416456052</v>
      </c>
      <c r="S19" s="4">
        <f t="shared" si="8"/>
        <v>0.21791631564167369</v>
      </c>
      <c r="T19" s="4">
        <f t="shared" si="9"/>
        <v>8.8458298230834037E-2</v>
      </c>
      <c r="U19" s="4">
        <f t="shared" si="10"/>
        <v>2.0780679584386407E-2</v>
      </c>
    </row>
    <row r="20" spans="1:21" x14ac:dyDescent="0.25">
      <c r="A20" s="1">
        <v>44567</v>
      </c>
      <c r="B20">
        <v>33</v>
      </c>
      <c r="C20">
        <v>48</v>
      </c>
      <c r="D20">
        <v>155</v>
      </c>
      <c r="E20">
        <v>313</v>
      </c>
      <c r="F20">
        <v>775</v>
      </c>
      <c r="G20">
        <v>1031</v>
      </c>
      <c r="H20">
        <v>754</v>
      </c>
      <c r="I20">
        <v>291</v>
      </c>
      <c r="J20">
        <v>39</v>
      </c>
      <c r="K20" s="3">
        <f t="shared" si="0"/>
        <v>57.265882352941176</v>
      </c>
      <c r="L20" s="3">
        <f t="shared" si="1"/>
        <v>61.818823529411766</v>
      </c>
      <c r="M20" s="4">
        <f t="shared" si="2"/>
        <v>9.5958127362605408E-3</v>
      </c>
      <c r="N20" s="4">
        <f t="shared" si="3"/>
        <v>1.3957545798197151E-2</v>
      </c>
      <c r="O20" s="4">
        <f t="shared" si="4"/>
        <v>4.5071241640011632E-2</v>
      </c>
      <c r="P20" s="4">
        <f t="shared" si="5"/>
        <v>9.1014829892410581E-2</v>
      </c>
      <c r="Q20" s="4">
        <f t="shared" si="6"/>
        <v>0.22535620820005817</v>
      </c>
      <c r="R20" s="4">
        <f t="shared" si="7"/>
        <v>0.29979645245710962</v>
      </c>
      <c r="S20" s="4">
        <f t="shared" si="8"/>
        <v>0.2192497819133469</v>
      </c>
      <c r="T20" s="4">
        <f t="shared" si="9"/>
        <v>8.4617621401570225E-2</v>
      </c>
      <c r="U20" s="4">
        <f t="shared" si="10"/>
        <v>1.1340505961035184E-2</v>
      </c>
    </row>
    <row r="21" spans="1:21" x14ac:dyDescent="0.25">
      <c r="A21" s="1">
        <v>44568</v>
      </c>
      <c r="B21">
        <v>34</v>
      </c>
      <c r="C21">
        <v>48</v>
      </c>
      <c r="D21">
        <v>143</v>
      </c>
      <c r="E21">
        <v>300</v>
      </c>
      <c r="F21">
        <v>757</v>
      </c>
      <c r="G21">
        <v>1006</v>
      </c>
      <c r="H21">
        <v>735</v>
      </c>
      <c r="I21">
        <v>302</v>
      </c>
      <c r="J21">
        <v>55</v>
      </c>
      <c r="K21" s="3">
        <f t="shared" si="0"/>
        <v>57.43578947368421</v>
      </c>
      <c r="L21" s="3">
        <f t="shared" si="1"/>
        <v>61.991127819548872</v>
      </c>
      <c r="M21" s="4">
        <f t="shared" si="2"/>
        <v>1.0059171597633136E-2</v>
      </c>
      <c r="N21" s="4">
        <f t="shared" si="3"/>
        <v>1.4201183431952662E-2</v>
      </c>
      <c r="O21" s="4">
        <f t="shared" si="4"/>
        <v>4.230769230769231E-2</v>
      </c>
      <c r="P21" s="4">
        <f t="shared" si="5"/>
        <v>8.8757396449704137E-2</v>
      </c>
      <c r="Q21" s="4">
        <f t="shared" si="6"/>
        <v>0.22396449704142013</v>
      </c>
      <c r="R21" s="4">
        <f t="shared" si="7"/>
        <v>0.29763313609467457</v>
      </c>
      <c r="S21" s="4">
        <f t="shared" si="8"/>
        <v>0.21745562130177515</v>
      </c>
      <c r="T21" s="4">
        <f t="shared" si="9"/>
        <v>8.9349112426035507E-2</v>
      </c>
      <c r="U21" s="4">
        <f t="shared" si="10"/>
        <v>1.6272189349112426E-2</v>
      </c>
    </row>
    <row r="22" spans="1:21" x14ac:dyDescent="0.25">
      <c r="A22" s="1">
        <v>44569</v>
      </c>
      <c r="B22">
        <v>28</v>
      </c>
      <c r="C22">
        <v>51</v>
      </c>
      <c r="D22">
        <v>143</v>
      </c>
      <c r="E22">
        <v>296</v>
      </c>
      <c r="F22">
        <v>739</v>
      </c>
      <c r="G22">
        <v>1000</v>
      </c>
      <c r="H22">
        <v>703</v>
      </c>
      <c r="I22">
        <v>282</v>
      </c>
      <c r="J22">
        <v>72</v>
      </c>
      <c r="K22" s="3">
        <f t="shared" si="0"/>
        <v>57.300431832202342</v>
      </c>
      <c r="L22" s="3">
        <f t="shared" si="1"/>
        <v>61.850709438618139</v>
      </c>
      <c r="M22" s="4">
        <f t="shared" si="2"/>
        <v>8.4490042245021126E-3</v>
      </c>
      <c r="N22" s="4">
        <f t="shared" si="3"/>
        <v>1.5389257694628847E-2</v>
      </c>
      <c r="O22" s="4">
        <f t="shared" si="4"/>
        <v>4.315027157513579E-2</v>
      </c>
      <c r="P22" s="4">
        <f t="shared" si="5"/>
        <v>8.9318044659022336E-2</v>
      </c>
      <c r="Q22" s="4">
        <f t="shared" si="6"/>
        <v>0.22299336149668075</v>
      </c>
      <c r="R22" s="4">
        <f t="shared" si="7"/>
        <v>0.30175015087507545</v>
      </c>
      <c r="S22" s="4">
        <f t="shared" si="8"/>
        <v>0.21213035606517802</v>
      </c>
      <c r="T22" s="4">
        <f t="shared" si="9"/>
        <v>8.5093542546771275E-2</v>
      </c>
      <c r="U22" s="4">
        <f t="shared" si="10"/>
        <v>2.1726010863005431E-2</v>
      </c>
    </row>
    <row r="23" spans="1:21" x14ac:dyDescent="0.25">
      <c r="A23" s="1">
        <v>44570</v>
      </c>
      <c r="B23">
        <v>32</v>
      </c>
      <c r="C23">
        <v>55</v>
      </c>
      <c r="D23">
        <v>143</v>
      </c>
      <c r="E23">
        <v>290</v>
      </c>
      <c r="F23">
        <v>733</v>
      </c>
      <c r="G23">
        <v>979</v>
      </c>
      <c r="H23">
        <v>684</v>
      </c>
      <c r="I23">
        <v>277</v>
      </c>
      <c r="J23">
        <v>80</v>
      </c>
      <c r="K23" s="3">
        <f t="shared" si="0"/>
        <v>57.096774193548384</v>
      </c>
      <c r="L23" s="3">
        <f t="shared" si="1"/>
        <v>61.654087065455684</v>
      </c>
      <c r="M23" s="4">
        <f t="shared" si="2"/>
        <v>9.7769630308585393E-3</v>
      </c>
      <c r="N23" s="4">
        <f t="shared" si="3"/>
        <v>1.6804155209288116E-2</v>
      </c>
      <c r="O23" s="4">
        <f t="shared" si="4"/>
        <v>4.3690803544149101E-2</v>
      </c>
      <c r="P23" s="4">
        <f t="shared" si="5"/>
        <v>8.8603727467155516E-2</v>
      </c>
      <c r="Q23" s="4">
        <f t="shared" si="6"/>
        <v>0.22395355942560341</v>
      </c>
      <c r="R23" s="4">
        <f t="shared" si="7"/>
        <v>0.29911396272532842</v>
      </c>
      <c r="S23" s="4">
        <f t="shared" si="8"/>
        <v>0.20898258478460127</v>
      </c>
      <c r="T23" s="4">
        <f t="shared" si="9"/>
        <v>8.4631836235869229E-2</v>
      </c>
      <c r="U23" s="4">
        <f t="shared" si="10"/>
        <v>2.4442407577146347E-2</v>
      </c>
    </row>
    <row r="24" spans="1:21" x14ac:dyDescent="0.25">
      <c r="A24" s="1">
        <v>44571</v>
      </c>
      <c r="B24">
        <v>33</v>
      </c>
      <c r="C24">
        <v>56</v>
      </c>
      <c r="D24">
        <v>142</v>
      </c>
      <c r="E24">
        <v>296</v>
      </c>
      <c r="F24">
        <v>720</v>
      </c>
      <c r="G24">
        <v>989</v>
      </c>
      <c r="H24">
        <v>669</v>
      </c>
      <c r="I24">
        <v>274</v>
      </c>
      <c r="J24">
        <v>70</v>
      </c>
      <c r="K24" s="3">
        <f t="shared" si="0"/>
        <v>56.998427178357971</v>
      </c>
      <c r="L24" s="3">
        <f t="shared" si="1"/>
        <v>61.557565272098145</v>
      </c>
      <c r="M24" s="4">
        <f t="shared" si="2"/>
        <v>1.0156971375807941E-2</v>
      </c>
      <c r="N24" s="4">
        <f t="shared" si="3"/>
        <v>1.7236072637734686E-2</v>
      </c>
      <c r="O24" s="4">
        <f t="shared" si="4"/>
        <v>4.3705755617112957E-2</v>
      </c>
      <c r="P24" s="4">
        <f t="shared" si="5"/>
        <v>9.1104955370883353E-2</v>
      </c>
      <c r="Q24" s="4">
        <f t="shared" si="6"/>
        <v>0.22160664819944598</v>
      </c>
      <c r="R24" s="4">
        <f t="shared" si="7"/>
        <v>0.30440135426285009</v>
      </c>
      <c r="S24" s="4">
        <f t="shared" si="8"/>
        <v>0.2059095106186519</v>
      </c>
      <c r="T24" s="4">
        <f t="shared" si="9"/>
        <v>8.4333641120344721E-2</v>
      </c>
      <c r="U24" s="4">
        <f t="shared" si="10"/>
        <v>2.1545090797168358E-2</v>
      </c>
    </row>
    <row r="25" spans="1:21" x14ac:dyDescent="0.25">
      <c r="A25" s="1">
        <v>44572</v>
      </c>
      <c r="B25">
        <v>36</v>
      </c>
      <c r="C25">
        <v>50</v>
      </c>
      <c r="D25">
        <v>132</v>
      </c>
      <c r="E25">
        <v>287</v>
      </c>
      <c r="F25">
        <v>691</v>
      </c>
      <c r="G25">
        <v>960</v>
      </c>
      <c r="H25">
        <v>647</v>
      </c>
      <c r="I25">
        <v>277</v>
      </c>
      <c r="J25">
        <v>73</v>
      </c>
      <c r="K25" s="3">
        <f t="shared" ref="K25:K88" si="11">(18*C25+30*D25+40*E25+50*F25+60*G25+70*H25+80*I25)/SUM(B25:I25)</f>
        <v>57.123376623376622</v>
      </c>
      <c r="L25" s="3">
        <f t="shared" ref="L25:L88" si="12">(8.5*B25+23.5*C25+34.5*D25+44.5*E25+54.5*F25+64.5*G25+74.5*H25+84.5*I25)/SUM(B25:I25)</f>
        <v>61.686363636363637</v>
      </c>
      <c r="M25" s="4">
        <f t="shared" ref="M25:M88" si="13">B25/SUM($B25:$J25)</f>
        <v>1.1417697431018078E-2</v>
      </c>
      <c r="N25" s="4">
        <f t="shared" ref="N25:N88" si="14">C25/SUM($B25:$J25)</f>
        <v>1.5857913098636219E-2</v>
      </c>
      <c r="O25" s="4">
        <f t="shared" ref="O25:O88" si="15">D25/SUM($B25:$J25)</f>
        <v>4.1864890580399619E-2</v>
      </c>
      <c r="P25" s="4">
        <f t="shared" ref="P25:P88" si="16">E25/SUM($B25:$J25)</f>
        <v>9.1024421186171905E-2</v>
      </c>
      <c r="Q25" s="4">
        <f t="shared" ref="Q25:Q88" si="17">F25/SUM($B25:$J25)</f>
        <v>0.21915635902315256</v>
      </c>
      <c r="R25" s="4">
        <f t="shared" ref="R25:R88" si="18">G25/SUM($B25:$J25)</f>
        <v>0.30447193149381541</v>
      </c>
      <c r="S25" s="4">
        <f t="shared" ref="S25:S88" si="19">H25/SUM($B25:$J25)</f>
        <v>0.20520139549635269</v>
      </c>
      <c r="T25" s="4">
        <f t="shared" ref="T25:T88" si="20">I25/SUM($B25:$J25)</f>
        <v>8.7852838566444658E-2</v>
      </c>
      <c r="U25" s="4">
        <f t="shared" ref="U25:U88" si="21">J25/SUM($B25:$J25)</f>
        <v>2.3152553124008879E-2</v>
      </c>
    </row>
    <row r="26" spans="1:21" x14ac:dyDescent="0.25">
      <c r="A26" s="1">
        <v>44573</v>
      </c>
      <c r="B26">
        <v>33</v>
      </c>
      <c r="C26">
        <v>48</v>
      </c>
      <c r="D26">
        <v>134</v>
      </c>
      <c r="E26">
        <v>269</v>
      </c>
      <c r="F26">
        <v>665</v>
      </c>
      <c r="G26">
        <v>932</v>
      </c>
      <c r="H26">
        <v>614</v>
      </c>
      <c r="I26">
        <v>277</v>
      </c>
      <c r="J26">
        <v>76</v>
      </c>
      <c r="K26" s="3">
        <f t="shared" si="11"/>
        <v>57.185060565275911</v>
      </c>
      <c r="L26" s="3">
        <f t="shared" si="12"/>
        <v>61.745625841184385</v>
      </c>
      <c r="M26" s="4">
        <f t="shared" si="13"/>
        <v>1.0826771653543307E-2</v>
      </c>
      <c r="N26" s="4">
        <f t="shared" si="14"/>
        <v>1.5748031496062992E-2</v>
      </c>
      <c r="O26" s="4">
        <f t="shared" si="15"/>
        <v>4.3963254593175856E-2</v>
      </c>
      <c r="P26" s="4">
        <f t="shared" si="16"/>
        <v>8.8254593175853019E-2</v>
      </c>
      <c r="Q26" s="4">
        <f t="shared" si="17"/>
        <v>0.2181758530183727</v>
      </c>
      <c r="R26" s="4">
        <f t="shared" si="18"/>
        <v>0.30577427821522307</v>
      </c>
      <c r="S26" s="4">
        <f t="shared" si="19"/>
        <v>0.20144356955380577</v>
      </c>
      <c r="T26" s="4">
        <f t="shared" si="20"/>
        <v>9.0879265091863518E-2</v>
      </c>
      <c r="U26" s="4">
        <f t="shared" si="21"/>
        <v>2.4934383202099737E-2</v>
      </c>
    </row>
    <row r="27" spans="1:21" x14ac:dyDescent="0.25">
      <c r="A27" s="1">
        <v>44574</v>
      </c>
      <c r="B27">
        <v>33</v>
      </c>
      <c r="C27">
        <v>47</v>
      </c>
      <c r="D27">
        <v>129</v>
      </c>
      <c r="E27">
        <v>264</v>
      </c>
      <c r="F27">
        <v>647</v>
      </c>
      <c r="G27">
        <v>925</v>
      </c>
      <c r="H27">
        <v>598</v>
      </c>
      <c r="I27">
        <v>276</v>
      </c>
      <c r="J27">
        <v>37</v>
      </c>
      <c r="K27" s="3">
        <f t="shared" si="11"/>
        <v>57.233984241178483</v>
      </c>
      <c r="L27" s="3">
        <f t="shared" si="12"/>
        <v>61.795306611853377</v>
      </c>
      <c r="M27" s="4">
        <f t="shared" si="13"/>
        <v>1.1163734776725304E-2</v>
      </c>
      <c r="N27" s="4">
        <f t="shared" si="14"/>
        <v>1.5899864682002707E-2</v>
      </c>
      <c r="O27" s="4">
        <f t="shared" si="15"/>
        <v>4.3640054127198916E-2</v>
      </c>
      <c r="P27" s="4">
        <f t="shared" si="16"/>
        <v>8.9309878213802429E-2</v>
      </c>
      <c r="Q27" s="4">
        <f t="shared" si="17"/>
        <v>0.21887686062246278</v>
      </c>
      <c r="R27" s="4">
        <f t="shared" si="18"/>
        <v>0.31292286874154263</v>
      </c>
      <c r="S27" s="4">
        <f t="shared" si="19"/>
        <v>0.20230040595399187</v>
      </c>
      <c r="T27" s="4">
        <f t="shared" si="20"/>
        <v>9.336941813261164E-2</v>
      </c>
      <c r="U27" s="4">
        <f t="shared" si="21"/>
        <v>1.2516914749661705E-2</v>
      </c>
    </row>
    <row r="28" spans="1:21" x14ac:dyDescent="0.25">
      <c r="A28" s="1">
        <v>44575</v>
      </c>
      <c r="B28">
        <v>32</v>
      </c>
      <c r="C28">
        <v>43</v>
      </c>
      <c r="D28">
        <v>127</v>
      </c>
      <c r="E28">
        <v>254</v>
      </c>
      <c r="F28">
        <v>638</v>
      </c>
      <c r="G28">
        <v>886</v>
      </c>
      <c r="H28">
        <v>569</v>
      </c>
      <c r="I28">
        <v>269</v>
      </c>
      <c r="J28">
        <v>50</v>
      </c>
      <c r="K28" s="3">
        <f t="shared" si="11"/>
        <v>57.187366926898513</v>
      </c>
      <c r="L28" s="3">
        <f t="shared" si="12"/>
        <v>61.748048261178141</v>
      </c>
      <c r="M28" s="4">
        <f t="shared" si="13"/>
        <v>1.1157601115760111E-2</v>
      </c>
      <c r="N28" s="4">
        <f t="shared" si="14"/>
        <v>1.4993026499302649E-2</v>
      </c>
      <c r="O28" s="4">
        <f t="shared" si="15"/>
        <v>4.428172942817294E-2</v>
      </c>
      <c r="P28" s="4">
        <f t="shared" si="16"/>
        <v>8.8563458856345881E-2</v>
      </c>
      <c r="Q28" s="4">
        <f t="shared" si="17"/>
        <v>0.22245467224546722</v>
      </c>
      <c r="R28" s="4">
        <f t="shared" si="18"/>
        <v>0.30892608089260809</v>
      </c>
      <c r="S28" s="4">
        <f t="shared" si="19"/>
        <v>0.19839609483960949</v>
      </c>
      <c r="T28" s="4">
        <f t="shared" si="20"/>
        <v>9.3793584379358433E-2</v>
      </c>
      <c r="U28" s="4">
        <f t="shared" si="21"/>
        <v>1.7433751743375175E-2</v>
      </c>
    </row>
    <row r="29" spans="1:21" x14ac:dyDescent="0.25">
      <c r="A29" s="1">
        <v>44576</v>
      </c>
      <c r="B29">
        <v>33</v>
      </c>
      <c r="C29">
        <v>44</v>
      </c>
      <c r="D29">
        <v>116</v>
      </c>
      <c r="E29">
        <v>250</v>
      </c>
      <c r="F29">
        <v>631</v>
      </c>
      <c r="G29">
        <v>854</v>
      </c>
      <c r="H29">
        <v>558</v>
      </c>
      <c r="I29">
        <v>260</v>
      </c>
      <c r="J29">
        <v>51</v>
      </c>
      <c r="K29" s="3">
        <f t="shared" si="11"/>
        <v>57.145666423889296</v>
      </c>
      <c r="L29" s="3">
        <f t="shared" si="12"/>
        <v>61.709759650400585</v>
      </c>
      <c r="M29" s="4">
        <f t="shared" si="13"/>
        <v>1.1798355380765105E-2</v>
      </c>
      <c r="N29" s="4">
        <f t="shared" si="14"/>
        <v>1.5731140507686807E-2</v>
      </c>
      <c r="O29" s="4">
        <f t="shared" si="15"/>
        <v>4.1473006792992491E-2</v>
      </c>
      <c r="P29" s="4">
        <f t="shared" si="16"/>
        <v>8.9381480157311399E-2</v>
      </c>
      <c r="Q29" s="4">
        <f t="shared" si="17"/>
        <v>0.22559885591705398</v>
      </c>
      <c r="R29" s="4">
        <f t="shared" si="18"/>
        <v>0.30532713621737578</v>
      </c>
      <c r="S29" s="4">
        <f t="shared" si="19"/>
        <v>0.19949946371111907</v>
      </c>
      <c r="T29" s="4">
        <f t="shared" si="20"/>
        <v>9.2956739363603866E-2</v>
      </c>
      <c r="U29" s="4">
        <f t="shared" si="21"/>
        <v>1.8233821952091528E-2</v>
      </c>
    </row>
    <row r="30" spans="1:21" x14ac:dyDescent="0.25">
      <c r="A30" s="1">
        <v>44577</v>
      </c>
      <c r="B30">
        <v>29</v>
      </c>
      <c r="C30">
        <v>48</v>
      </c>
      <c r="D30">
        <v>116</v>
      </c>
      <c r="E30">
        <v>247</v>
      </c>
      <c r="F30">
        <v>606</v>
      </c>
      <c r="G30">
        <v>845</v>
      </c>
      <c r="H30">
        <v>554</v>
      </c>
      <c r="I30">
        <v>252</v>
      </c>
      <c r="J30">
        <v>45</v>
      </c>
      <c r="K30" s="3">
        <f t="shared" si="11"/>
        <v>57.161290322580648</v>
      </c>
      <c r="L30" s="3">
        <f t="shared" si="12"/>
        <v>61.7220986281053</v>
      </c>
      <c r="M30" s="4">
        <f t="shared" si="13"/>
        <v>1.0576221735959153E-2</v>
      </c>
      <c r="N30" s="4">
        <f t="shared" si="14"/>
        <v>1.7505470459518599E-2</v>
      </c>
      <c r="O30" s="4">
        <f t="shared" si="15"/>
        <v>4.2304886943836613E-2</v>
      </c>
      <c r="P30" s="4">
        <f t="shared" si="16"/>
        <v>9.0080233406272789E-2</v>
      </c>
      <c r="Q30" s="4">
        <f t="shared" si="17"/>
        <v>0.22100656455142231</v>
      </c>
      <c r="R30" s="4">
        <f t="shared" si="18"/>
        <v>0.30816921954777532</v>
      </c>
      <c r="S30" s="4">
        <f t="shared" si="19"/>
        <v>0.20204230488694383</v>
      </c>
      <c r="T30" s="4">
        <f t="shared" si="20"/>
        <v>9.1903719912472648E-2</v>
      </c>
      <c r="U30" s="4">
        <f t="shared" si="21"/>
        <v>1.6411378555798686E-2</v>
      </c>
    </row>
    <row r="31" spans="1:21" x14ac:dyDescent="0.25">
      <c r="A31" s="1">
        <v>44578</v>
      </c>
      <c r="B31">
        <v>37</v>
      </c>
      <c r="C31">
        <v>44</v>
      </c>
      <c r="D31">
        <v>110</v>
      </c>
      <c r="E31">
        <v>239</v>
      </c>
      <c r="F31">
        <v>593</v>
      </c>
      <c r="G31">
        <v>853</v>
      </c>
      <c r="H31">
        <v>556</v>
      </c>
      <c r="I31">
        <v>250</v>
      </c>
      <c r="J31">
        <v>62</v>
      </c>
      <c r="K31" s="3">
        <f t="shared" si="11"/>
        <v>57.196868008948549</v>
      </c>
      <c r="L31" s="3">
        <f t="shared" si="12"/>
        <v>61.768456375838923</v>
      </c>
      <c r="M31" s="4">
        <f t="shared" si="13"/>
        <v>1.348396501457726E-2</v>
      </c>
      <c r="N31" s="4">
        <f t="shared" si="14"/>
        <v>1.6034985422740525E-2</v>
      </c>
      <c r="O31" s="4">
        <f t="shared" si="15"/>
        <v>4.0087463556851312E-2</v>
      </c>
      <c r="P31" s="4">
        <f t="shared" si="16"/>
        <v>8.7099125364431484E-2</v>
      </c>
      <c r="Q31" s="4">
        <f t="shared" si="17"/>
        <v>0.21610787172011661</v>
      </c>
      <c r="R31" s="4">
        <f t="shared" si="18"/>
        <v>0.3108600583090379</v>
      </c>
      <c r="S31" s="4">
        <f t="shared" si="19"/>
        <v>0.20262390670553937</v>
      </c>
      <c r="T31" s="4">
        <f t="shared" si="20"/>
        <v>9.1107871720116612E-2</v>
      </c>
      <c r="U31" s="4">
        <f t="shared" si="21"/>
        <v>2.2594752186588921E-2</v>
      </c>
    </row>
    <row r="32" spans="1:21" x14ac:dyDescent="0.25">
      <c r="A32" s="1">
        <v>44579</v>
      </c>
      <c r="B32">
        <v>32</v>
      </c>
      <c r="C32">
        <v>41</v>
      </c>
      <c r="D32">
        <v>101</v>
      </c>
      <c r="E32">
        <v>244</v>
      </c>
      <c r="F32">
        <v>573</v>
      </c>
      <c r="G32">
        <v>821</v>
      </c>
      <c r="H32">
        <v>544</v>
      </c>
      <c r="I32">
        <v>233</v>
      </c>
      <c r="J32">
        <v>78</v>
      </c>
      <c r="K32" s="3">
        <f t="shared" si="11"/>
        <v>57.225955967555038</v>
      </c>
      <c r="L32" s="3">
        <f t="shared" si="12"/>
        <v>61.791232135959831</v>
      </c>
      <c r="M32" s="4">
        <f t="shared" si="13"/>
        <v>1.1998500187476566E-2</v>
      </c>
      <c r="N32" s="4">
        <f t="shared" si="14"/>
        <v>1.5373078365204349E-2</v>
      </c>
      <c r="O32" s="4">
        <f t="shared" si="15"/>
        <v>3.787026621672291E-2</v>
      </c>
      <c r="P32" s="4">
        <f t="shared" si="16"/>
        <v>9.1488563929508812E-2</v>
      </c>
      <c r="Q32" s="4">
        <f t="shared" si="17"/>
        <v>0.21484814398200225</v>
      </c>
      <c r="R32" s="4">
        <f t="shared" si="18"/>
        <v>0.30783652043494564</v>
      </c>
      <c r="S32" s="4">
        <f t="shared" si="19"/>
        <v>0.20397450318710161</v>
      </c>
      <c r="T32" s="4">
        <f t="shared" si="20"/>
        <v>8.7364079490063737E-2</v>
      </c>
      <c r="U32" s="4">
        <f t="shared" si="21"/>
        <v>2.9246344206974129E-2</v>
      </c>
    </row>
    <row r="33" spans="1:21" x14ac:dyDescent="0.25">
      <c r="A33" s="1">
        <v>44580</v>
      </c>
      <c r="B33">
        <v>28</v>
      </c>
      <c r="C33">
        <v>46</v>
      </c>
      <c r="D33">
        <v>102</v>
      </c>
      <c r="E33">
        <v>227</v>
      </c>
      <c r="F33">
        <v>554</v>
      </c>
      <c r="G33">
        <v>780</v>
      </c>
      <c r="H33">
        <v>521</v>
      </c>
      <c r="I33">
        <v>232</v>
      </c>
      <c r="J33">
        <v>80</v>
      </c>
      <c r="K33" s="3">
        <f t="shared" si="11"/>
        <v>57.228112449799198</v>
      </c>
      <c r="L33" s="3">
        <f t="shared" si="12"/>
        <v>61.79156626506024</v>
      </c>
      <c r="M33" s="4">
        <f t="shared" si="13"/>
        <v>1.0894941634241245E-2</v>
      </c>
      <c r="N33" s="4">
        <f t="shared" si="14"/>
        <v>1.7898832684824902E-2</v>
      </c>
      <c r="O33" s="4">
        <f t="shared" si="15"/>
        <v>3.9688715953307391E-2</v>
      </c>
      <c r="P33" s="4">
        <f t="shared" si="16"/>
        <v>8.8326848249027243E-2</v>
      </c>
      <c r="Q33" s="4">
        <f t="shared" si="17"/>
        <v>0.21556420233463036</v>
      </c>
      <c r="R33" s="4">
        <f t="shared" si="18"/>
        <v>0.30350194552529181</v>
      </c>
      <c r="S33" s="4">
        <f t="shared" si="19"/>
        <v>0.20272373540856031</v>
      </c>
      <c r="T33" s="4">
        <f t="shared" si="20"/>
        <v>9.027237354085603E-2</v>
      </c>
      <c r="U33" s="4">
        <f t="shared" si="21"/>
        <v>3.1128404669260701E-2</v>
      </c>
    </row>
    <row r="34" spans="1:21" x14ac:dyDescent="0.25">
      <c r="A34" s="1">
        <v>44581</v>
      </c>
      <c r="B34">
        <v>33</v>
      </c>
      <c r="C34">
        <v>38</v>
      </c>
      <c r="D34">
        <v>98</v>
      </c>
      <c r="E34">
        <v>223</v>
      </c>
      <c r="F34">
        <v>545</v>
      </c>
      <c r="G34">
        <v>759</v>
      </c>
      <c r="H34">
        <v>494</v>
      </c>
      <c r="I34">
        <v>229</v>
      </c>
      <c r="J34">
        <v>28</v>
      </c>
      <c r="K34" s="3">
        <f t="shared" si="11"/>
        <v>57.145101281521292</v>
      </c>
      <c r="L34" s="3">
        <f t="shared" si="12"/>
        <v>61.715378255477468</v>
      </c>
      <c r="M34" s="4">
        <f t="shared" si="13"/>
        <v>1.3485901103391908E-2</v>
      </c>
      <c r="N34" s="4">
        <f t="shared" si="14"/>
        <v>1.5529219452390683E-2</v>
      </c>
      <c r="O34" s="4">
        <f t="shared" si="15"/>
        <v>4.0049039640375969E-2</v>
      </c>
      <c r="P34" s="4">
        <f t="shared" si="16"/>
        <v>9.1131998365345315E-2</v>
      </c>
      <c r="Q34" s="4">
        <f t="shared" si="17"/>
        <v>0.22272170004086636</v>
      </c>
      <c r="R34" s="4">
        <f t="shared" si="18"/>
        <v>0.31017572537801391</v>
      </c>
      <c r="S34" s="4">
        <f t="shared" si="19"/>
        <v>0.20187985288107888</v>
      </c>
      <c r="T34" s="4">
        <f t="shared" si="20"/>
        <v>9.3583980384143853E-2</v>
      </c>
      <c r="U34" s="4">
        <f t="shared" si="21"/>
        <v>1.1442582754393135E-2</v>
      </c>
    </row>
    <row r="35" spans="1:21" x14ac:dyDescent="0.25">
      <c r="A35" s="1">
        <v>44582</v>
      </c>
      <c r="B35">
        <v>29</v>
      </c>
      <c r="C35">
        <v>41</v>
      </c>
      <c r="D35">
        <v>100</v>
      </c>
      <c r="E35">
        <v>214</v>
      </c>
      <c r="F35">
        <v>527</v>
      </c>
      <c r="G35">
        <v>733</v>
      </c>
      <c r="H35">
        <v>491</v>
      </c>
      <c r="I35">
        <v>230</v>
      </c>
      <c r="J35">
        <v>53</v>
      </c>
      <c r="K35" s="3">
        <f t="shared" si="11"/>
        <v>57.250739957716704</v>
      </c>
      <c r="L35" s="3">
        <f t="shared" si="12"/>
        <v>61.817124735729386</v>
      </c>
      <c r="M35" s="4">
        <f t="shared" si="13"/>
        <v>1.1993382961124897E-2</v>
      </c>
      <c r="N35" s="4">
        <f t="shared" si="14"/>
        <v>1.695616211745244E-2</v>
      </c>
      <c r="O35" s="4">
        <f t="shared" si="15"/>
        <v>4.1356492969396197E-2</v>
      </c>
      <c r="P35" s="4">
        <f t="shared" si="16"/>
        <v>8.850289495450786E-2</v>
      </c>
      <c r="Q35" s="4">
        <f t="shared" si="17"/>
        <v>0.21794871794871795</v>
      </c>
      <c r="R35" s="4">
        <f t="shared" si="18"/>
        <v>0.30314309346567408</v>
      </c>
      <c r="S35" s="4">
        <f t="shared" si="19"/>
        <v>0.20306038047973532</v>
      </c>
      <c r="T35" s="4">
        <f t="shared" si="20"/>
        <v>9.5119933829611245E-2</v>
      </c>
      <c r="U35" s="4">
        <f t="shared" si="21"/>
        <v>2.1918941273779982E-2</v>
      </c>
    </row>
    <row r="36" spans="1:21" x14ac:dyDescent="0.25">
      <c r="A36" s="1">
        <v>44583</v>
      </c>
      <c r="B36">
        <v>32</v>
      </c>
      <c r="C36">
        <v>46</v>
      </c>
      <c r="D36">
        <v>93</v>
      </c>
      <c r="E36">
        <v>213</v>
      </c>
      <c r="F36">
        <v>526</v>
      </c>
      <c r="G36">
        <v>725</v>
      </c>
      <c r="H36">
        <v>491</v>
      </c>
      <c r="I36">
        <v>222</v>
      </c>
      <c r="J36">
        <v>50</v>
      </c>
      <c r="K36" s="3">
        <f t="shared" si="11"/>
        <v>57.098807495741056</v>
      </c>
      <c r="L36" s="3">
        <f t="shared" si="12"/>
        <v>61.672913117546848</v>
      </c>
      <c r="M36" s="4">
        <f t="shared" si="13"/>
        <v>1.3344453711426188E-2</v>
      </c>
      <c r="N36" s="4">
        <f t="shared" si="14"/>
        <v>1.9182652210175146E-2</v>
      </c>
      <c r="O36" s="4">
        <f t="shared" si="15"/>
        <v>3.8782318598832362E-2</v>
      </c>
      <c r="P36" s="4">
        <f t="shared" si="16"/>
        <v>8.8824020016680563E-2</v>
      </c>
      <c r="Q36" s="4">
        <f t="shared" si="17"/>
        <v>0.21934945788156798</v>
      </c>
      <c r="R36" s="4">
        <f t="shared" si="18"/>
        <v>0.30233527939949956</v>
      </c>
      <c r="S36" s="4">
        <f t="shared" si="19"/>
        <v>0.20475396163469559</v>
      </c>
      <c r="T36" s="4">
        <f t="shared" si="20"/>
        <v>9.2577147623019176E-2</v>
      </c>
      <c r="U36" s="4">
        <f t="shared" si="21"/>
        <v>2.0850708924103418E-2</v>
      </c>
    </row>
    <row r="37" spans="1:21" x14ac:dyDescent="0.25">
      <c r="A37" s="1">
        <v>44584</v>
      </c>
      <c r="B37">
        <v>32</v>
      </c>
      <c r="C37">
        <v>47</v>
      </c>
      <c r="D37">
        <v>97</v>
      </c>
      <c r="E37">
        <v>221</v>
      </c>
      <c r="F37">
        <v>528</v>
      </c>
      <c r="G37">
        <v>722</v>
      </c>
      <c r="H37">
        <v>497</v>
      </c>
      <c r="I37">
        <v>224</v>
      </c>
      <c r="J37">
        <v>56</v>
      </c>
      <c r="K37" s="3">
        <f t="shared" si="11"/>
        <v>57.021114864864863</v>
      </c>
      <c r="L37" s="3">
        <f t="shared" si="12"/>
        <v>61.595016891891895</v>
      </c>
      <c r="M37" s="4">
        <f t="shared" si="13"/>
        <v>1.3201320132013201E-2</v>
      </c>
      <c r="N37" s="4">
        <f t="shared" si="14"/>
        <v>1.9389438943894388E-2</v>
      </c>
      <c r="O37" s="4">
        <f t="shared" si="15"/>
        <v>4.0016501650165015E-2</v>
      </c>
      <c r="P37" s="4">
        <f t="shared" si="16"/>
        <v>9.1171617161716165E-2</v>
      </c>
      <c r="Q37" s="4">
        <f t="shared" si="17"/>
        <v>0.21782178217821782</v>
      </c>
      <c r="R37" s="4">
        <f t="shared" si="18"/>
        <v>0.29785478547854788</v>
      </c>
      <c r="S37" s="4">
        <f t="shared" si="19"/>
        <v>0.20503300330033003</v>
      </c>
      <c r="T37" s="4">
        <f t="shared" si="20"/>
        <v>9.2409240924092403E-2</v>
      </c>
      <c r="U37" s="4">
        <f t="shared" si="21"/>
        <v>2.3102310231023101E-2</v>
      </c>
    </row>
    <row r="38" spans="1:21" x14ac:dyDescent="0.25">
      <c r="A38" s="1">
        <v>44585</v>
      </c>
      <c r="B38">
        <v>30</v>
      </c>
      <c r="C38">
        <v>50</v>
      </c>
      <c r="D38">
        <v>101</v>
      </c>
      <c r="E38">
        <v>216</v>
      </c>
      <c r="F38">
        <v>524</v>
      </c>
      <c r="G38">
        <v>723</v>
      </c>
      <c r="H38">
        <v>498</v>
      </c>
      <c r="I38">
        <v>239</v>
      </c>
      <c r="J38">
        <v>51</v>
      </c>
      <c r="K38" s="3">
        <f t="shared" si="11"/>
        <v>57.17345653086938</v>
      </c>
      <c r="L38" s="3">
        <f t="shared" si="12"/>
        <v>61.744855102897944</v>
      </c>
      <c r="M38" s="4">
        <f t="shared" si="13"/>
        <v>1.2335526315789474E-2</v>
      </c>
      <c r="N38" s="4">
        <f t="shared" si="14"/>
        <v>2.0559210526315791E-2</v>
      </c>
      <c r="O38" s="4">
        <f t="shared" si="15"/>
        <v>4.1529605263157895E-2</v>
      </c>
      <c r="P38" s="4">
        <f t="shared" si="16"/>
        <v>8.8815789473684209E-2</v>
      </c>
      <c r="Q38" s="4">
        <f t="shared" si="17"/>
        <v>0.21546052631578946</v>
      </c>
      <c r="R38" s="4">
        <f t="shared" si="18"/>
        <v>0.29728618421052633</v>
      </c>
      <c r="S38" s="4">
        <f t="shared" si="19"/>
        <v>0.20476973684210525</v>
      </c>
      <c r="T38" s="4">
        <f t="shared" si="20"/>
        <v>9.8273026315789477E-2</v>
      </c>
      <c r="U38" s="4">
        <f t="shared" si="21"/>
        <v>2.0970394736842105E-2</v>
      </c>
    </row>
    <row r="39" spans="1:21" x14ac:dyDescent="0.25">
      <c r="A39" s="1">
        <v>44586</v>
      </c>
      <c r="B39">
        <v>36</v>
      </c>
      <c r="C39">
        <v>51</v>
      </c>
      <c r="D39">
        <v>103</v>
      </c>
      <c r="E39">
        <v>209</v>
      </c>
      <c r="F39">
        <v>518</v>
      </c>
      <c r="G39">
        <v>704</v>
      </c>
      <c r="H39">
        <v>476</v>
      </c>
      <c r="I39">
        <v>246</v>
      </c>
      <c r="J39">
        <v>53</v>
      </c>
      <c r="K39" s="3">
        <f t="shared" si="11"/>
        <v>56.981647460520698</v>
      </c>
      <c r="L39" s="3">
        <f t="shared" si="12"/>
        <v>61.564874093043109</v>
      </c>
      <c r="M39" s="4">
        <f t="shared" si="13"/>
        <v>1.5025041736227046E-2</v>
      </c>
      <c r="N39" s="4">
        <f t="shared" si="14"/>
        <v>2.1285475792988316E-2</v>
      </c>
      <c r="O39" s="4">
        <f t="shared" si="15"/>
        <v>4.2988313856427381E-2</v>
      </c>
      <c r="P39" s="4">
        <f t="shared" si="16"/>
        <v>8.722871452420701E-2</v>
      </c>
      <c r="Q39" s="4">
        <f t="shared" si="17"/>
        <v>0.21619365609348914</v>
      </c>
      <c r="R39" s="4">
        <f t="shared" si="18"/>
        <v>0.29382303839732887</v>
      </c>
      <c r="S39" s="4">
        <f t="shared" si="19"/>
        <v>0.19866444073455761</v>
      </c>
      <c r="T39" s="4">
        <f t="shared" si="20"/>
        <v>0.10267111853088481</v>
      </c>
      <c r="U39" s="4">
        <f t="shared" si="21"/>
        <v>2.2120200333889815E-2</v>
      </c>
    </row>
    <row r="40" spans="1:21" x14ac:dyDescent="0.25">
      <c r="A40" s="1">
        <v>44587</v>
      </c>
      <c r="B40">
        <v>33</v>
      </c>
      <c r="C40">
        <v>47</v>
      </c>
      <c r="D40">
        <v>100</v>
      </c>
      <c r="E40">
        <v>208</v>
      </c>
      <c r="F40">
        <v>500</v>
      </c>
      <c r="G40">
        <v>697</v>
      </c>
      <c r="H40">
        <v>465</v>
      </c>
      <c r="I40">
        <v>262</v>
      </c>
      <c r="J40">
        <v>52</v>
      </c>
      <c r="K40" s="3">
        <f t="shared" si="11"/>
        <v>57.307958477508649</v>
      </c>
      <c r="L40" s="3">
        <f t="shared" si="12"/>
        <v>61.885380622837367</v>
      </c>
      <c r="M40" s="4">
        <f t="shared" si="13"/>
        <v>1.3959390862944163E-2</v>
      </c>
      <c r="N40" s="4">
        <f t="shared" si="14"/>
        <v>1.988155668358714E-2</v>
      </c>
      <c r="O40" s="4">
        <f t="shared" si="15"/>
        <v>4.2301184433164128E-2</v>
      </c>
      <c r="P40" s="4">
        <f t="shared" si="16"/>
        <v>8.7986463620981392E-2</v>
      </c>
      <c r="Q40" s="4">
        <f t="shared" si="17"/>
        <v>0.21150592216582065</v>
      </c>
      <c r="R40" s="4">
        <f t="shared" si="18"/>
        <v>0.29483925549915396</v>
      </c>
      <c r="S40" s="4">
        <f t="shared" si="19"/>
        <v>0.1967005076142132</v>
      </c>
      <c r="T40" s="4">
        <f t="shared" si="20"/>
        <v>0.11082910321489002</v>
      </c>
      <c r="U40" s="4">
        <f t="shared" si="21"/>
        <v>2.1996615905245348E-2</v>
      </c>
    </row>
    <row r="41" spans="1:21" x14ac:dyDescent="0.25">
      <c r="A41" s="1">
        <v>44588</v>
      </c>
      <c r="B41">
        <v>32</v>
      </c>
      <c r="C41">
        <v>43</v>
      </c>
      <c r="D41">
        <v>96</v>
      </c>
      <c r="E41">
        <v>201</v>
      </c>
      <c r="F41">
        <v>496</v>
      </c>
      <c r="G41">
        <v>663</v>
      </c>
      <c r="H41">
        <v>463</v>
      </c>
      <c r="I41">
        <v>251</v>
      </c>
      <c r="J41">
        <v>28</v>
      </c>
      <c r="K41" s="3">
        <f t="shared" si="11"/>
        <v>57.355902004454343</v>
      </c>
      <c r="L41" s="3">
        <f t="shared" si="12"/>
        <v>61.93207126948775</v>
      </c>
      <c r="M41" s="4">
        <f t="shared" si="13"/>
        <v>1.4078310602727673E-2</v>
      </c>
      <c r="N41" s="4">
        <f t="shared" si="14"/>
        <v>1.8917729872415311E-2</v>
      </c>
      <c r="O41" s="4">
        <f t="shared" si="15"/>
        <v>4.2234931808183017E-2</v>
      </c>
      <c r="P41" s="4">
        <f t="shared" si="16"/>
        <v>8.8429388473383191E-2</v>
      </c>
      <c r="Q41" s="4">
        <f t="shared" si="17"/>
        <v>0.21821381434227893</v>
      </c>
      <c r="R41" s="4">
        <f t="shared" si="18"/>
        <v>0.29168499780026397</v>
      </c>
      <c r="S41" s="4">
        <f t="shared" si="19"/>
        <v>0.20369555653321603</v>
      </c>
      <c r="T41" s="4">
        <f t="shared" si="20"/>
        <v>0.11042674879014518</v>
      </c>
      <c r="U41" s="4">
        <f t="shared" si="21"/>
        <v>1.2318521777386713E-2</v>
      </c>
    </row>
    <row r="42" spans="1:21" x14ac:dyDescent="0.25">
      <c r="A42" s="1">
        <v>44589</v>
      </c>
      <c r="B42">
        <v>32</v>
      </c>
      <c r="C42">
        <v>47</v>
      </c>
      <c r="D42">
        <v>87</v>
      </c>
      <c r="E42">
        <v>189</v>
      </c>
      <c r="F42">
        <v>479</v>
      </c>
      <c r="G42">
        <v>643</v>
      </c>
      <c r="H42">
        <v>483</v>
      </c>
      <c r="I42">
        <v>253</v>
      </c>
      <c r="J42">
        <v>46</v>
      </c>
      <c r="K42" s="3">
        <f t="shared" si="11"/>
        <v>57.657478535924085</v>
      </c>
      <c r="L42" s="3">
        <f t="shared" si="12"/>
        <v>62.236556710347941</v>
      </c>
      <c r="M42" s="4">
        <f t="shared" si="13"/>
        <v>1.416555998229305E-2</v>
      </c>
      <c r="N42" s="4">
        <f t="shared" si="14"/>
        <v>2.0805666223992918E-2</v>
      </c>
      <c r="O42" s="4">
        <f t="shared" si="15"/>
        <v>3.851261620185923E-2</v>
      </c>
      <c r="P42" s="4">
        <f t="shared" si="16"/>
        <v>8.3665338645418322E-2</v>
      </c>
      <c r="Q42" s="4">
        <f t="shared" si="17"/>
        <v>0.21204072598494908</v>
      </c>
      <c r="R42" s="4">
        <f t="shared" si="18"/>
        <v>0.28463922089420096</v>
      </c>
      <c r="S42" s="4">
        <f t="shared" si="19"/>
        <v>0.21381142098273573</v>
      </c>
      <c r="T42" s="4">
        <f t="shared" si="20"/>
        <v>0.11199645861000443</v>
      </c>
      <c r="U42" s="4">
        <f t="shared" si="21"/>
        <v>2.036299247454626E-2</v>
      </c>
    </row>
    <row r="43" spans="1:21" x14ac:dyDescent="0.25">
      <c r="A43" s="1">
        <v>44590</v>
      </c>
      <c r="B43">
        <v>33</v>
      </c>
      <c r="C43">
        <v>46</v>
      </c>
      <c r="D43">
        <v>89</v>
      </c>
      <c r="E43">
        <v>184</v>
      </c>
      <c r="F43">
        <v>468</v>
      </c>
      <c r="G43">
        <v>620</v>
      </c>
      <c r="H43">
        <v>471</v>
      </c>
      <c r="I43">
        <v>257</v>
      </c>
      <c r="J43">
        <v>54</v>
      </c>
      <c r="K43" s="3">
        <f t="shared" si="11"/>
        <v>57.65129151291513</v>
      </c>
      <c r="L43" s="3">
        <f t="shared" si="12"/>
        <v>62.233394833948338</v>
      </c>
      <c r="M43" s="4">
        <f t="shared" si="13"/>
        <v>1.4851485148514851E-2</v>
      </c>
      <c r="N43" s="4">
        <f t="shared" si="14"/>
        <v>2.0702070207020702E-2</v>
      </c>
      <c r="O43" s="4">
        <f t="shared" si="15"/>
        <v>4.0054005400540056E-2</v>
      </c>
      <c r="P43" s="4">
        <f t="shared" si="16"/>
        <v>8.2808280828082809E-2</v>
      </c>
      <c r="Q43" s="4">
        <f t="shared" si="17"/>
        <v>0.21062106210621062</v>
      </c>
      <c r="R43" s="4">
        <f t="shared" si="18"/>
        <v>0.279027902790279</v>
      </c>
      <c r="S43" s="4">
        <f t="shared" si="19"/>
        <v>0.21197119711971196</v>
      </c>
      <c r="T43" s="4">
        <f t="shared" si="20"/>
        <v>0.11566156615661566</v>
      </c>
      <c r="U43" s="4">
        <f t="shared" si="21"/>
        <v>2.4302430243024302E-2</v>
      </c>
    </row>
    <row r="44" spans="1:21" x14ac:dyDescent="0.25">
      <c r="A44" s="1">
        <v>44591</v>
      </c>
      <c r="B44">
        <v>37</v>
      </c>
      <c r="C44">
        <v>52</v>
      </c>
      <c r="D44">
        <v>87</v>
      </c>
      <c r="E44">
        <v>188</v>
      </c>
      <c r="F44">
        <v>475</v>
      </c>
      <c r="G44">
        <v>621</v>
      </c>
      <c r="H44">
        <v>480</v>
      </c>
      <c r="I44">
        <v>261</v>
      </c>
      <c r="J44">
        <v>67</v>
      </c>
      <c r="K44" s="3">
        <f t="shared" si="11"/>
        <v>57.499318491594728</v>
      </c>
      <c r="L44" s="3">
        <f t="shared" si="12"/>
        <v>62.090186278964104</v>
      </c>
      <c r="M44" s="4">
        <f t="shared" si="13"/>
        <v>1.6313932980599646E-2</v>
      </c>
      <c r="N44" s="4">
        <f t="shared" si="14"/>
        <v>2.292768959435626E-2</v>
      </c>
      <c r="O44" s="4">
        <f t="shared" si="15"/>
        <v>3.8359788359788358E-2</v>
      </c>
      <c r="P44" s="4">
        <f t="shared" si="16"/>
        <v>8.2892416225749554E-2</v>
      </c>
      <c r="Q44" s="4">
        <f t="shared" si="17"/>
        <v>0.20943562610229277</v>
      </c>
      <c r="R44" s="4">
        <f t="shared" si="18"/>
        <v>0.27380952380952384</v>
      </c>
      <c r="S44" s="4">
        <f t="shared" si="19"/>
        <v>0.21164021164021163</v>
      </c>
      <c r="T44" s="4">
        <f t="shared" si="20"/>
        <v>0.11507936507936507</v>
      </c>
      <c r="U44" s="4">
        <f t="shared" si="21"/>
        <v>2.9541446208112873E-2</v>
      </c>
    </row>
    <row r="45" spans="1:21" x14ac:dyDescent="0.25">
      <c r="A45" s="1">
        <v>44592</v>
      </c>
      <c r="B45">
        <v>39</v>
      </c>
      <c r="C45">
        <v>52</v>
      </c>
      <c r="D45">
        <v>95</v>
      </c>
      <c r="E45">
        <v>190</v>
      </c>
      <c r="F45">
        <v>461</v>
      </c>
      <c r="G45">
        <v>624</v>
      </c>
      <c r="H45">
        <v>503</v>
      </c>
      <c r="I45">
        <v>285</v>
      </c>
      <c r="J45">
        <v>55</v>
      </c>
      <c r="K45" s="3">
        <f t="shared" si="11"/>
        <v>57.752779012894621</v>
      </c>
      <c r="L45" s="3">
        <f t="shared" si="12"/>
        <v>62.345264562027566</v>
      </c>
      <c r="M45" s="4">
        <f t="shared" si="13"/>
        <v>1.6927083333333332E-2</v>
      </c>
      <c r="N45" s="4">
        <f t="shared" si="14"/>
        <v>2.2569444444444444E-2</v>
      </c>
      <c r="O45" s="4">
        <f t="shared" si="15"/>
        <v>4.1232638888888888E-2</v>
      </c>
      <c r="P45" s="4">
        <f t="shared" si="16"/>
        <v>8.2465277777777776E-2</v>
      </c>
      <c r="Q45" s="4">
        <f t="shared" si="17"/>
        <v>0.20008680555555555</v>
      </c>
      <c r="R45" s="4">
        <f t="shared" si="18"/>
        <v>0.27083333333333331</v>
      </c>
      <c r="S45" s="4">
        <f t="shared" si="19"/>
        <v>0.21831597222222221</v>
      </c>
      <c r="T45" s="4">
        <f t="shared" si="20"/>
        <v>0.12369791666666667</v>
      </c>
      <c r="U45" s="4">
        <f t="shared" si="21"/>
        <v>2.3871527777777776E-2</v>
      </c>
    </row>
    <row r="46" spans="1:21" x14ac:dyDescent="0.25">
      <c r="A46" s="1">
        <v>44593</v>
      </c>
      <c r="B46">
        <v>36</v>
      </c>
      <c r="C46">
        <v>42</v>
      </c>
      <c r="D46">
        <v>92</v>
      </c>
      <c r="E46">
        <v>187</v>
      </c>
      <c r="F46">
        <v>440</v>
      </c>
      <c r="G46">
        <v>608</v>
      </c>
      <c r="H46">
        <v>512</v>
      </c>
      <c r="I46">
        <v>285</v>
      </c>
      <c r="J46">
        <v>57</v>
      </c>
      <c r="K46" s="3">
        <f t="shared" si="11"/>
        <v>58.181653042688467</v>
      </c>
      <c r="L46" s="3">
        <f t="shared" si="12"/>
        <v>62.766121707538602</v>
      </c>
      <c r="M46" s="4">
        <f t="shared" si="13"/>
        <v>1.5936254980079681E-2</v>
      </c>
      <c r="N46" s="4">
        <f t="shared" si="14"/>
        <v>1.8592297476759629E-2</v>
      </c>
      <c r="O46" s="4">
        <f t="shared" si="15"/>
        <v>4.072598494909252E-2</v>
      </c>
      <c r="P46" s="4">
        <f t="shared" si="16"/>
        <v>8.2779991146525012E-2</v>
      </c>
      <c r="Q46" s="4">
        <f t="shared" si="17"/>
        <v>0.19477644975652944</v>
      </c>
      <c r="R46" s="4">
        <f t="shared" si="18"/>
        <v>0.26914563966356797</v>
      </c>
      <c r="S46" s="4">
        <f t="shared" si="19"/>
        <v>0.2266489597166888</v>
      </c>
      <c r="T46" s="4">
        <f t="shared" si="20"/>
        <v>0.12616201859229748</v>
      </c>
      <c r="U46" s="4">
        <f t="shared" si="21"/>
        <v>2.5232403718459494E-2</v>
      </c>
    </row>
    <row r="47" spans="1:21" x14ac:dyDescent="0.25">
      <c r="A47" s="1">
        <v>44594</v>
      </c>
      <c r="B47">
        <v>35</v>
      </c>
      <c r="C47">
        <v>48</v>
      </c>
      <c r="D47">
        <v>96</v>
      </c>
      <c r="E47">
        <v>193</v>
      </c>
      <c r="F47">
        <v>448</v>
      </c>
      <c r="G47">
        <v>610</v>
      </c>
      <c r="H47">
        <v>517</v>
      </c>
      <c r="I47">
        <v>303</v>
      </c>
      <c r="J47">
        <v>61</v>
      </c>
      <c r="K47" s="3">
        <f t="shared" si="11"/>
        <v>58.175111111111114</v>
      </c>
      <c r="L47" s="3">
        <f t="shared" si="12"/>
        <v>62.75866666666667</v>
      </c>
      <c r="M47" s="4">
        <f t="shared" si="13"/>
        <v>1.5144958892254435E-2</v>
      </c>
      <c r="N47" s="4">
        <f t="shared" si="14"/>
        <v>2.0770229337948941E-2</v>
      </c>
      <c r="O47" s="4">
        <f t="shared" si="15"/>
        <v>4.1540458675897882E-2</v>
      </c>
      <c r="P47" s="4">
        <f t="shared" si="16"/>
        <v>8.351363046300303E-2</v>
      </c>
      <c r="Q47" s="4">
        <f t="shared" si="17"/>
        <v>0.19385547382085677</v>
      </c>
      <c r="R47" s="4">
        <f t="shared" si="18"/>
        <v>0.26395499783643445</v>
      </c>
      <c r="S47" s="4">
        <f t="shared" si="19"/>
        <v>0.22371267849415838</v>
      </c>
      <c r="T47" s="4">
        <f t="shared" si="20"/>
        <v>0.13111207269580269</v>
      </c>
      <c r="U47" s="4">
        <f t="shared" si="21"/>
        <v>2.6395499783643445E-2</v>
      </c>
    </row>
    <row r="48" spans="1:21" x14ac:dyDescent="0.25">
      <c r="A48" s="1">
        <v>44595</v>
      </c>
      <c r="B48">
        <v>43</v>
      </c>
      <c r="C48">
        <v>54</v>
      </c>
      <c r="D48">
        <v>92</v>
      </c>
      <c r="E48">
        <v>183</v>
      </c>
      <c r="F48">
        <v>437</v>
      </c>
      <c r="G48">
        <v>605</v>
      </c>
      <c r="H48">
        <v>511</v>
      </c>
      <c r="I48">
        <v>303</v>
      </c>
      <c r="J48">
        <v>34</v>
      </c>
      <c r="K48" s="3">
        <f t="shared" si="11"/>
        <v>57.994614003590662</v>
      </c>
      <c r="L48" s="3">
        <f t="shared" si="12"/>
        <v>62.596050269299823</v>
      </c>
      <c r="M48" s="4">
        <f t="shared" si="13"/>
        <v>1.9009725906277631E-2</v>
      </c>
      <c r="N48" s="4">
        <f t="shared" si="14"/>
        <v>2.3872679045092837E-2</v>
      </c>
      <c r="O48" s="4">
        <f t="shared" si="15"/>
        <v>4.0671971706454466E-2</v>
      </c>
      <c r="P48" s="4">
        <f t="shared" si="16"/>
        <v>8.0901856763925736E-2</v>
      </c>
      <c r="Q48" s="4">
        <f t="shared" si="17"/>
        <v>0.19319186560565871</v>
      </c>
      <c r="R48" s="4">
        <f t="shared" si="18"/>
        <v>0.26746242263483644</v>
      </c>
      <c r="S48" s="4">
        <f t="shared" si="19"/>
        <v>0.22590627763041557</v>
      </c>
      <c r="T48" s="4">
        <f t="shared" si="20"/>
        <v>0.13395225464190982</v>
      </c>
      <c r="U48" s="4">
        <f t="shared" si="21"/>
        <v>1.5030946065428824E-2</v>
      </c>
    </row>
    <row r="49" spans="1:21" x14ac:dyDescent="0.25">
      <c r="A49" s="1">
        <v>44596</v>
      </c>
      <c r="B49">
        <v>44</v>
      </c>
      <c r="C49">
        <v>59</v>
      </c>
      <c r="D49">
        <v>94</v>
      </c>
      <c r="E49">
        <v>174</v>
      </c>
      <c r="F49">
        <v>434</v>
      </c>
      <c r="G49">
        <v>615</v>
      </c>
      <c r="H49">
        <v>519</v>
      </c>
      <c r="I49">
        <v>315</v>
      </c>
      <c r="J49">
        <v>52</v>
      </c>
      <c r="K49" s="3">
        <f t="shared" si="11"/>
        <v>58.106477373558121</v>
      </c>
      <c r="L49" s="3">
        <f t="shared" si="12"/>
        <v>62.710736468500443</v>
      </c>
      <c r="M49" s="4">
        <f t="shared" si="13"/>
        <v>1.9080659150043366E-2</v>
      </c>
      <c r="N49" s="4">
        <f t="shared" si="14"/>
        <v>2.5585429314830876E-2</v>
      </c>
      <c r="O49" s="4">
        <f t="shared" si="15"/>
        <v>4.0763226366001735E-2</v>
      </c>
      <c r="P49" s="4">
        <f t="shared" si="16"/>
        <v>7.5455333911535125E-2</v>
      </c>
      <c r="Q49" s="4">
        <f t="shared" si="17"/>
        <v>0.18820468343451865</v>
      </c>
      <c r="R49" s="4">
        <f t="shared" si="18"/>
        <v>0.26669557675628797</v>
      </c>
      <c r="S49" s="4">
        <f t="shared" si="19"/>
        <v>0.22506504770164787</v>
      </c>
      <c r="T49" s="4">
        <f t="shared" si="20"/>
        <v>0.13660017346053774</v>
      </c>
      <c r="U49" s="4">
        <f t="shared" si="21"/>
        <v>2.2549869904596703E-2</v>
      </c>
    </row>
    <row r="50" spans="1:21" x14ac:dyDescent="0.25">
      <c r="A50" s="1">
        <v>44597</v>
      </c>
      <c r="B50">
        <v>44</v>
      </c>
      <c r="C50">
        <v>60</v>
      </c>
      <c r="D50">
        <v>90</v>
      </c>
      <c r="E50">
        <v>184</v>
      </c>
      <c r="F50">
        <v>423</v>
      </c>
      <c r="G50">
        <v>607</v>
      </c>
      <c r="H50">
        <v>504</v>
      </c>
      <c r="I50">
        <v>325</v>
      </c>
      <c r="J50">
        <v>69</v>
      </c>
      <c r="K50" s="3">
        <f t="shared" si="11"/>
        <v>58.109074653553868</v>
      </c>
      <c r="L50" s="3">
        <f t="shared" si="12"/>
        <v>62.714573088958424</v>
      </c>
      <c r="M50" s="4">
        <f t="shared" si="13"/>
        <v>1.9080659150043366E-2</v>
      </c>
      <c r="N50" s="4">
        <f t="shared" si="14"/>
        <v>2.6019080659150044E-2</v>
      </c>
      <c r="O50" s="4">
        <f t="shared" si="15"/>
        <v>3.9028620988725067E-2</v>
      </c>
      <c r="P50" s="4">
        <f t="shared" si="16"/>
        <v>7.9791847354726803E-2</v>
      </c>
      <c r="Q50" s="4">
        <f t="shared" si="17"/>
        <v>0.1834345186470078</v>
      </c>
      <c r="R50" s="4">
        <f t="shared" si="18"/>
        <v>0.2632263660017346</v>
      </c>
      <c r="S50" s="4">
        <f t="shared" si="19"/>
        <v>0.21856027753686036</v>
      </c>
      <c r="T50" s="4">
        <f t="shared" si="20"/>
        <v>0.1409366869037294</v>
      </c>
      <c r="U50" s="4">
        <f t="shared" si="21"/>
        <v>2.9921942758022551E-2</v>
      </c>
    </row>
    <row r="51" spans="1:21" x14ac:dyDescent="0.25">
      <c r="A51" s="1">
        <v>44598</v>
      </c>
      <c r="B51">
        <v>55</v>
      </c>
      <c r="C51">
        <v>57</v>
      </c>
      <c r="D51">
        <v>95</v>
      </c>
      <c r="E51">
        <v>189</v>
      </c>
      <c r="F51">
        <v>414</v>
      </c>
      <c r="G51">
        <v>617</v>
      </c>
      <c r="H51">
        <v>511</v>
      </c>
      <c r="I51">
        <v>334</v>
      </c>
      <c r="J51">
        <v>71</v>
      </c>
      <c r="K51" s="3">
        <f t="shared" si="11"/>
        <v>57.942781690140848</v>
      </c>
      <c r="L51" s="3">
        <f t="shared" si="12"/>
        <v>62.564700704225352</v>
      </c>
      <c r="M51" s="4">
        <f t="shared" si="13"/>
        <v>2.3474178403755867E-2</v>
      </c>
      <c r="N51" s="4">
        <f t="shared" si="14"/>
        <v>2.4327784891165175E-2</v>
      </c>
      <c r="O51" s="4">
        <f t="shared" si="15"/>
        <v>4.0546308151941955E-2</v>
      </c>
      <c r="P51" s="4">
        <f t="shared" si="16"/>
        <v>8.0665813060179253E-2</v>
      </c>
      <c r="Q51" s="4">
        <f t="shared" si="17"/>
        <v>0.17669654289372599</v>
      </c>
      <c r="R51" s="4">
        <f t="shared" si="18"/>
        <v>0.26333760136577039</v>
      </c>
      <c r="S51" s="4">
        <f t="shared" si="19"/>
        <v>0.21809645753307724</v>
      </c>
      <c r="T51" s="4">
        <f t="shared" si="20"/>
        <v>0.14255228339735382</v>
      </c>
      <c r="U51" s="4">
        <f t="shared" si="21"/>
        <v>3.0303030303030304E-2</v>
      </c>
    </row>
    <row r="52" spans="1:21" x14ac:dyDescent="0.25">
      <c r="A52" s="1">
        <v>44599</v>
      </c>
      <c r="B52">
        <v>44</v>
      </c>
      <c r="C52">
        <v>51</v>
      </c>
      <c r="D52">
        <v>96</v>
      </c>
      <c r="E52">
        <v>183</v>
      </c>
      <c r="F52">
        <v>420</v>
      </c>
      <c r="G52">
        <v>628</v>
      </c>
      <c r="H52">
        <v>531</v>
      </c>
      <c r="I52">
        <v>358</v>
      </c>
      <c r="J52">
        <v>64</v>
      </c>
      <c r="K52" s="3">
        <f t="shared" si="11"/>
        <v>58.67935958459541</v>
      </c>
      <c r="L52" s="3">
        <f t="shared" si="12"/>
        <v>63.277585460839461</v>
      </c>
      <c r="M52" s="4">
        <f t="shared" si="13"/>
        <v>1.8526315789473686E-2</v>
      </c>
      <c r="N52" s="4">
        <f t="shared" si="14"/>
        <v>2.1473684210526315E-2</v>
      </c>
      <c r="O52" s="4">
        <f t="shared" si="15"/>
        <v>4.0421052631578948E-2</v>
      </c>
      <c r="P52" s="4">
        <f t="shared" si="16"/>
        <v>7.7052631578947373E-2</v>
      </c>
      <c r="Q52" s="4">
        <f t="shared" si="17"/>
        <v>0.17684210526315788</v>
      </c>
      <c r="R52" s="4">
        <f t="shared" si="18"/>
        <v>0.26442105263157895</v>
      </c>
      <c r="S52" s="4">
        <f t="shared" si="19"/>
        <v>0.22357894736842104</v>
      </c>
      <c r="T52" s="4">
        <f t="shared" si="20"/>
        <v>0.15073684210526317</v>
      </c>
      <c r="U52" s="4">
        <f t="shared" si="21"/>
        <v>2.6947368421052633E-2</v>
      </c>
    </row>
    <row r="53" spans="1:21" x14ac:dyDescent="0.25">
      <c r="A53" s="1">
        <v>44600</v>
      </c>
      <c r="B53">
        <v>43</v>
      </c>
      <c r="C53">
        <v>49</v>
      </c>
      <c r="D53">
        <v>98</v>
      </c>
      <c r="E53">
        <v>179</v>
      </c>
      <c r="F53">
        <v>406</v>
      </c>
      <c r="G53">
        <v>640</v>
      </c>
      <c r="H53">
        <v>523</v>
      </c>
      <c r="I53">
        <v>382</v>
      </c>
      <c r="J53">
        <v>72</v>
      </c>
      <c r="K53" s="3">
        <f t="shared" si="11"/>
        <v>58.987931034482756</v>
      </c>
      <c r="L53" s="3">
        <f t="shared" si="12"/>
        <v>63.583189655172411</v>
      </c>
      <c r="M53" s="4">
        <f t="shared" si="13"/>
        <v>1.797658862876254E-2</v>
      </c>
      <c r="N53" s="4">
        <f t="shared" si="14"/>
        <v>2.048494983277592E-2</v>
      </c>
      <c r="O53" s="4">
        <f t="shared" si="15"/>
        <v>4.096989966555184E-2</v>
      </c>
      <c r="P53" s="4">
        <f t="shared" si="16"/>
        <v>7.4832775919732447E-2</v>
      </c>
      <c r="Q53" s="4">
        <f t="shared" si="17"/>
        <v>0.1697324414715719</v>
      </c>
      <c r="R53" s="4">
        <f t="shared" si="18"/>
        <v>0.26755852842809363</v>
      </c>
      <c r="S53" s="4">
        <f t="shared" si="19"/>
        <v>0.21864548494983277</v>
      </c>
      <c r="T53" s="4">
        <f t="shared" si="20"/>
        <v>0.1596989966555184</v>
      </c>
      <c r="U53" s="4">
        <f t="shared" si="21"/>
        <v>3.0100334448160536E-2</v>
      </c>
    </row>
    <row r="54" spans="1:21" x14ac:dyDescent="0.25">
      <c r="A54" s="1">
        <v>44601</v>
      </c>
      <c r="B54">
        <v>46</v>
      </c>
      <c r="C54">
        <v>50</v>
      </c>
      <c r="D54">
        <v>93</v>
      </c>
      <c r="E54">
        <v>175</v>
      </c>
      <c r="F54">
        <v>407</v>
      </c>
      <c r="G54">
        <v>637</v>
      </c>
      <c r="H54">
        <v>543</v>
      </c>
      <c r="I54">
        <v>377</v>
      </c>
      <c r="J54">
        <v>69</v>
      </c>
      <c r="K54" s="3">
        <f t="shared" si="11"/>
        <v>59.033505154639172</v>
      </c>
      <c r="L54" s="3">
        <f t="shared" si="12"/>
        <v>63.634020618556704</v>
      </c>
      <c r="M54" s="4">
        <f t="shared" si="13"/>
        <v>1.9190654985398414E-2</v>
      </c>
      <c r="N54" s="4">
        <f t="shared" si="14"/>
        <v>2.0859407592824362E-2</v>
      </c>
      <c r="O54" s="4">
        <f t="shared" si="15"/>
        <v>3.8798498122653319E-2</v>
      </c>
      <c r="P54" s="4">
        <f t="shared" si="16"/>
        <v>7.3007926574885279E-2</v>
      </c>
      <c r="Q54" s="4">
        <f t="shared" si="17"/>
        <v>0.16979557780559032</v>
      </c>
      <c r="R54" s="4">
        <f t="shared" si="18"/>
        <v>0.26574885273258242</v>
      </c>
      <c r="S54" s="4">
        <f t="shared" si="19"/>
        <v>0.22653316645807259</v>
      </c>
      <c r="T54" s="4">
        <f t="shared" si="20"/>
        <v>0.1572799332498957</v>
      </c>
      <c r="U54" s="4">
        <f t="shared" si="21"/>
        <v>2.8785982478097622E-2</v>
      </c>
    </row>
    <row r="55" spans="1:21" x14ac:dyDescent="0.25">
      <c r="A55" s="1">
        <v>44602</v>
      </c>
      <c r="B55">
        <v>44</v>
      </c>
      <c r="C55">
        <v>50</v>
      </c>
      <c r="D55">
        <v>92</v>
      </c>
      <c r="E55">
        <v>175</v>
      </c>
      <c r="F55">
        <v>412</v>
      </c>
      <c r="G55">
        <v>626</v>
      </c>
      <c r="H55">
        <v>578</v>
      </c>
      <c r="I55">
        <v>382</v>
      </c>
      <c r="J55">
        <v>37</v>
      </c>
      <c r="K55" s="3">
        <f t="shared" si="11"/>
        <v>59.279355659177618</v>
      </c>
      <c r="L55" s="3">
        <f t="shared" si="12"/>
        <v>63.875158965663417</v>
      </c>
      <c r="M55" s="4">
        <f t="shared" si="13"/>
        <v>1.8363939899833055E-2</v>
      </c>
      <c r="N55" s="4">
        <f t="shared" si="14"/>
        <v>2.0868113522537562E-2</v>
      </c>
      <c r="O55" s="4">
        <f t="shared" si="15"/>
        <v>3.8397328881469114E-2</v>
      </c>
      <c r="P55" s="4">
        <f t="shared" si="16"/>
        <v>7.3038397328881469E-2</v>
      </c>
      <c r="Q55" s="4">
        <f t="shared" si="17"/>
        <v>0.17195325542570952</v>
      </c>
      <c r="R55" s="4">
        <f t="shared" si="18"/>
        <v>0.26126878130217029</v>
      </c>
      <c r="S55" s="4">
        <f t="shared" si="19"/>
        <v>0.24123539232053423</v>
      </c>
      <c r="T55" s="4">
        <f t="shared" si="20"/>
        <v>0.15943238731218698</v>
      </c>
      <c r="U55" s="4">
        <f t="shared" si="21"/>
        <v>1.5442404006677797E-2</v>
      </c>
    </row>
    <row r="56" spans="1:21" x14ac:dyDescent="0.25">
      <c r="A56" s="1">
        <v>44603</v>
      </c>
      <c r="B56">
        <v>50</v>
      </c>
      <c r="C56">
        <v>45</v>
      </c>
      <c r="D56">
        <v>86</v>
      </c>
      <c r="E56">
        <v>173</v>
      </c>
      <c r="F56">
        <v>408</v>
      </c>
      <c r="G56">
        <v>626</v>
      </c>
      <c r="H56">
        <v>571</v>
      </c>
      <c r="I56">
        <v>396</v>
      </c>
      <c r="J56">
        <v>48</v>
      </c>
      <c r="K56" s="3">
        <f t="shared" si="11"/>
        <v>59.414012738853501</v>
      </c>
      <c r="L56" s="3">
        <f t="shared" si="12"/>
        <v>64.018046709129507</v>
      </c>
      <c r="M56" s="4">
        <f t="shared" si="13"/>
        <v>2.0807324178110695E-2</v>
      </c>
      <c r="N56" s="4">
        <f t="shared" si="14"/>
        <v>1.8726591760299626E-2</v>
      </c>
      <c r="O56" s="4">
        <f t="shared" si="15"/>
        <v>3.5788597586350397E-2</v>
      </c>
      <c r="P56" s="4">
        <f t="shared" si="16"/>
        <v>7.1993341656263005E-2</v>
      </c>
      <c r="Q56" s="4">
        <f t="shared" si="17"/>
        <v>0.16978776529338327</v>
      </c>
      <c r="R56" s="4">
        <f t="shared" si="18"/>
        <v>0.26050769870994589</v>
      </c>
      <c r="S56" s="4">
        <f t="shared" si="19"/>
        <v>0.23761964211402414</v>
      </c>
      <c r="T56" s="4">
        <f t="shared" si="20"/>
        <v>0.16479400749063669</v>
      </c>
      <c r="U56" s="4">
        <f t="shared" si="21"/>
        <v>1.9975031210986267E-2</v>
      </c>
    </row>
    <row r="57" spans="1:21" x14ac:dyDescent="0.25">
      <c r="A57" s="1">
        <v>44604</v>
      </c>
      <c r="B57">
        <v>45</v>
      </c>
      <c r="C57">
        <v>51</v>
      </c>
      <c r="D57">
        <v>84</v>
      </c>
      <c r="E57">
        <v>172</v>
      </c>
      <c r="F57">
        <v>399</v>
      </c>
      <c r="G57">
        <v>634</v>
      </c>
      <c r="H57">
        <v>559</v>
      </c>
      <c r="I57">
        <v>405</v>
      </c>
      <c r="J57">
        <v>55</v>
      </c>
      <c r="K57" s="3">
        <f t="shared" si="11"/>
        <v>59.530864197530867</v>
      </c>
      <c r="L57" s="3">
        <f t="shared" si="12"/>
        <v>64.129203916560243</v>
      </c>
      <c r="M57" s="4">
        <f t="shared" si="13"/>
        <v>1.8718801996672214E-2</v>
      </c>
      <c r="N57" s="4">
        <f t="shared" si="14"/>
        <v>2.1214642262895173E-2</v>
      </c>
      <c r="O57" s="4">
        <f t="shared" si="15"/>
        <v>3.4941763727121461E-2</v>
      </c>
      <c r="P57" s="4">
        <f t="shared" si="16"/>
        <v>7.1547420965058242E-2</v>
      </c>
      <c r="Q57" s="4">
        <f t="shared" si="17"/>
        <v>0.16597337770382695</v>
      </c>
      <c r="R57" s="4">
        <f t="shared" si="18"/>
        <v>0.26372712146422628</v>
      </c>
      <c r="S57" s="4">
        <f t="shared" si="19"/>
        <v>0.23252911813643926</v>
      </c>
      <c r="T57" s="4">
        <f t="shared" si="20"/>
        <v>0.16846921797004991</v>
      </c>
      <c r="U57" s="4">
        <f t="shared" si="21"/>
        <v>2.2878535773710483E-2</v>
      </c>
    </row>
    <row r="58" spans="1:21" x14ac:dyDescent="0.25">
      <c r="A58" s="1">
        <v>44605</v>
      </c>
      <c r="B58">
        <v>49</v>
      </c>
      <c r="C58">
        <v>50</v>
      </c>
      <c r="D58">
        <v>81</v>
      </c>
      <c r="E58">
        <v>169</v>
      </c>
      <c r="F58">
        <v>406</v>
      </c>
      <c r="G58">
        <v>633</v>
      </c>
      <c r="H58">
        <v>571</v>
      </c>
      <c r="I58">
        <v>405</v>
      </c>
      <c r="J58">
        <v>68</v>
      </c>
      <c r="K58" s="3">
        <f t="shared" si="11"/>
        <v>59.534686971235196</v>
      </c>
      <c r="L58" s="3">
        <f t="shared" si="12"/>
        <v>64.138747884940784</v>
      </c>
      <c r="M58" s="4">
        <f t="shared" si="13"/>
        <v>2.0148026315789474E-2</v>
      </c>
      <c r="N58" s="4">
        <f t="shared" si="14"/>
        <v>2.0559210526315791E-2</v>
      </c>
      <c r="O58" s="4">
        <f t="shared" si="15"/>
        <v>3.3305921052631582E-2</v>
      </c>
      <c r="P58" s="4">
        <f t="shared" si="16"/>
        <v>6.9490131578947373E-2</v>
      </c>
      <c r="Q58" s="4">
        <f t="shared" si="17"/>
        <v>0.16694078947368421</v>
      </c>
      <c r="R58" s="4">
        <f t="shared" si="18"/>
        <v>0.26027960526315791</v>
      </c>
      <c r="S58" s="4">
        <f t="shared" si="19"/>
        <v>0.23478618421052633</v>
      </c>
      <c r="T58" s="4">
        <f t="shared" si="20"/>
        <v>0.16652960526315788</v>
      </c>
      <c r="U58" s="4">
        <f t="shared" si="21"/>
        <v>2.7960526315789474E-2</v>
      </c>
    </row>
    <row r="59" spans="1:21" x14ac:dyDescent="0.25">
      <c r="A59" s="1">
        <v>44606</v>
      </c>
      <c r="B59">
        <v>48</v>
      </c>
      <c r="C59">
        <v>52</v>
      </c>
      <c r="D59">
        <v>76</v>
      </c>
      <c r="E59">
        <v>167</v>
      </c>
      <c r="F59">
        <v>400</v>
      </c>
      <c r="G59">
        <v>629</v>
      </c>
      <c r="H59">
        <v>591</v>
      </c>
      <c r="I59">
        <v>441</v>
      </c>
      <c r="J59">
        <v>71</v>
      </c>
      <c r="K59" s="3">
        <f t="shared" si="11"/>
        <v>60.019134775374376</v>
      </c>
      <c r="L59" s="3">
        <f t="shared" si="12"/>
        <v>64.620632279534107</v>
      </c>
      <c r="M59" s="4">
        <f t="shared" si="13"/>
        <v>1.9393939393939394E-2</v>
      </c>
      <c r="N59" s="4">
        <f t="shared" si="14"/>
        <v>2.101010101010101E-2</v>
      </c>
      <c r="O59" s="4">
        <f t="shared" si="15"/>
        <v>3.0707070707070707E-2</v>
      </c>
      <c r="P59" s="4">
        <f t="shared" si="16"/>
        <v>6.7474747474747479E-2</v>
      </c>
      <c r="Q59" s="4">
        <f t="shared" si="17"/>
        <v>0.16161616161616163</v>
      </c>
      <c r="R59" s="4">
        <f t="shared" si="18"/>
        <v>0.25414141414141417</v>
      </c>
      <c r="S59" s="4">
        <f t="shared" si="19"/>
        <v>0.2387878787878788</v>
      </c>
      <c r="T59" s="4">
        <f t="shared" si="20"/>
        <v>0.17818181818181819</v>
      </c>
      <c r="U59" s="4">
        <f t="shared" si="21"/>
        <v>2.8686868686868688E-2</v>
      </c>
    </row>
    <row r="60" spans="1:21" x14ac:dyDescent="0.25">
      <c r="A60" s="1">
        <v>44607</v>
      </c>
      <c r="B60">
        <v>51</v>
      </c>
      <c r="C60">
        <v>47</v>
      </c>
      <c r="D60">
        <v>77</v>
      </c>
      <c r="E60">
        <v>172</v>
      </c>
      <c r="F60">
        <v>388</v>
      </c>
      <c r="G60">
        <v>637</v>
      </c>
      <c r="H60">
        <v>585</v>
      </c>
      <c r="I60">
        <v>458</v>
      </c>
      <c r="J60">
        <v>83</v>
      </c>
      <c r="K60" s="3">
        <f t="shared" si="11"/>
        <v>60.143271221532089</v>
      </c>
      <c r="L60" s="3">
        <f t="shared" si="12"/>
        <v>64.747204968944104</v>
      </c>
      <c r="M60" s="4">
        <f t="shared" si="13"/>
        <v>2.0416333066453164E-2</v>
      </c>
      <c r="N60" s="4">
        <f t="shared" si="14"/>
        <v>1.8815052041633307E-2</v>
      </c>
      <c r="O60" s="4">
        <f t="shared" si="15"/>
        <v>3.0824659727782224E-2</v>
      </c>
      <c r="P60" s="4">
        <f t="shared" si="16"/>
        <v>6.8855084067253797E-2</v>
      </c>
      <c r="Q60" s="4">
        <f t="shared" si="17"/>
        <v>0.15532425940752603</v>
      </c>
      <c r="R60" s="4">
        <f t="shared" si="18"/>
        <v>0.25500400320256206</v>
      </c>
      <c r="S60" s="4">
        <f t="shared" si="19"/>
        <v>0.23418734987990392</v>
      </c>
      <c r="T60" s="4">
        <f t="shared" si="20"/>
        <v>0.18334667734187349</v>
      </c>
      <c r="U60" s="4">
        <f t="shared" si="21"/>
        <v>3.322658126501201E-2</v>
      </c>
    </row>
    <row r="61" spans="1:21" x14ac:dyDescent="0.25">
      <c r="A61" s="1">
        <v>44608</v>
      </c>
      <c r="B61">
        <v>50</v>
      </c>
      <c r="C61">
        <v>45</v>
      </c>
      <c r="D61">
        <v>75</v>
      </c>
      <c r="E61">
        <v>174</v>
      </c>
      <c r="F61">
        <v>360</v>
      </c>
      <c r="G61">
        <v>646</v>
      </c>
      <c r="H61">
        <v>592</v>
      </c>
      <c r="I61">
        <v>452</v>
      </c>
      <c r="J61">
        <v>75</v>
      </c>
      <c r="K61" s="3">
        <f t="shared" si="11"/>
        <v>60.309106098579782</v>
      </c>
      <c r="L61" s="3">
        <f t="shared" si="12"/>
        <v>64.911445279866328</v>
      </c>
      <c r="M61" s="4">
        <f t="shared" si="13"/>
        <v>2.025111381125962E-2</v>
      </c>
      <c r="N61" s="4">
        <f t="shared" si="14"/>
        <v>1.8226002430133656E-2</v>
      </c>
      <c r="O61" s="4">
        <f t="shared" si="15"/>
        <v>3.0376670716889428E-2</v>
      </c>
      <c r="P61" s="4">
        <f t="shared" si="16"/>
        <v>7.0473876063183477E-2</v>
      </c>
      <c r="Q61" s="4">
        <f t="shared" si="17"/>
        <v>0.14580801944106925</v>
      </c>
      <c r="R61" s="4">
        <f t="shared" si="18"/>
        <v>0.26164439044147431</v>
      </c>
      <c r="S61" s="4">
        <f t="shared" si="19"/>
        <v>0.2397731875253139</v>
      </c>
      <c r="T61" s="4">
        <f t="shared" si="20"/>
        <v>0.18307006885378696</v>
      </c>
      <c r="U61" s="4">
        <f t="shared" si="21"/>
        <v>3.0376670716889428E-2</v>
      </c>
    </row>
    <row r="62" spans="1:21" x14ac:dyDescent="0.25">
      <c r="A62" s="1">
        <v>44609</v>
      </c>
      <c r="B62">
        <v>53</v>
      </c>
      <c r="C62">
        <v>49</v>
      </c>
      <c r="D62">
        <v>71</v>
      </c>
      <c r="E62">
        <v>181</v>
      </c>
      <c r="F62">
        <v>377</v>
      </c>
      <c r="G62">
        <v>644</v>
      </c>
      <c r="H62">
        <v>598</v>
      </c>
      <c r="I62">
        <v>466</v>
      </c>
      <c r="J62">
        <v>36</v>
      </c>
      <c r="K62" s="3">
        <f t="shared" si="11"/>
        <v>60.222222222222221</v>
      </c>
      <c r="L62" s="3">
        <f t="shared" si="12"/>
        <v>64.82923329233293</v>
      </c>
      <c r="M62" s="4">
        <f t="shared" si="13"/>
        <v>2.1414141414141413E-2</v>
      </c>
      <c r="N62" s="4">
        <f t="shared" si="14"/>
        <v>1.9797979797979797E-2</v>
      </c>
      <c r="O62" s="4">
        <f t="shared" si="15"/>
        <v>2.8686868686868688E-2</v>
      </c>
      <c r="P62" s="4">
        <f t="shared" si="16"/>
        <v>7.313131313131313E-2</v>
      </c>
      <c r="Q62" s="4">
        <f t="shared" si="17"/>
        <v>0.15232323232323233</v>
      </c>
      <c r="R62" s="4">
        <f t="shared" si="18"/>
        <v>0.26020202020202021</v>
      </c>
      <c r="S62" s="4">
        <f t="shared" si="19"/>
        <v>0.24161616161616162</v>
      </c>
      <c r="T62" s="4">
        <f t="shared" si="20"/>
        <v>0.18828282828282827</v>
      </c>
      <c r="U62" s="4">
        <f t="shared" si="21"/>
        <v>1.4545454545454545E-2</v>
      </c>
    </row>
    <row r="63" spans="1:21" x14ac:dyDescent="0.25">
      <c r="A63" s="1">
        <v>44610</v>
      </c>
      <c r="B63">
        <v>50</v>
      </c>
      <c r="C63">
        <v>49</v>
      </c>
      <c r="D63">
        <v>71</v>
      </c>
      <c r="E63">
        <v>170</v>
      </c>
      <c r="F63">
        <v>360</v>
      </c>
      <c r="G63">
        <v>649</v>
      </c>
      <c r="H63">
        <v>578</v>
      </c>
      <c r="I63">
        <v>462</v>
      </c>
      <c r="J63">
        <v>48</v>
      </c>
      <c r="K63" s="3">
        <f t="shared" si="11"/>
        <v>60.348262871494349</v>
      </c>
      <c r="L63" s="3">
        <f t="shared" si="12"/>
        <v>64.952490581833402</v>
      </c>
      <c r="M63" s="4">
        <f t="shared" si="13"/>
        <v>2.051702913418137E-2</v>
      </c>
      <c r="N63" s="4">
        <f t="shared" si="14"/>
        <v>2.0106688551497744E-2</v>
      </c>
      <c r="O63" s="4">
        <f t="shared" si="15"/>
        <v>2.9134181370537547E-2</v>
      </c>
      <c r="P63" s="4">
        <f t="shared" si="16"/>
        <v>6.9757899056216655E-2</v>
      </c>
      <c r="Q63" s="4">
        <f t="shared" si="17"/>
        <v>0.14772260976610588</v>
      </c>
      <c r="R63" s="4">
        <f t="shared" si="18"/>
        <v>0.26631103816167417</v>
      </c>
      <c r="S63" s="4">
        <f t="shared" si="19"/>
        <v>0.23717685679113665</v>
      </c>
      <c r="T63" s="4">
        <f t="shared" si="20"/>
        <v>0.18957734919983588</v>
      </c>
      <c r="U63" s="4">
        <f t="shared" si="21"/>
        <v>1.9696347968814115E-2</v>
      </c>
    </row>
    <row r="64" spans="1:21" x14ac:dyDescent="0.25">
      <c r="A64" s="1">
        <v>44611</v>
      </c>
      <c r="B64">
        <v>56</v>
      </c>
      <c r="C64">
        <v>44</v>
      </c>
      <c r="D64">
        <v>68</v>
      </c>
      <c r="E64">
        <v>168</v>
      </c>
      <c r="F64">
        <v>347</v>
      </c>
      <c r="G64">
        <v>644</v>
      </c>
      <c r="H64">
        <v>576</v>
      </c>
      <c r="I64">
        <v>458</v>
      </c>
      <c r="J64">
        <v>56</v>
      </c>
      <c r="K64" s="3">
        <f t="shared" si="11"/>
        <v>60.356628547225753</v>
      </c>
      <c r="L64" s="3">
        <f t="shared" si="12"/>
        <v>64.970139771283357</v>
      </c>
      <c r="M64" s="4">
        <f t="shared" si="13"/>
        <v>2.3169218038891187E-2</v>
      </c>
      <c r="N64" s="4">
        <f t="shared" si="14"/>
        <v>1.8204385601985933E-2</v>
      </c>
      <c r="O64" s="4">
        <f t="shared" si="15"/>
        <v>2.8134050475796441E-2</v>
      </c>
      <c r="P64" s="4">
        <f t="shared" si="16"/>
        <v>6.9507654116673562E-2</v>
      </c>
      <c r="Q64" s="4">
        <f t="shared" si="17"/>
        <v>0.1435664046338436</v>
      </c>
      <c r="R64" s="4">
        <f t="shared" si="18"/>
        <v>0.26644600744724867</v>
      </c>
      <c r="S64" s="4">
        <f t="shared" si="19"/>
        <v>0.23831195697145222</v>
      </c>
      <c r="T64" s="4">
        <f t="shared" si="20"/>
        <v>0.18949110467521721</v>
      </c>
      <c r="U64" s="4">
        <f t="shared" si="21"/>
        <v>2.3169218038891187E-2</v>
      </c>
    </row>
    <row r="65" spans="1:21" x14ac:dyDescent="0.25">
      <c r="A65" s="1">
        <v>44612</v>
      </c>
      <c r="B65">
        <v>55</v>
      </c>
      <c r="C65">
        <v>43</v>
      </c>
      <c r="D65">
        <v>66</v>
      </c>
      <c r="E65">
        <v>161</v>
      </c>
      <c r="F65">
        <v>344</v>
      </c>
      <c r="G65">
        <v>638</v>
      </c>
      <c r="H65">
        <v>574</v>
      </c>
      <c r="I65">
        <v>462</v>
      </c>
      <c r="J65">
        <v>51</v>
      </c>
      <c r="K65" s="3">
        <f t="shared" si="11"/>
        <v>60.526675202731539</v>
      </c>
      <c r="L65" s="3">
        <f t="shared" si="12"/>
        <v>65.138924455825858</v>
      </c>
      <c r="M65" s="4">
        <f t="shared" si="13"/>
        <v>2.2974101921470341E-2</v>
      </c>
      <c r="N65" s="4">
        <f t="shared" si="14"/>
        <v>1.796157059314954E-2</v>
      </c>
      <c r="O65" s="4">
        <f t="shared" si="15"/>
        <v>2.7568922305764409E-2</v>
      </c>
      <c r="P65" s="4">
        <f t="shared" si="16"/>
        <v>6.725146198830409E-2</v>
      </c>
      <c r="Q65" s="4">
        <f t="shared" si="17"/>
        <v>0.14369256474519632</v>
      </c>
      <c r="R65" s="4">
        <f t="shared" si="18"/>
        <v>0.26649958228905596</v>
      </c>
      <c r="S65" s="4">
        <f t="shared" si="19"/>
        <v>0.23976608187134502</v>
      </c>
      <c r="T65" s="4">
        <f t="shared" si="20"/>
        <v>0.19298245614035087</v>
      </c>
      <c r="U65" s="4">
        <f t="shared" si="21"/>
        <v>2.1303258145363407E-2</v>
      </c>
    </row>
    <row r="66" spans="1:21" x14ac:dyDescent="0.25">
      <c r="A66" s="1">
        <v>44613</v>
      </c>
      <c r="B66">
        <v>53</v>
      </c>
      <c r="C66">
        <v>49</v>
      </c>
      <c r="D66">
        <v>70</v>
      </c>
      <c r="E66">
        <v>158</v>
      </c>
      <c r="F66">
        <v>354</v>
      </c>
      <c r="G66">
        <v>634</v>
      </c>
      <c r="H66">
        <v>587</v>
      </c>
      <c r="I66">
        <v>463</v>
      </c>
      <c r="J66">
        <v>48</v>
      </c>
      <c r="K66" s="3">
        <f t="shared" si="11"/>
        <v>60.461148648648646</v>
      </c>
      <c r="L66" s="3">
        <f t="shared" si="12"/>
        <v>65.071368243243242</v>
      </c>
      <c r="M66" s="4">
        <f t="shared" si="13"/>
        <v>2.1937086092715233E-2</v>
      </c>
      <c r="N66" s="4">
        <f t="shared" si="14"/>
        <v>2.0281456953642384E-2</v>
      </c>
      <c r="O66" s="4">
        <f t="shared" si="15"/>
        <v>2.8973509933774833E-2</v>
      </c>
      <c r="P66" s="4">
        <f t="shared" si="16"/>
        <v>6.5397350993377484E-2</v>
      </c>
      <c r="Q66" s="4">
        <f t="shared" si="17"/>
        <v>0.14652317880794702</v>
      </c>
      <c r="R66" s="4">
        <f t="shared" si="18"/>
        <v>0.26241721854304634</v>
      </c>
      <c r="S66" s="4">
        <f t="shared" si="19"/>
        <v>0.2429635761589404</v>
      </c>
      <c r="T66" s="4">
        <f t="shared" si="20"/>
        <v>0.19163907284768211</v>
      </c>
      <c r="U66" s="4">
        <f t="shared" si="21"/>
        <v>1.9867549668874173E-2</v>
      </c>
    </row>
    <row r="67" spans="1:21" x14ac:dyDescent="0.25">
      <c r="A67" s="1">
        <v>44614</v>
      </c>
      <c r="B67">
        <v>55</v>
      </c>
      <c r="C67">
        <v>46</v>
      </c>
      <c r="D67">
        <v>64</v>
      </c>
      <c r="E67">
        <v>156</v>
      </c>
      <c r="F67">
        <v>343</v>
      </c>
      <c r="G67">
        <v>622</v>
      </c>
      <c r="H67">
        <v>599</v>
      </c>
      <c r="I67">
        <v>447</v>
      </c>
      <c r="J67">
        <v>65</v>
      </c>
      <c r="K67" s="3">
        <f t="shared" si="11"/>
        <v>60.526586620926246</v>
      </c>
      <c r="L67" s="3">
        <f t="shared" si="12"/>
        <v>65.140651801029165</v>
      </c>
      <c r="M67" s="4">
        <f t="shared" si="13"/>
        <v>2.2945348352106799E-2</v>
      </c>
      <c r="N67" s="4">
        <f t="shared" si="14"/>
        <v>1.9190654985398414E-2</v>
      </c>
      <c r="O67" s="4">
        <f t="shared" si="15"/>
        <v>2.6700041718815185E-2</v>
      </c>
      <c r="P67" s="4">
        <f t="shared" si="16"/>
        <v>6.5081351689612016E-2</v>
      </c>
      <c r="Q67" s="4">
        <f t="shared" si="17"/>
        <v>0.14309553608677514</v>
      </c>
      <c r="R67" s="4">
        <f t="shared" si="18"/>
        <v>0.25949103045473509</v>
      </c>
      <c r="S67" s="4">
        <f t="shared" si="19"/>
        <v>0.24989570296203586</v>
      </c>
      <c r="T67" s="4">
        <f t="shared" si="20"/>
        <v>0.18648310387984982</v>
      </c>
      <c r="U67" s="4">
        <f t="shared" si="21"/>
        <v>2.7117229870671673E-2</v>
      </c>
    </row>
    <row r="68" spans="1:21" x14ac:dyDescent="0.25">
      <c r="A68" s="1">
        <v>44615</v>
      </c>
      <c r="B68">
        <v>57</v>
      </c>
      <c r="C68">
        <v>52</v>
      </c>
      <c r="D68">
        <v>67</v>
      </c>
      <c r="E68">
        <v>151</v>
      </c>
      <c r="F68">
        <v>341</v>
      </c>
      <c r="G68">
        <v>618</v>
      </c>
      <c r="H68">
        <v>605</v>
      </c>
      <c r="I68">
        <v>449</v>
      </c>
      <c r="J68">
        <v>58</v>
      </c>
      <c r="K68" s="3">
        <f t="shared" si="11"/>
        <v>60.421367521367522</v>
      </c>
      <c r="L68" s="3">
        <f t="shared" si="12"/>
        <v>65.041025641025641</v>
      </c>
      <c r="M68" s="4">
        <f t="shared" si="13"/>
        <v>2.3769808173477899E-2</v>
      </c>
      <c r="N68" s="4">
        <f t="shared" si="14"/>
        <v>2.1684737281067557E-2</v>
      </c>
      <c r="O68" s="4">
        <f t="shared" si="15"/>
        <v>2.7939949958298581E-2</v>
      </c>
      <c r="P68" s="4">
        <f t="shared" si="16"/>
        <v>6.2969140950792327E-2</v>
      </c>
      <c r="Q68" s="4">
        <f t="shared" si="17"/>
        <v>0.14220183486238533</v>
      </c>
      <c r="R68" s="4">
        <f t="shared" si="18"/>
        <v>0.25771476230191825</v>
      </c>
      <c r="S68" s="4">
        <f t="shared" si="19"/>
        <v>0.25229357798165136</v>
      </c>
      <c r="T68" s="4">
        <f t="shared" si="20"/>
        <v>0.18723936613844872</v>
      </c>
      <c r="U68" s="4">
        <f t="shared" si="21"/>
        <v>2.4186822351959968E-2</v>
      </c>
    </row>
    <row r="69" spans="1:21" x14ac:dyDescent="0.25">
      <c r="A69" s="1">
        <v>44616</v>
      </c>
      <c r="B69">
        <v>47</v>
      </c>
      <c r="C69">
        <v>44</v>
      </c>
      <c r="D69">
        <v>63</v>
      </c>
      <c r="E69">
        <v>145</v>
      </c>
      <c r="F69">
        <v>347</v>
      </c>
      <c r="G69">
        <v>605</v>
      </c>
      <c r="H69">
        <v>572</v>
      </c>
      <c r="I69">
        <v>436</v>
      </c>
      <c r="J69">
        <v>25</v>
      </c>
      <c r="K69" s="3">
        <f t="shared" si="11"/>
        <v>60.669322709163346</v>
      </c>
      <c r="L69" s="3">
        <f t="shared" si="12"/>
        <v>65.272023019034975</v>
      </c>
      <c r="M69" s="4">
        <f t="shared" si="13"/>
        <v>2.0577933450087564E-2</v>
      </c>
      <c r="N69" s="4">
        <f t="shared" si="14"/>
        <v>1.9264448336252189E-2</v>
      </c>
      <c r="O69" s="4">
        <f t="shared" si="15"/>
        <v>2.7583187390542906E-2</v>
      </c>
      <c r="P69" s="4">
        <f t="shared" si="16"/>
        <v>6.3485113835376528E-2</v>
      </c>
      <c r="Q69" s="4">
        <f t="shared" si="17"/>
        <v>0.15192644483362522</v>
      </c>
      <c r="R69" s="4">
        <f t="shared" si="18"/>
        <v>0.26488616462346759</v>
      </c>
      <c r="S69" s="4">
        <f t="shared" si="19"/>
        <v>0.25043782837127848</v>
      </c>
      <c r="T69" s="4">
        <f t="shared" si="20"/>
        <v>0.19089316987740806</v>
      </c>
      <c r="U69" s="4">
        <f t="shared" si="21"/>
        <v>1.0945709281961471E-2</v>
      </c>
    </row>
    <row r="70" spans="1:21" x14ac:dyDescent="0.25">
      <c r="A70" s="1">
        <v>44617</v>
      </c>
      <c r="B70">
        <v>44</v>
      </c>
      <c r="C70">
        <v>44</v>
      </c>
      <c r="D70">
        <v>58</v>
      </c>
      <c r="E70">
        <v>146</v>
      </c>
      <c r="F70">
        <v>342</v>
      </c>
      <c r="G70">
        <v>594</v>
      </c>
      <c r="H70">
        <v>576</v>
      </c>
      <c r="I70">
        <v>442</v>
      </c>
      <c r="J70">
        <v>43</v>
      </c>
      <c r="K70" s="3">
        <f t="shared" si="11"/>
        <v>60.904719501335705</v>
      </c>
      <c r="L70" s="3">
        <f t="shared" si="12"/>
        <v>65.502671415850401</v>
      </c>
      <c r="M70" s="4">
        <f t="shared" si="13"/>
        <v>1.9222367846221056E-2</v>
      </c>
      <c r="N70" s="4">
        <f t="shared" si="14"/>
        <v>1.9222367846221056E-2</v>
      </c>
      <c r="O70" s="4">
        <f t="shared" si="15"/>
        <v>2.5338575797291395E-2</v>
      </c>
      <c r="P70" s="4">
        <f t="shared" si="16"/>
        <v>6.3783311489733513E-2</v>
      </c>
      <c r="Q70" s="4">
        <f t="shared" si="17"/>
        <v>0.14941022280471822</v>
      </c>
      <c r="R70" s="4">
        <f t="shared" si="18"/>
        <v>0.25950196592398428</v>
      </c>
      <c r="S70" s="4">
        <f t="shared" si="19"/>
        <v>0.25163826998689381</v>
      </c>
      <c r="T70" s="4">
        <f t="shared" si="20"/>
        <v>0.19309742245522063</v>
      </c>
      <c r="U70" s="4">
        <f t="shared" si="21"/>
        <v>1.8785495849716033E-2</v>
      </c>
    </row>
    <row r="71" spans="1:21" x14ac:dyDescent="0.25">
      <c r="A71" s="1">
        <v>44618</v>
      </c>
      <c r="B71">
        <v>33</v>
      </c>
      <c r="C71">
        <v>39</v>
      </c>
      <c r="D71">
        <v>64</v>
      </c>
      <c r="E71">
        <v>140</v>
      </c>
      <c r="F71">
        <v>320</v>
      </c>
      <c r="G71">
        <v>593</v>
      </c>
      <c r="H71">
        <v>576</v>
      </c>
      <c r="I71">
        <v>441</v>
      </c>
      <c r="J71">
        <v>47</v>
      </c>
      <c r="K71" s="3">
        <f t="shared" si="11"/>
        <v>61.378966455122395</v>
      </c>
      <c r="L71" s="3">
        <f t="shared" si="12"/>
        <v>65.956482320942882</v>
      </c>
      <c r="M71" s="4">
        <f t="shared" si="13"/>
        <v>1.4647137150466045E-2</v>
      </c>
      <c r="N71" s="4">
        <f t="shared" si="14"/>
        <v>1.7310252996005325E-2</v>
      </c>
      <c r="O71" s="4">
        <f t="shared" si="15"/>
        <v>2.8406569019085663E-2</v>
      </c>
      <c r="P71" s="4">
        <f t="shared" si="16"/>
        <v>6.2139369729249889E-2</v>
      </c>
      <c r="Q71" s="4">
        <f t="shared" si="17"/>
        <v>0.14203284509542832</v>
      </c>
      <c r="R71" s="4">
        <f t="shared" si="18"/>
        <v>0.26320461606746559</v>
      </c>
      <c r="S71" s="4">
        <f t="shared" si="19"/>
        <v>0.25565912117177098</v>
      </c>
      <c r="T71" s="4">
        <f t="shared" si="20"/>
        <v>0.19573901464713714</v>
      </c>
      <c r="U71" s="4">
        <f t="shared" si="21"/>
        <v>2.0861074123391034E-2</v>
      </c>
    </row>
    <row r="72" spans="1:21" x14ac:dyDescent="0.25">
      <c r="A72" s="1">
        <v>44619</v>
      </c>
      <c r="B72">
        <v>39</v>
      </c>
      <c r="C72">
        <v>41</v>
      </c>
      <c r="D72">
        <v>63</v>
      </c>
      <c r="E72">
        <v>133</v>
      </c>
      <c r="F72">
        <v>318</v>
      </c>
      <c r="G72">
        <v>598</v>
      </c>
      <c r="H72">
        <v>571</v>
      </c>
      <c r="I72">
        <v>431</v>
      </c>
      <c r="J72">
        <v>47</v>
      </c>
      <c r="K72" s="3">
        <f t="shared" si="11"/>
        <v>61.156791248860529</v>
      </c>
      <c r="L72" s="3">
        <f t="shared" si="12"/>
        <v>65.746581586144032</v>
      </c>
      <c r="M72" s="4">
        <f t="shared" si="13"/>
        <v>1.7402945113788489E-2</v>
      </c>
      <c r="N72" s="4">
        <f t="shared" si="14"/>
        <v>1.8295403837572513E-2</v>
      </c>
      <c r="O72" s="4">
        <f t="shared" si="15"/>
        <v>2.8112449799196786E-2</v>
      </c>
      <c r="P72" s="4">
        <f t="shared" si="16"/>
        <v>5.9348505131637662E-2</v>
      </c>
      <c r="Q72" s="4">
        <f t="shared" si="17"/>
        <v>0.14190093708165996</v>
      </c>
      <c r="R72" s="4">
        <f t="shared" si="18"/>
        <v>0.26684515841142348</v>
      </c>
      <c r="S72" s="4">
        <f t="shared" si="19"/>
        <v>0.25479696564033916</v>
      </c>
      <c r="T72" s="4">
        <f t="shared" si="20"/>
        <v>0.1923248549754574</v>
      </c>
      <c r="U72" s="4">
        <f t="shared" si="21"/>
        <v>2.0972780008924587E-2</v>
      </c>
    </row>
    <row r="73" spans="1:21" x14ac:dyDescent="0.25">
      <c r="A73" s="1">
        <v>44620</v>
      </c>
      <c r="B73">
        <v>33</v>
      </c>
      <c r="C73">
        <v>37</v>
      </c>
      <c r="D73">
        <v>70</v>
      </c>
      <c r="E73">
        <v>132</v>
      </c>
      <c r="F73">
        <v>325</v>
      </c>
      <c r="G73">
        <v>582</v>
      </c>
      <c r="H73">
        <v>592</v>
      </c>
      <c r="I73">
        <v>453</v>
      </c>
      <c r="J73">
        <v>56</v>
      </c>
      <c r="K73" s="3">
        <f t="shared" si="11"/>
        <v>61.553956834532372</v>
      </c>
      <c r="L73" s="3">
        <f t="shared" si="12"/>
        <v>66.129946043165461</v>
      </c>
      <c r="M73" s="4">
        <f t="shared" si="13"/>
        <v>1.4473684210526316E-2</v>
      </c>
      <c r="N73" s="4">
        <f t="shared" si="14"/>
        <v>1.6228070175438595E-2</v>
      </c>
      <c r="O73" s="4">
        <f t="shared" si="15"/>
        <v>3.0701754385964911E-2</v>
      </c>
      <c r="P73" s="4">
        <f t="shared" si="16"/>
        <v>5.7894736842105263E-2</v>
      </c>
      <c r="Q73" s="4">
        <f t="shared" si="17"/>
        <v>0.14254385964912281</v>
      </c>
      <c r="R73" s="4">
        <f t="shared" si="18"/>
        <v>0.25526315789473686</v>
      </c>
      <c r="S73" s="4">
        <f t="shared" si="19"/>
        <v>0.25964912280701752</v>
      </c>
      <c r="T73" s="4">
        <f t="shared" si="20"/>
        <v>0.1986842105263158</v>
      </c>
      <c r="U73" s="4">
        <f t="shared" si="21"/>
        <v>2.456140350877193E-2</v>
      </c>
    </row>
    <row r="74" spans="1:21" x14ac:dyDescent="0.25">
      <c r="A74" s="1">
        <v>44621</v>
      </c>
      <c r="B74">
        <v>35</v>
      </c>
      <c r="C74">
        <v>38</v>
      </c>
      <c r="D74">
        <v>70</v>
      </c>
      <c r="E74">
        <v>137</v>
      </c>
      <c r="F74">
        <v>317</v>
      </c>
      <c r="G74">
        <v>587</v>
      </c>
      <c r="H74">
        <v>574</v>
      </c>
      <c r="I74">
        <v>465</v>
      </c>
      <c r="J74">
        <v>65</v>
      </c>
      <c r="K74" s="3">
        <f t="shared" si="11"/>
        <v>61.49977507872245</v>
      </c>
      <c r="L74" s="3">
        <f t="shared" si="12"/>
        <v>66.079847053531267</v>
      </c>
      <c r="M74" s="4">
        <f t="shared" si="13"/>
        <v>1.5297202797202798E-2</v>
      </c>
      <c r="N74" s="4">
        <f t="shared" si="14"/>
        <v>1.6608391608391608E-2</v>
      </c>
      <c r="O74" s="4">
        <f t="shared" si="15"/>
        <v>3.0594405594405596E-2</v>
      </c>
      <c r="P74" s="4">
        <f t="shared" si="16"/>
        <v>5.9877622377622376E-2</v>
      </c>
      <c r="Q74" s="4">
        <f t="shared" si="17"/>
        <v>0.13854895104895104</v>
      </c>
      <c r="R74" s="4">
        <f t="shared" si="18"/>
        <v>0.25655594405594406</v>
      </c>
      <c r="S74" s="4">
        <f t="shared" si="19"/>
        <v>0.25087412587412589</v>
      </c>
      <c r="T74" s="4">
        <f t="shared" si="20"/>
        <v>0.20323426573426573</v>
      </c>
      <c r="U74" s="4">
        <f t="shared" si="21"/>
        <v>2.8409090909090908E-2</v>
      </c>
    </row>
    <row r="75" spans="1:21" x14ac:dyDescent="0.25">
      <c r="A75" s="1">
        <v>44622</v>
      </c>
      <c r="B75">
        <v>36</v>
      </c>
      <c r="C75">
        <v>38</v>
      </c>
      <c r="D75">
        <v>65</v>
      </c>
      <c r="E75">
        <v>128</v>
      </c>
      <c r="F75">
        <v>306</v>
      </c>
      <c r="G75">
        <v>572</v>
      </c>
      <c r="H75">
        <v>559</v>
      </c>
      <c r="I75">
        <v>434</v>
      </c>
      <c r="J75">
        <v>63</v>
      </c>
      <c r="K75" s="3">
        <f t="shared" si="11"/>
        <v>61.376987839101965</v>
      </c>
      <c r="L75" s="3">
        <f t="shared" si="12"/>
        <v>65.962114125350794</v>
      </c>
      <c r="M75" s="4">
        <f t="shared" si="13"/>
        <v>1.6356201726487961E-2</v>
      </c>
      <c r="N75" s="4">
        <f t="shared" si="14"/>
        <v>1.7264879600181735E-2</v>
      </c>
      <c r="O75" s="4">
        <f t="shared" si="15"/>
        <v>2.9532030895047707E-2</v>
      </c>
      <c r="P75" s="4">
        <f t="shared" si="16"/>
        <v>5.8155383916401633E-2</v>
      </c>
      <c r="Q75" s="4">
        <f t="shared" si="17"/>
        <v>0.13902771467514766</v>
      </c>
      <c r="R75" s="4">
        <f t="shared" si="18"/>
        <v>0.25988187187641981</v>
      </c>
      <c r="S75" s="4">
        <f t="shared" si="19"/>
        <v>0.25397546569741025</v>
      </c>
      <c r="T75" s="4">
        <f t="shared" si="20"/>
        <v>0.19718309859154928</v>
      </c>
      <c r="U75" s="4">
        <f t="shared" si="21"/>
        <v>2.862335302135393E-2</v>
      </c>
    </row>
    <row r="76" spans="1:21" x14ac:dyDescent="0.25">
      <c r="A76" s="1">
        <v>44623</v>
      </c>
      <c r="B76">
        <v>37</v>
      </c>
      <c r="C76">
        <v>40</v>
      </c>
      <c r="D76">
        <v>64</v>
      </c>
      <c r="E76">
        <v>123</v>
      </c>
      <c r="F76">
        <v>307</v>
      </c>
      <c r="G76">
        <v>576</v>
      </c>
      <c r="H76">
        <v>549</v>
      </c>
      <c r="I76">
        <v>429</v>
      </c>
      <c r="J76">
        <v>27</v>
      </c>
      <c r="K76" s="3">
        <f t="shared" si="11"/>
        <v>61.28</v>
      </c>
      <c r="L76" s="3">
        <f t="shared" si="12"/>
        <v>65.868470588235297</v>
      </c>
      <c r="M76" s="4">
        <f t="shared" si="13"/>
        <v>1.7193308550185873E-2</v>
      </c>
      <c r="N76" s="4">
        <f t="shared" si="14"/>
        <v>1.858736059479554E-2</v>
      </c>
      <c r="O76" s="4">
        <f t="shared" si="15"/>
        <v>2.9739776951672861E-2</v>
      </c>
      <c r="P76" s="4">
        <f t="shared" si="16"/>
        <v>5.7156133828996279E-2</v>
      </c>
      <c r="Q76" s="4">
        <f t="shared" si="17"/>
        <v>0.14265799256505576</v>
      </c>
      <c r="R76" s="4">
        <f t="shared" si="18"/>
        <v>0.26765799256505574</v>
      </c>
      <c r="S76" s="4">
        <f t="shared" si="19"/>
        <v>0.25511152416356875</v>
      </c>
      <c r="T76" s="4">
        <f t="shared" si="20"/>
        <v>0.19934944237918215</v>
      </c>
      <c r="U76" s="4">
        <f t="shared" si="21"/>
        <v>1.2546468401486989E-2</v>
      </c>
    </row>
    <row r="77" spans="1:21" x14ac:dyDescent="0.25">
      <c r="A77" s="1">
        <v>44624</v>
      </c>
      <c r="B77">
        <v>37</v>
      </c>
      <c r="C77">
        <v>34</v>
      </c>
      <c r="D77">
        <v>63</v>
      </c>
      <c r="E77">
        <v>126</v>
      </c>
      <c r="F77">
        <v>309</v>
      </c>
      <c r="G77">
        <v>560</v>
      </c>
      <c r="H77">
        <v>529</v>
      </c>
      <c r="I77">
        <v>408</v>
      </c>
      <c r="J77">
        <v>44</v>
      </c>
      <c r="K77" s="3">
        <f t="shared" si="11"/>
        <v>61.114230396902229</v>
      </c>
      <c r="L77" s="3">
        <f t="shared" si="12"/>
        <v>65.702323330106481</v>
      </c>
      <c r="M77" s="4">
        <f t="shared" si="13"/>
        <v>1.7535545023696683E-2</v>
      </c>
      <c r="N77" s="4">
        <f t="shared" si="14"/>
        <v>1.6113744075829384E-2</v>
      </c>
      <c r="O77" s="4">
        <f t="shared" si="15"/>
        <v>2.985781990521327E-2</v>
      </c>
      <c r="P77" s="4">
        <f t="shared" si="16"/>
        <v>5.9715639810426539E-2</v>
      </c>
      <c r="Q77" s="4">
        <f t="shared" si="17"/>
        <v>0.14644549763033177</v>
      </c>
      <c r="R77" s="4">
        <f t="shared" si="18"/>
        <v>0.26540284360189575</v>
      </c>
      <c r="S77" s="4">
        <f t="shared" si="19"/>
        <v>0.25071090047393363</v>
      </c>
      <c r="T77" s="4">
        <f t="shared" si="20"/>
        <v>0.1933649289099526</v>
      </c>
      <c r="U77" s="4">
        <f t="shared" si="21"/>
        <v>2.0853080568720379E-2</v>
      </c>
    </row>
    <row r="78" spans="1:21" x14ac:dyDescent="0.25">
      <c r="A78" s="1">
        <v>44625</v>
      </c>
      <c r="B78">
        <v>37</v>
      </c>
      <c r="C78">
        <v>37</v>
      </c>
      <c r="D78">
        <v>59</v>
      </c>
      <c r="E78">
        <v>118</v>
      </c>
      <c r="F78">
        <v>301</v>
      </c>
      <c r="G78">
        <v>560</v>
      </c>
      <c r="H78">
        <v>537</v>
      </c>
      <c r="I78">
        <v>411</v>
      </c>
      <c r="J78">
        <v>43</v>
      </c>
      <c r="K78" s="3">
        <f t="shared" si="11"/>
        <v>61.29902912621359</v>
      </c>
      <c r="L78" s="3">
        <f t="shared" si="12"/>
        <v>65.888834951456317</v>
      </c>
      <c r="M78" s="4">
        <f t="shared" si="13"/>
        <v>1.7593913456966238E-2</v>
      </c>
      <c r="N78" s="4">
        <f t="shared" si="14"/>
        <v>1.7593913456966238E-2</v>
      </c>
      <c r="O78" s="4">
        <f t="shared" si="15"/>
        <v>2.8055159296243463E-2</v>
      </c>
      <c r="P78" s="4">
        <f t="shared" si="16"/>
        <v>5.6110318592486927E-2</v>
      </c>
      <c r="Q78" s="4">
        <f t="shared" si="17"/>
        <v>0.1431288635282929</v>
      </c>
      <c r="R78" s="4">
        <f t="shared" si="18"/>
        <v>0.26628625772705661</v>
      </c>
      <c r="S78" s="4">
        <f t="shared" si="19"/>
        <v>0.25534950071326679</v>
      </c>
      <c r="T78" s="4">
        <f t="shared" si="20"/>
        <v>0.19543509272467904</v>
      </c>
      <c r="U78" s="4">
        <f t="shared" si="21"/>
        <v>2.0446980504041846E-2</v>
      </c>
    </row>
    <row r="79" spans="1:21" x14ac:dyDescent="0.25">
      <c r="A79" s="1">
        <v>44626</v>
      </c>
      <c r="B79">
        <v>37</v>
      </c>
      <c r="C79">
        <v>34</v>
      </c>
      <c r="D79">
        <v>61</v>
      </c>
      <c r="E79">
        <v>118</v>
      </c>
      <c r="F79">
        <v>307</v>
      </c>
      <c r="G79">
        <v>535</v>
      </c>
      <c r="H79">
        <v>542</v>
      </c>
      <c r="I79">
        <v>408</v>
      </c>
      <c r="J79">
        <v>62</v>
      </c>
      <c r="K79" s="3">
        <f t="shared" si="11"/>
        <v>61.308521057786486</v>
      </c>
      <c r="L79" s="3">
        <f t="shared" si="12"/>
        <v>65.89764936336924</v>
      </c>
      <c r="M79" s="4">
        <f t="shared" si="13"/>
        <v>1.758555133079848E-2</v>
      </c>
      <c r="N79" s="4">
        <f t="shared" si="14"/>
        <v>1.6159695817490494E-2</v>
      </c>
      <c r="O79" s="4">
        <f t="shared" si="15"/>
        <v>2.8992395437262359E-2</v>
      </c>
      <c r="P79" s="4">
        <f t="shared" si="16"/>
        <v>5.6083650190114069E-2</v>
      </c>
      <c r="Q79" s="4">
        <f t="shared" si="17"/>
        <v>0.14591254752851712</v>
      </c>
      <c r="R79" s="4">
        <f t="shared" si="18"/>
        <v>0.25427756653992395</v>
      </c>
      <c r="S79" s="4">
        <f t="shared" si="19"/>
        <v>0.2576045627376426</v>
      </c>
      <c r="T79" s="4">
        <f t="shared" si="20"/>
        <v>0.19391634980988592</v>
      </c>
      <c r="U79" s="4">
        <f t="shared" si="21"/>
        <v>2.9467680608365018E-2</v>
      </c>
    </row>
    <row r="80" spans="1:21" x14ac:dyDescent="0.25">
      <c r="A80" s="1">
        <v>44627</v>
      </c>
      <c r="B80">
        <v>33</v>
      </c>
      <c r="C80">
        <v>33</v>
      </c>
      <c r="D80">
        <v>58</v>
      </c>
      <c r="E80">
        <v>117</v>
      </c>
      <c r="F80">
        <v>306</v>
      </c>
      <c r="G80">
        <v>550</v>
      </c>
      <c r="H80">
        <v>563</v>
      </c>
      <c r="I80">
        <v>437</v>
      </c>
      <c r="J80">
        <v>70</v>
      </c>
      <c r="K80" s="3">
        <f t="shared" si="11"/>
        <v>61.84263233190272</v>
      </c>
      <c r="L80" s="3">
        <f t="shared" si="12"/>
        <v>66.421316165951353</v>
      </c>
      <c r="M80" s="4">
        <f t="shared" si="13"/>
        <v>1.5228426395939087E-2</v>
      </c>
      <c r="N80" s="4">
        <f t="shared" si="14"/>
        <v>1.5228426395939087E-2</v>
      </c>
      <c r="O80" s="4">
        <f t="shared" si="15"/>
        <v>2.6765113059529302E-2</v>
      </c>
      <c r="P80" s="4">
        <f t="shared" si="16"/>
        <v>5.3991693585602213E-2</v>
      </c>
      <c r="Q80" s="4">
        <f t="shared" si="17"/>
        <v>0.14120904476234425</v>
      </c>
      <c r="R80" s="4">
        <f t="shared" si="18"/>
        <v>0.25380710659898476</v>
      </c>
      <c r="S80" s="4">
        <f t="shared" si="19"/>
        <v>0.25980618366405167</v>
      </c>
      <c r="T80" s="4">
        <f t="shared" si="20"/>
        <v>0.20166128287955698</v>
      </c>
      <c r="U80" s="4">
        <f t="shared" si="21"/>
        <v>3.2302722658052604E-2</v>
      </c>
    </row>
    <row r="81" spans="1:21" x14ac:dyDescent="0.25">
      <c r="A81" s="1">
        <v>44628</v>
      </c>
      <c r="B81">
        <v>35</v>
      </c>
      <c r="C81">
        <v>35</v>
      </c>
      <c r="D81">
        <v>63</v>
      </c>
      <c r="E81">
        <v>109</v>
      </c>
      <c r="F81">
        <v>308</v>
      </c>
      <c r="G81">
        <v>561</v>
      </c>
      <c r="H81">
        <v>577</v>
      </c>
      <c r="I81">
        <v>416</v>
      </c>
      <c r="J81">
        <v>54</v>
      </c>
      <c r="K81" s="3">
        <f t="shared" si="11"/>
        <v>61.601711026615966</v>
      </c>
      <c r="L81" s="3">
        <f t="shared" si="12"/>
        <v>66.184885931558938</v>
      </c>
      <c r="M81" s="4">
        <f t="shared" si="13"/>
        <v>1.6218721037998145E-2</v>
      </c>
      <c r="N81" s="4">
        <f t="shared" si="14"/>
        <v>1.6218721037998145E-2</v>
      </c>
      <c r="O81" s="4">
        <f t="shared" si="15"/>
        <v>2.9193697868396665E-2</v>
      </c>
      <c r="P81" s="4">
        <f t="shared" si="16"/>
        <v>5.0509731232622798E-2</v>
      </c>
      <c r="Q81" s="4">
        <f t="shared" si="17"/>
        <v>0.14272474513438368</v>
      </c>
      <c r="R81" s="4">
        <f t="shared" si="18"/>
        <v>0.25996292863762743</v>
      </c>
      <c r="S81" s="4">
        <f t="shared" si="19"/>
        <v>0.26737720111214086</v>
      </c>
      <c r="T81" s="4">
        <f t="shared" si="20"/>
        <v>0.19277108433734941</v>
      </c>
      <c r="U81" s="4">
        <f t="shared" si="21"/>
        <v>2.5023169601482854E-2</v>
      </c>
    </row>
    <row r="82" spans="1:21" x14ac:dyDescent="0.25">
      <c r="A82" s="1">
        <v>44629</v>
      </c>
      <c r="B82">
        <v>28</v>
      </c>
      <c r="C82">
        <v>33</v>
      </c>
      <c r="D82">
        <v>60</v>
      </c>
      <c r="E82">
        <v>113</v>
      </c>
      <c r="F82">
        <v>291</v>
      </c>
      <c r="G82">
        <v>554</v>
      </c>
      <c r="H82">
        <v>572</v>
      </c>
      <c r="I82">
        <v>412</v>
      </c>
      <c r="J82">
        <v>55</v>
      </c>
      <c r="K82" s="3">
        <f t="shared" si="11"/>
        <v>61.902084343189529</v>
      </c>
      <c r="L82" s="3">
        <f t="shared" si="12"/>
        <v>66.472370334464372</v>
      </c>
      <c r="M82" s="4">
        <f t="shared" si="13"/>
        <v>1.3220018885741265E-2</v>
      </c>
      <c r="N82" s="4">
        <f t="shared" si="14"/>
        <v>1.5580736543909348E-2</v>
      </c>
      <c r="O82" s="4">
        <f t="shared" si="15"/>
        <v>2.8328611898016998E-2</v>
      </c>
      <c r="P82" s="4">
        <f t="shared" si="16"/>
        <v>5.3352219074598681E-2</v>
      </c>
      <c r="Q82" s="4">
        <f t="shared" si="17"/>
        <v>0.13739376770538245</v>
      </c>
      <c r="R82" s="4">
        <f t="shared" si="18"/>
        <v>0.26156751652502358</v>
      </c>
      <c r="S82" s="4">
        <f t="shared" si="19"/>
        <v>0.27006610009442872</v>
      </c>
      <c r="T82" s="4">
        <f t="shared" si="20"/>
        <v>0.19452313503305005</v>
      </c>
      <c r="U82" s="4">
        <f t="shared" si="21"/>
        <v>2.5967894239848913E-2</v>
      </c>
    </row>
    <row r="83" spans="1:21" x14ac:dyDescent="0.25">
      <c r="A83" s="1">
        <v>44630</v>
      </c>
      <c r="B83">
        <v>31</v>
      </c>
      <c r="C83">
        <v>33</v>
      </c>
      <c r="D83">
        <v>56</v>
      </c>
      <c r="E83">
        <v>106</v>
      </c>
      <c r="F83">
        <v>304</v>
      </c>
      <c r="G83">
        <v>558</v>
      </c>
      <c r="H83">
        <v>550</v>
      </c>
      <c r="I83">
        <v>443</v>
      </c>
      <c r="J83">
        <v>34</v>
      </c>
      <c r="K83" s="3">
        <f t="shared" si="11"/>
        <v>62.053820278712159</v>
      </c>
      <c r="L83" s="3">
        <f t="shared" si="12"/>
        <v>66.629264776549732</v>
      </c>
      <c r="M83" s="4">
        <f t="shared" si="13"/>
        <v>1.4657210401891253E-2</v>
      </c>
      <c r="N83" s="4">
        <f t="shared" si="14"/>
        <v>1.5602836879432624E-2</v>
      </c>
      <c r="O83" s="4">
        <f t="shared" si="15"/>
        <v>2.6477541371158392E-2</v>
      </c>
      <c r="P83" s="4">
        <f t="shared" si="16"/>
        <v>5.0118203309692674E-2</v>
      </c>
      <c r="Q83" s="4">
        <f t="shared" si="17"/>
        <v>0.14373522458628843</v>
      </c>
      <c r="R83" s="4">
        <f t="shared" si="18"/>
        <v>0.26382978723404255</v>
      </c>
      <c r="S83" s="4">
        <f t="shared" si="19"/>
        <v>0.26004728132387706</v>
      </c>
      <c r="T83" s="4">
        <f t="shared" si="20"/>
        <v>0.20945626477541371</v>
      </c>
      <c r="U83" s="4">
        <f t="shared" si="21"/>
        <v>1.6075650118203309E-2</v>
      </c>
    </row>
    <row r="84" spans="1:21" x14ac:dyDescent="0.25">
      <c r="A84" s="1">
        <v>44631</v>
      </c>
      <c r="B84">
        <v>31</v>
      </c>
      <c r="C84">
        <v>33</v>
      </c>
      <c r="D84">
        <v>60</v>
      </c>
      <c r="E84">
        <v>100</v>
      </c>
      <c r="F84">
        <v>302</v>
      </c>
      <c r="G84">
        <v>545</v>
      </c>
      <c r="H84">
        <v>554</v>
      </c>
      <c r="I84">
        <v>442</v>
      </c>
      <c r="J84">
        <v>49</v>
      </c>
      <c r="K84" s="3">
        <f t="shared" si="11"/>
        <v>62.087082728592165</v>
      </c>
      <c r="L84" s="3">
        <f t="shared" si="12"/>
        <v>66.66303821964199</v>
      </c>
      <c r="M84" s="4">
        <f t="shared" si="13"/>
        <v>1.4650283553875236E-2</v>
      </c>
      <c r="N84" s="4">
        <f t="shared" si="14"/>
        <v>1.5595463137996219E-2</v>
      </c>
      <c r="O84" s="4">
        <f t="shared" si="15"/>
        <v>2.835538752362949E-2</v>
      </c>
      <c r="P84" s="4">
        <f t="shared" si="16"/>
        <v>4.725897920604915E-2</v>
      </c>
      <c r="Q84" s="4">
        <f t="shared" si="17"/>
        <v>0.14272211720226843</v>
      </c>
      <c r="R84" s="4">
        <f t="shared" si="18"/>
        <v>0.25756143667296788</v>
      </c>
      <c r="S84" s="4">
        <f t="shared" si="19"/>
        <v>0.26181474480151229</v>
      </c>
      <c r="T84" s="4">
        <f t="shared" si="20"/>
        <v>0.20888468809073724</v>
      </c>
      <c r="U84" s="4">
        <f t="shared" si="21"/>
        <v>2.3156899810964082E-2</v>
      </c>
    </row>
    <row r="85" spans="1:21" x14ac:dyDescent="0.25">
      <c r="A85" s="1">
        <v>44632</v>
      </c>
      <c r="B85">
        <v>33</v>
      </c>
      <c r="C85">
        <v>32</v>
      </c>
      <c r="D85">
        <v>54</v>
      </c>
      <c r="E85">
        <v>104</v>
      </c>
      <c r="F85">
        <v>297</v>
      </c>
      <c r="G85">
        <v>533</v>
      </c>
      <c r="H85">
        <v>542</v>
      </c>
      <c r="I85">
        <v>447</v>
      </c>
      <c r="J85">
        <v>69</v>
      </c>
      <c r="K85" s="3">
        <f t="shared" si="11"/>
        <v>62.138099902056808</v>
      </c>
      <c r="L85" s="3">
        <f t="shared" si="12"/>
        <v>66.718413320274237</v>
      </c>
      <c r="M85" s="4">
        <f t="shared" si="13"/>
        <v>1.5632401705352912E-2</v>
      </c>
      <c r="N85" s="4">
        <f t="shared" si="14"/>
        <v>1.5158692562766462E-2</v>
      </c>
      <c r="O85" s="4">
        <f t="shared" si="15"/>
        <v>2.5580293699668404E-2</v>
      </c>
      <c r="P85" s="4">
        <f t="shared" si="16"/>
        <v>4.9265750828990998E-2</v>
      </c>
      <c r="Q85" s="4">
        <f t="shared" si="17"/>
        <v>0.14069161534817623</v>
      </c>
      <c r="R85" s="4">
        <f t="shared" si="18"/>
        <v>0.25248697299857886</v>
      </c>
      <c r="S85" s="4">
        <f t="shared" si="19"/>
        <v>0.25675035528185691</v>
      </c>
      <c r="T85" s="4">
        <f t="shared" si="20"/>
        <v>0.21174798673614401</v>
      </c>
      <c r="U85" s="4">
        <f t="shared" si="21"/>
        <v>3.2685930838465181E-2</v>
      </c>
    </row>
    <row r="86" spans="1:21" x14ac:dyDescent="0.25">
      <c r="A86" s="1">
        <v>44633</v>
      </c>
      <c r="B86">
        <v>38</v>
      </c>
      <c r="C86">
        <v>33</v>
      </c>
      <c r="D86">
        <v>59</v>
      </c>
      <c r="E86">
        <v>103</v>
      </c>
      <c r="F86">
        <v>284</v>
      </c>
      <c r="G86">
        <v>548</v>
      </c>
      <c r="H86">
        <v>585</v>
      </c>
      <c r="I86">
        <v>470</v>
      </c>
      <c r="J86">
        <v>72</v>
      </c>
      <c r="K86" s="3">
        <f t="shared" si="11"/>
        <v>62.317924528301887</v>
      </c>
      <c r="L86" s="3">
        <f t="shared" si="12"/>
        <v>66.905188679245285</v>
      </c>
      <c r="M86" s="4">
        <f t="shared" si="13"/>
        <v>1.7335766423357664E-2</v>
      </c>
      <c r="N86" s="4">
        <f t="shared" si="14"/>
        <v>1.5054744525547446E-2</v>
      </c>
      <c r="O86" s="4">
        <f t="shared" si="15"/>
        <v>2.6916058394160582E-2</v>
      </c>
      <c r="P86" s="4">
        <f t="shared" si="16"/>
        <v>4.6989051094890509E-2</v>
      </c>
      <c r="Q86" s="4">
        <f t="shared" si="17"/>
        <v>0.12956204379562045</v>
      </c>
      <c r="R86" s="4">
        <f t="shared" si="18"/>
        <v>0.25</v>
      </c>
      <c r="S86" s="4">
        <f t="shared" si="19"/>
        <v>0.26687956204379559</v>
      </c>
      <c r="T86" s="4">
        <f t="shared" si="20"/>
        <v>0.21441605839416059</v>
      </c>
      <c r="U86" s="4">
        <f t="shared" si="21"/>
        <v>3.2846715328467155E-2</v>
      </c>
    </row>
    <row r="87" spans="1:21" x14ac:dyDescent="0.25">
      <c r="A87" s="1">
        <v>44634</v>
      </c>
      <c r="B87">
        <v>40</v>
      </c>
      <c r="C87">
        <v>38</v>
      </c>
      <c r="D87">
        <v>60</v>
      </c>
      <c r="E87">
        <v>98</v>
      </c>
      <c r="F87">
        <v>297</v>
      </c>
      <c r="G87">
        <v>547</v>
      </c>
      <c r="H87">
        <v>623</v>
      </c>
      <c r="I87">
        <v>501</v>
      </c>
      <c r="J87">
        <v>55</v>
      </c>
      <c r="K87" s="3">
        <f t="shared" si="11"/>
        <v>62.506352087114337</v>
      </c>
      <c r="L87" s="3">
        <f t="shared" si="12"/>
        <v>67.096188747731404</v>
      </c>
      <c r="M87" s="4">
        <f t="shared" si="13"/>
        <v>1.7706949977866312E-2</v>
      </c>
      <c r="N87" s="4">
        <f t="shared" si="14"/>
        <v>1.6821602478972998E-2</v>
      </c>
      <c r="O87" s="4">
        <f t="shared" si="15"/>
        <v>2.6560424966799469E-2</v>
      </c>
      <c r="P87" s="4">
        <f t="shared" si="16"/>
        <v>4.3382027445772464E-2</v>
      </c>
      <c r="Q87" s="4">
        <f t="shared" si="17"/>
        <v>0.13147410358565736</v>
      </c>
      <c r="R87" s="4">
        <f t="shared" si="18"/>
        <v>0.24214254094732182</v>
      </c>
      <c r="S87" s="4">
        <f t="shared" si="19"/>
        <v>0.27578574590526783</v>
      </c>
      <c r="T87" s="4">
        <f t="shared" si="20"/>
        <v>0.22177954847277556</v>
      </c>
      <c r="U87" s="4">
        <f t="shared" si="21"/>
        <v>2.434705621956618E-2</v>
      </c>
    </row>
    <row r="88" spans="1:21" x14ac:dyDescent="0.25">
      <c r="A88" s="1">
        <v>44635</v>
      </c>
      <c r="B88">
        <v>42</v>
      </c>
      <c r="C88">
        <v>36</v>
      </c>
      <c r="D88">
        <v>61</v>
      </c>
      <c r="E88">
        <v>111</v>
      </c>
      <c r="F88">
        <v>298</v>
      </c>
      <c r="G88">
        <v>578</v>
      </c>
      <c r="H88">
        <v>637</v>
      </c>
      <c r="I88">
        <v>480</v>
      </c>
      <c r="J88">
        <v>51</v>
      </c>
      <c r="K88" s="3">
        <f t="shared" si="11"/>
        <v>62.188140882746325</v>
      </c>
      <c r="L88" s="3">
        <f t="shared" si="12"/>
        <v>66.779090503789561</v>
      </c>
      <c r="M88" s="4">
        <f t="shared" si="13"/>
        <v>1.8308631211857017E-2</v>
      </c>
      <c r="N88" s="4">
        <f t="shared" si="14"/>
        <v>1.5693112467306015E-2</v>
      </c>
      <c r="O88" s="4">
        <f t="shared" si="15"/>
        <v>2.6591107236268528E-2</v>
      </c>
      <c r="P88" s="4">
        <f t="shared" si="16"/>
        <v>4.8387096774193547E-2</v>
      </c>
      <c r="Q88" s="4">
        <f t="shared" si="17"/>
        <v>0.12990409764603314</v>
      </c>
      <c r="R88" s="4">
        <f t="shared" si="18"/>
        <v>0.25196163905841323</v>
      </c>
      <c r="S88" s="4">
        <f t="shared" si="19"/>
        <v>0.27768090671316475</v>
      </c>
      <c r="T88" s="4">
        <f t="shared" si="20"/>
        <v>0.2092414995640802</v>
      </c>
      <c r="U88" s="4">
        <f t="shared" si="21"/>
        <v>2.2231909328683522E-2</v>
      </c>
    </row>
    <row r="89" spans="1:21" x14ac:dyDescent="0.25">
      <c r="A89" s="1">
        <v>44636</v>
      </c>
      <c r="B89">
        <v>51</v>
      </c>
      <c r="C89">
        <v>43</v>
      </c>
      <c r="D89">
        <v>59</v>
      </c>
      <c r="E89">
        <v>126</v>
      </c>
      <c r="F89">
        <v>300</v>
      </c>
      <c r="G89">
        <v>584</v>
      </c>
      <c r="H89">
        <v>605</v>
      </c>
      <c r="I89">
        <v>486</v>
      </c>
      <c r="J89">
        <v>49</v>
      </c>
      <c r="K89" s="3">
        <f t="shared" ref="K89:K152" si="22">(18*C89+30*D89+40*E89+50*F89+60*G89+70*H89+80*I89)/SUM(B89:I89)</f>
        <v>61.603371783496009</v>
      </c>
      <c r="L89" s="3">
        <f t="shared" ref="L89:L152" si="23">(8.5*B89+23.5*C89+34.5*D89+44.5*E89+54.5*F89+64.5*G89+74.5*H89+84.5*I89)/SUM(B89:I89)</f>
        <v>66.212954747116243</v>
      </c>
      <c r="M89" s="4">
        <f t="shared" ref="M89:M152" si="24">B89/SUM($B89:$J89)</f>
        <v>2.214502822405558E-2</v>
      </c>
      <c r="N89" s="4">
        <f t="shared" ref="N89:N152" si="25">C89/SUM($B89:$J89)</f>
        <v>1.8671298306556665E-2</v>
      </c>
      <c r="O89" s="4">
        <f t="shared" ref="O89:O152" si="26">D89/SUM($B89:$J89)</f>
        <v>2.5618758141554496E-2</v>
      </c>
      <c r="P89" s="4">
        <f t="shared" ref="P89:P152" si="27">E89/SUM($B89:$J89)</f>
        <v>5.4711246200607903E-2</v>
      </c>
      <c r="Q89" s="4">
        <f t="shared" ref="Q89:Q152" si="28">F89/SUM($B89:$J89)</f>
        <v>0.13026487190620928</v>
      </c>
      <c r="R89" s="4">
        <f t="shared" ref="R89:R152" si="29">G89/SUM($B89:$J89)</f>
        <v>0.25358228397742077</v>
      </c>
      <c r="S89" s="4">
        <f t="shared" ref="S89:S152" si="30">H89/SUM($B89:$J89)</f>
        <v>0.2627008250108554</v>
      </c>
      <c r="T89" s="4">
        <f t="shared" ref="T89:T152" si="31">I89/SUM($B89:$J89)</f>
        <v>0.21102909248805907</v>
      </c>
      <c r="U89" s="4">
        <f t="shared" ref="U89:U152" si="32">J89/SUM($B89:$J89)</f>
        <v>2.1276595744680851E-2</v>
      </c>
    </row>
    <row r="90" spans="1:21" x14ac:dyDescent="0.25">
      <c r="A90" s="1">
        <v>44637</v>
      </c>
      <c r="B90">
        <v>46</v>
      </c>
      <c r="C90">
        <v>45</v>
      </c>
      <c r="D90">
        <v>59</v>
      </c>
      <c r="E90">
        <v>111</v>
      </c>
      <c r="F90">
        <v>291</v>
      </c>
      <c r="G90">
        <v>590</v>
      </c>
      <c r="H90">
        <v>612</v>
      </c>
      <c r="I90">
        <v>497</v>
      </c>
      <c r="J90">
        <v>36</v>
      </c>
      <c r="K90" s="3">
        <f t="shared" si="22"/>
        <v>62.003553976010664</v>
      </c>
      <c r="L90" s="3">
        <f t="shared" si="23"/>
        <v>66.605286539315856</v>
      </c>
      <c r="M90" s="4">
        <f t="shared" si="24"/>
        <v>2.0113686051595976E-2</v>
      </c>
      <c r="N90" s="4">
        <f t="shared" si="25"/>
        <v>1.9676432006996064E-2</v>
      </c>
      <c r="O90" s="4">
        <f t="shared" si="26"/>
        <v>2.579798863139484E-2</v>
      </c>
      <c r="P90" s="4">
        <f t="shared" si="27"/>
        <v>4.8535198950590296E-2</v>
      </c>
      <c r="Q90" s="4">
        <f t="shared" si="28"/>
        <v>0.12724092697857456</v>
      </c>
      <c r="R90" s="4">
        <f t="shared" si="29"/>
        <v>0.25797988631394841</v>
      </c>
      <c r="S90" s="4">
        <f t="shared" si="30"/>
        <v>0.26759947529514649</v>
      </c>
      <c r="T90" s="4">
        <f t="shared" si="31"/>
        <v>0.21731526016615654</v>
      </c>
      <c r="U90" s="4">
        <f t="shared" si="32"/>
        <v>1.5741145605596852E-2</v>
      </c>
    </row>
    <row r="91" spans="1:21" x14ac:dyDescent="0.25">
      <c r="A91" s="1">
        <v>44638</v>
      </c>
      <c r="B91">
        <v>43</v>
      </c>
      <c r="C91">
        <v>33</v>
      </c>
      <c r="D91">
        <v>65</v>
      </c>
      <c r="E91">
        <v>115</v>
      </c>
      <c r="F91">
        <v>305</v>
      </c>
      <c r="G91">
        <v>608</v>
      </c>
      <c r="H91">
        <v>583</v>
      </c>
      <c r="I91">
        <v>477</v>
      </c>
      <c r="J91">
        <v>55</v>
      </c>
      <c r="K91" s="3">
        <f t="shared" si="22"/>
        <v>61.841184387617766</v>
      </c>
      <c r="L91" s="3">
        <f t="shared" si="23"/>
        <v>66.43315388066398</v>
      </c>
      <c r="M91" s="4">
        <f t="shared" si="24"/>
        <v>1.8826619964973729E-2</v>
      </c>
      <c r="N91" s="4">
        <f t="shared" si="25"/>
        <v>1.4448336252189142E-2</v>
      </c>
      <c r="O91" s="4">
        <f t="shared" si="26"/>
        <v>2.8458844133099823E-2</v>
      </c>
      <c r="P91" s="4">
        <f t="shared" si="27"/>
        <v>5.0350262697022766E-2</v>
      </c>
      <c r="Q91" s="4">
        <f t="shared" si="28"/>
        <v>0.13353765323992994</v>
      </c>
      <c r="R91" s="4">
        <f t="shared" si="29"/>
        <v>0.26619964973730298</v>
      </c>
      <c r="S91" s="4">
        <f t="shared" si="30"/>
        <v>0.2552539404553415</v>
      </c>
      <c r="T91" s="4">
        <f t="shared" si="31"/>
        <v>0.20884413309982486</v>
      </c>
      <c r="U91" s="4">
        <f t="shared" si="32"/>
        <v>2.4080560420315235E-2</v>
      </c>
    </row>
    <row r="92" spans="1:21" x14ac:dyDescent="0.25">
      <c r="A92" s="1">
        <v>44639</v>
      </c>
      <c r="B92">
        <v>42</v>
      </c>
      <c r="C92">
        <v>29</v>
      </c>
      <c r="D92">
        <v>62</v>
      </c>
      <c r="E92">
        <v>100</v>
      </c>
      <c r="F92">
        <v>304</v>
      </c>
      <c r="G92">
        <v>582</v>
      </c>
      <c r="H92">
        <v>605</v>
      </c>
      <c r="I92">
        <v>447</v>
      </c>
      <c r="J92">
        <v>69</v>
      </c>
      <c r="K92" s="3">
        <f t="shared" si="22"/>
        <v>62.00460617227084</v>
      </c>
      <c r="L92" s="3">
        <f t="shared" si="23"/>
        <v>66.595347766006455</v>
      </c>
      <c r="M92" s="4">
        <f t="shared" si="24"/>
        <v>1.8749999999999999E-2</v>
      </c>
      <c r="N92" s="4">
        <f t="shared" si="25"/>
        <v>1.2946428571428572E-2</v>
      </c>
      <c r="O92" s="4">
        <f t="shared" si="26"/>
        <v>2.7678571428571427E-2</v>
      </c>
      <c r="P92" s="4">
        <f t="shared" si="27"/>
        <v>4.4642857142857144E-2</v>
      </c>
      <c r="Q92" s="4">
        <f t="shared" si="28"/>
        <v>0.1357142857142857</v>
      </c>
      <c r="R92" s="4">
        <f t="shared" si="29"/>
        <v>0.25982142857142859</v>
      </c>
      <c r="S92" s="4">
        <f t="shared" si="30"/>
        <v>0.2700892857142857</v>
      </c>
      <c r="T92" s="4">
        <f t="shared" si="31"/>
        <v>0.19955357142857144</v>
      </c>
      <c r="U92" s="4">
        <f t="shared" si="32"/>
        <v>3.080357142857143E-2</v>
      </c>
    </row>
    <row r="93" spans="1:21" x14ac:dyDescent="0.25">
      <c r="A93" s="1">
        <v>44640</v>
      </c>
      <c r="B93">
        <v>46</v>
      </c>
      <c r="C93">
        <v>35</v>
      </c>
      <c r="D93">
        <v>58</v>
      </c>
      <c r="E93">
        <v>98</v>
      </c>
      <c r="F93">
        <v>304</v>
      </c>
      <c r="G93">
        <v>585</v>
      </c>
      <c r="H93">
        <v>617</v>
      </c>
      <c r="I93">
        <v>451</v>
      </c>
      <c r="J93">
        <v>74</v>
      </c>
      <c r="K93" s="3">
        <f t="shared" si="22"/>
        <v>61.923427529626252</v>
      </c>
      <c r="L93" s="3">
        <f t="shared" si="23"/>
        <v>66.523245214220609</v>
      </c>
      <c r="M93" s="4">
        <f t="shared" si="24"/>
        <v>2.0282186948853614E-2</v>
      </c>
      <c r="N93" s="4">
        <f t="shared" si="25"/>
        <v>1.5432098765432098E-2</v>
      </c>
      <c r="O93" s="4">
        <f t="shared" si="26"/>
        <v>2.5573192239858905E-2</v>
      </c>
      <c r="P93" s="4">
        <f t="shared" si="27"/>
        <v>4.3209876543209874E-2</v>
      </c>
      <c r="Q93" s="4">
        <f t="shared" si="28"/>
        <v>0.13403880070546736</v>
      </c>
      <c r="R93" s="4">
        <f t="shared" si="29"/>
        <v>0.25793650793650796</v>
      </c>
      <c r="S93" s="4">
        <f t="shared" si="30"/>
        <v>0.27204585537918874</v>
      </c>
      <c r="T93" s="4">
        <f t="shared" si="31"/>
        <v>0.19885361552028219</v>
      </c>
      <c r="U93" s="4">
        <f t="shared" si="32"/>
        <v>3.2627865961199293E-2</v>
      </c>
    </row>
    <row r="94" spans="1:21" x14ac:dyDescent="0.25">
      <c r="A94" s="1">
        <v>44641</v>
      </c>
      <c r="B94">
        <v>43</v>
      </c>
      <c r="C94">
        <v>31</v>
      </c>
      <c r="D94">
        <v>69</v>
      </c>
      <c r="E94">
        <v>99</v>
      </c>
      <c r="F94">
        <v>316</v>
      </c>
      <c r="G94">
        <v>587</v>
      </c>
      <c r="H94">
        <v>634</v>
      </c>
      <c r="I94">
        <v>499</v>
      </c>
      <c r="J94">
        <v>70</v>
      </c>
      <c r="K94" s="3">
        <f t="shared" si="22"/>
        <v>62.294995610184372</v>
      </c>
      <c r="L94" s="3">
        <f t="shared" si="23"/>
        <v>66.884108867427571</v>
      </c>
      <c r="M94" s="4">
        <f t="shared" si="24"/>
        <v>1.8313458262350937E-2</v>
      </c>
      <c r="N94" s="4">
        <f t="shared" si="25"/>
        <v>1.3202725724020443E-2</v>
      </c>
      <c r="O94" s="4">
        <f t="shared" si="26"/>
        <v>2.9386712095400339E-2</v>
      </c>
      <c r="P94" s="4">
        <f t="shared" si="27"/>
        <v>4.2163543441226574E-2</v>
      </c>
      <c r="Q94" s="4">
        <f t="shared" si="28"/>
        <v>0.13458262350936967</v>
      </c>
      <c r="R94" s="4">
        <f t="shared" si="29"/>
        <v>0.25</v>
      </c>
      <c r="S94" s="4">
        <f t="shared" si="30"/>
        <v>0.27001703577512776</v>
      </c>
      <c r="T94" s="4">
        <f t="shared" si="31"/>
        <v>0.21252129471890971</v>
      </c>
      <c r="U94" s="4">
        <f t="shared" si="32"/>
        <v>2.9812606473594547E-2</v>
      </c>
    </row>
    <row r="95" spans="1:21" x14ac:dyDescent="0.25">
      <c r="A95" s="1">
        <v>44642</v>
      </c>
      <c r="B95">
        <v>42</v>
      </c>
      <c r="C95">
        <v>33</v>
      </c>
      <c r="D95">
        <v>74</v>
      </c>
      <c r="E95">
        <v>96</v>
      </c>
      <c r="F95">
        <v>313</v>
      </c>
      <c r="G95">
        <v>587</v>
      </c>
      <c r="H95">
        <v>640</v>
      </c>
      <c r="I95">
        <v>521</v>
      </c>
      <c r="J95">
        <v>75</v>
      </c>
      <c r="K95" s="3">
        <f t="shared" si="22"/>
        <v>62.447528187337383</v>
      </c>
      <c r="L95" s="3">
        <f t="shared" si="23"/>
        <v>67.034692107545538</v>
      </c>
      <c r="M95" s="4">
        <f t="shared" si="24"/>
        <v>1.763964720705586E-2</v>
      </c>
      <c r="N95" s="4">
        <f t="shared" si="25"/>
        <v>1.385972280554389E-2</v>
      </c>
      <c r="O95" s="4">
        <f t="shared" si="26"/>
        <v>3.107937841243175E-2</v>
      </c>
      <c r="P95" s="4">
        <f t="shared" si="27"/>
        <v>4.031919361612768E-2</v>
      </c>
      <c r="Q95" s="4">
        <f t="shared" si="28"/>
        <v>0.13145737085258294</v>
      </c>
      <c r="R95" s="4">
        <f t="shared" si="29"/>
        <v>0.24653506929861402</v>
      </c>
      <c r="S95" s="4">
        <f t="shared" si="30"/>
        <v>0.26879462410751787</v>
      </c>
      <c r="T95" s="4">
        <f t="shared" si="31"/>
        <v>0.21881562368752625</v>
      </c>
      <c r="U95" s="4">
        <f t="shared" si="32"/>
        <v>3.1499370012599746E-2</v>
      </c>
    </row>
    <row r="96" spans="1:21" x14ac:dyDescent="0.25">
      <c r="A96" s="1">
        <v>44643</v>
      </c>
      <c r="B96">
        <v>44</v>
      </c>
      <c r="C96">
        <v>37</v>
      </c>
      <c r="D96">
        <v>74</v>
      </c>
      <c r="E96">
        <v>96</v>
      </c>
      <c r="F96">
        <v>301</v>
      </c>
      <c r="G96">
        <v>572</v>
      </c>
      <c r="H96">
        <v>626</v>
      </c>
      <c r="I96">
        <v>512</v>
      </c>
      <c r="J96">
        <v>70</v>
      </c>
      <c r="K96" s="3">
        <f t="shared" si="22"/>
        <v>62.279398762157385</v>
      </c>
      <c r="L96" s="3">
        <f t="shared" si="23"/>
        <v>66.8735632183908</v>
      </c>
      <c r="M96" s="4">
        <f t="shared" si="24"/>
        <v>1.8867924528301886E-2</v>
      </c>
      <c r="N96" s="4">
        <f t="shared" si="25"/>
        <v>1.5866209262435677E-2</v>
      </c>
      <c r="O96" s="4">
        <f t="shared" si="26"/>
        <v>3.1732418524871353E-2</v>
      </c>
      <c r="P96" s="4">
        <f t="shared" si="27"/>
        <v>4.1166380789022301E-2</v>
      </c>
      <c r="Q96" s="4">
        <f t="shared" si="28"/>
        <v>0.129073756432247</v>
      </c>
      <c r="R96" s="4">
        <f t="shared" si="29"/>
        <v>0.24528301886792453</v>
      </c>
      <c r="S96" s="4">
        <f t="shared" si="30"/>
        <v>0.26843910806174959</v>
      </c>
      <c r="T96" s="4">
        <f t="shared" si="31"/>
        <v>0.21955403087478559</v>
      </c>
      <c r="U96" s="4">
        <f t="shared" si="32"/>
        <v>3.0017152658662092E-2</v>
      </c>
    </row>
    <row r="97" spans="1:21" x14ac:dyDescent="0.25">
      <c r="A97" s="1">
        <v>44644</v>
      </c>
      <c r="B97">
        <v>48</v>
      </c>
      <c r="C97">
        <v>50</v>
      </c>
      <c r="D97">
        <v>72</v>
      </c>
      <c r="E97">
        <v>95</v>
      </c>
      <c r="F97">
        <v>289</v>
      </c>
      <c r="G97">
        <v>579</v>
      </c>
      <c r="H97">
        <v>612</v>
      </c>
      <c r="I97">
        <v>537</v>
      </c>
      <c r="J97">
        <v>44</v>
      </c>
      <c r="K97" s="3">
        <f t="shared" si="22"/>
        <v>62.160385626643297</v>
      </c>
      <c r="L97" s="3">
        <f t="shared" si="23"/>
        <v>66.766432953549511</v>
      </c>
      <c r="M97" s="4">
        <f t="shared" si="24"/>
        <v>2.063628546861565E-2</v>
      </c>
      <c r="N97" s="4">
        <f t="shared" si="25"/>
        <v>2.1496130696474634E-2</v>
      </c>
      <c r="O97" s="4">
        <f t="shared" si="26"/>
        <v>3.0954428202923472E-2</v>
      </c>
      <c r="P97" s="4">
        <f t="shared" si="27"/>
        <v>4.0842648323301804E-2</v>
      </c>
      <c r="Q97" s="4">
        <f t="shared" si="28"/>
        <v>0.12424763542562339</v>
      </c>
      <c r="R97" s="4">
        <f t="shared" si="29"/>
        <v>0.24892519346517628</v>
      </c>
      <c r="S97" s="4">
        <f t="shared" si="30"/>
        <v>0.26311263972484955</v>
      </c>
      <c r="T97" s="4">
        <f t="shared" si="31"/>
        <v>0.23086844368013756</v>
      </c>
      <c r="U97" s="4">
        <f t="shared" si="32"/>
        <v>1.8916595012897677E-2</v>
      </c>
    </row>
    <row r="98" spans="1:21" x14ac:dyDescent="0.25">
      <c r="A98" s="1">
        <v>44645</v>
      </c>
      <c r="B98">
        <v>47</v>
      </c>
      <c r="C98">
        <v>45</v>
      </c>
      <c r="D98">
        <v>68</v>
      </c>
      <c r="E98">
        <v>104</v>
      </c>
      <c r="F98">
        <v>286</v>
      </c>
      <c r="G98">
        <v>554</v>
      </c>
      <c r="H98">
        <v>608</v>
      </c>
      <c r="I98">
        <v>527</v>
      </c>
      <c r="J98">
        <v>66</v>
      </c>
      <c r="K98" s="3">
        <f t="shared" si="22"/>
        <v>62.201875837427423</v>
      </c>
      <c r="L98" s="3">
        <f t="shared" si="23"/>
        <v>66.805940151853505</v>
      </c>
      <c r="M98" s="4">
        <f t="shared" si="24"/>
        <v>2.0390455531453362E-2</v>
      </c>
      <c r="N98" s="4">
        <f t="shared" si="25"/>
        <v>1.9522776572668113E-2</v>
      </c>
      <c r="O98" s="4">
        <f t="shared" si="26"/>
        <v>2.950108459869848E-2</v>
      </c>
      <c r="P98" s="4">
        <f t="shared" si="27"/>
        <v>4.5119305856832971E-2</v>
      </c>
      <c r="Q98" s="4">
        <f t="shared" si="28"/>
        <v>0.12407809110629067</v>
      </c>
      <c r="R98" s="4">
        <f t="shared" si="29"/>
        <v>0.24034707158351409</v>
      </c>
      <c r="S98" s="4">
        <f t="shared" si="30"/>
        <v>0.26377440347071585</v>
      </c>
      <c r="T98" s="4">
        <f t="shared" si="31"/>
        <v>0.22863340563991325</v>
      </c>
      <c r="U98" s="4">
        <f t="shared" si="32"/>
        <v>2.8633405639913231E-2</v>
      </c>
    </row>
    <row r="99" spans="1:21" x14ac:dyDescent="0.25">
      <c r="A99" s="1">
        <v>44646</v>
      </c>
      <c r="B99">
        <v>48</v>
      </c>
      <c r="C99">
        <v>48</v>
      </c>
      <c r="D99">
        <v>63</v>
      </c>
      <c r="E99">
        <v>106</v>
      </c>
      <c r="F99">
        <v>293</v>
      </c>
      <c r="G99">
        <v>553</v>
      </c>
      <c r="H99">
        <v>622</v>
      </c>
      <c r="I99">
        <v>532</v>
      </c>
      <c r="J99">
        <v>70</v>
      </c>
      <c r="K99" s="3">
        <f t="shared" si="22"/>
        <v>62.218101545253866</v>
      </c>
      <c r="L99" s="3">
        <f t="shared" si="23"/>
        <v>66.824061810154532</v>
      </c>
      <c r="M99" s="4">
        <f t="shared" si="24"/>
        <v>2.0556745182012847E-2</v>
      </c>
      <c r="N99" s="4">
        <f t="shared" si="25"/>
        <v>2.0556745182012847E-2</v>
      </c>
      <c r="O99" s="4">
        <f t="shared" si="26"/>
        <v>2.6980728051391862E-2</v>
      </c>
      <c r="P99" s="4">
        <f t="shared" si="27"/>
        <v>4.5396145610278375E-2</v>
      </c>
      <c r="Q99" s="4">
        <f t="shared" si="28"/>
        <v>0.12548179871520343</v>
      </c>
      <c r="R99" s="4">
        <f t="shared" si="29"/>
        <v>0.23683083511777303</v>
      </c>
      <c r="S99" s="4">
        <f t="shared" si="30"/>
        <v>0.2663811563169165</v>
      </c>
      <c r="T99" s="4">
        <f t="shared" si="31"/>
        <v>0.2278372591006424</v>
      </c>
      <c r="U99" s="4">
        <f t="shared" si="32"/>
        <v>2.9978586723768737E-2</v>
      </c>
    </row>
    <row r="100" spans="1:21" x14ac:dyDescent="0.25">
      <c r="A100" s="1">
        <v>44647</v>
      </c>
      <c r="B100">
        <v>47</v>
      </c>
      <c r="C100">
        <v>44</v>
      </c>
      <c r="D100">
        <v>59</v>
      </c>
      <c r="E100">
        <v>115</v>
      </c>
      <c r="F100">
        <v>289</v>
      </c>
      <c r="G100">
        <v>552</v>
      </c>
      <c r="H100">
        <v>623</v>
      </c>
      <c r="I100">
        <v>533</v>
      </c>
      <c r="J100">
        <v>74</v>
      </c>
      <c r="K100" s="3">
        <f t="shared" si="22"/>
        <v>62.326259946949605</v>
      </c>
      <c r="L100" s="3">
        <f t="shared" si="23"/>
        <v>66.928824049513707</v>
      </c>
      <c r="M100" s="4">
        <f t="shared" si="24"/>
        <v>2.0119863013698631E-2</v>
      </c>
      <c r="N100" s="4">
        <f t="shared" si="25"/>
        <v>1.8835616438356163E-2</v>
      </c>
      <c r="O100" s="4">
        <f t="shared" si="26"/>
        <v>2.5256849315068493E-2</v>
      </c>
      <c r="P100" s="4">
        <f t="shared" si="27"/>
        <v>4.9229452054794523E-2</v>
      </c>
      <c r="Q100" s="4">
        <f t="shared" si="28"/>
        <v>0.12371575342465753</v>
      </c>
      <c r="R100" s="4">
        <f t="shared" si="29"/>
        <v>0.2363013698630137</v>
      </c>
      <c r="S100" s="4">
        <f t="shared" si="30"/>
        <v>0.26669520547945208</v>
      </c>
      <c r="T100" s="4">
        <f t="shared" si="31"/>
        <v>0.22816780821917809</v>
      </c>
      <c r="U100" s="4">
        <f t="shared" si="32"/>
        <v>3.1678082191780824E-2</v>
      </c>
    </row>
    <row r="101" spans="1:21" x14ac:dyDescent="0.25">
      <c r="A101" s="1">
        <v>44648</v>
      </c>
      <c r="B101">
        <v>46</v>
      </c>
      <c r="C101">
        <v>41</v>
      </c>
      <c r="D101">
        <v>63</v>
      </c>
      <c r="E101">
        <v>113</v>
      </c>
      <c r="F101">
        <v>292</v>
      </c>
      <c r="G101">
        <v>573</v>
      </c>
      <c r="H101">
        <v>624</v>
      </c>
      <c r="I101">
        <v>541</v>
      </c>
      <c r="J101">
        <v>63</v>
      </c>
      <c r="K101" s="3">
        <f t="shared" si="22"/>
        <v>62.402093327518536</v>
      </c>
      <c r="L101" s="3">
        <f t="shared" si="23"/>
        <v>67.000218054949841</v>
      </c>
      <c r="M101" s="4">
        <f t="shared" si="24"/>
        <v>1.9524617996604415E-2</v>
      </c>
      <c r="N101" s="4">
        <f t="shared" si="25"/>
        <v>1.7402376910016979E-2</v>
      </c>
      <c r="O101" s="4">
        <f t="shared" si="26"/>
        <v>2.6740237691001697E-2</v>
      </c>
      <c r="P101" s="4">
        <f t="shared" si="27"/>
        <v>4.7962648556876063E-2</v>
      </c>
      <c r="Q101" s="4">
        <f t="shared" si="28"/>
        <v>0.12393887945670629</v>
      </c>
      <c r="R101" s="4">
        <f t="shared" si="29"/>
        <v>0.2432088285229202</v>
      </c>
      <c r="S101" s="4">
        <f t="shared" si="30"/>
        <v>0.26485568760611206</v>
      </c>
      <c r="T101" s="4">
        <f t="shared" si="31"/>
        <v>0.22962648556876061</v>
      </c>
      <c r="U101" s="4">
        <f t="shared" si="32"/>
        <v>2.6740237691001697E-2</v>
      </c>
    </row>
    <row r="102" spans="1:21" x14ac:dyDescent="0.25">
      <c r="A102" s="1">
        <v>44649</v>
      </c>
      <c r="B102">
        <v>50</v>
      </c>
      <c r="C102">
        <v>42</v>
      </c>
      <c r="D102">
        <v>55</v>
      </c>
      <c r="E102">
        <v>117</v>
      </c>
      <c r="F102">
        <v>289</v>
      </c>
      <c r="G102">
        <v>584</v>
      </c>
      <c r="H102">
        <v>628</v>
      </c>
      <c r="I102">
        <v>551</v>
      </c>
      <c r="J102">
        <v>61</v>
      </c>
      <c r="K102" s="3">
        <f t="shared" si="22"/>
        <v>62.442141623488773</v>
      </c>
      <c r="L102" s="3">
        <f t="shared" si="23"/>
        <v>67.046632124352328</v>
      </c>
      <c r="M102" s="4">
        <f t="shared" si="24"/>
        <v>2.1034917963819941E-2</v>
      </c>
      <c r="N102" s="4">
        <f t="shared" si="25"/>
        <v>1.7669331089608751E-2</v>
      </c>
      <c r="O102" s="4">
        <f t="shared" si="26"/>
        <v>2.3138409760201935E-2</v>
      </c>
      <c r="P102" s="4">
        <f t="shared" si="27"/>
        <v>4.9221708035338665E-2</v>
      </c>
      <c r="Q102" s="4">
        <f t="shared" si="28"/>
        <v>0.12158182583087926</v>
      </c>
      <c r="R102" s="4">
        <f t="shared" si="29"/>
        <v>0.2456878418174169</v>
      </c>
      <c r="S102" s="4">
        <f t="shared" si="30"/>
        <v>0.26419856962557847</v>
      </c>
      <c r="T102" s="4">
        <f t="shared" si="31"/>
        <v>0.23180479596129575</v>
      </c>
      <c r="U102" s="4">
        <f t="shared" si="32"/>
        <v>2.566259991586033E-2</v>
      </c>
    </row>
    <row r="103" spans="1:21" x14ac:dyDescent="0.25">
      <c r="A103" s="1">
        <v>44650</v>
      </c>
      <c r="B103">
        <v>52</v>
      </c>
      <c r="C103">
        <v>46</v>
      </c>
      <c r="D103">
        <v>60</v>
      </c>
      <c r="E103">
        <v>106</v>
      </c>
      <c r="F103">
        <v>295</v>
      </c>
      <c r="G103">
        <v>577</v>
      </c>
      <c r="H103">
        <v>614</v>
      </c>
      <c r="I103">
        <v>514</v>
      </c>
      <c r="J103">
        <v>68</v>
      </c>
      <c r="K103" s="3">
        <f t="shared" si="22"/>
        <v>61.986749116607776</v>
      </c>
      <c r="L103" s="3">
        <f t="shared" si="23"/>
        <v>66.598939929328623</v>
      </c>
      <c r="M103" s="4">
        <f t="shared" si="24"/>
        <v>2.2298456260720412E-2</v>
      </c>
      <c r="N103" s="4">
        <f t="shared" si="25"/>
        <v>1.9725557461406518E-2</v>
      </c>
      <c r="O103" s="4">
        <f t="shared" si="26"/>
        <v>2.5728987993138937E-2</v>
      </c>
      <c r="P103" s="4">
        <f t="shared" si="27"/>
        <v>4.5454545454545456E-2</v>
      </c>
      <c r="Q103" s="4">
        <f t="shared" si="28"/>
        <v>0.12650085763293312</v>
      </c>
      <c r="R103" s="4">
        <f t="shared" si="29"/>
        <v>0.24742710120068612</v>
      </c>
      <c r="S103" s="4">
        <f t="shared" si="30"/>
        <v>0.26329331046312177</v>
      </c>
      <c r="T103" s="4">
        <f t="shared" si="31"/>
        <v>0.22041166380789023</v>
      </c>
      <c r="U103" s="4">
        <f t="shared" si="32"/>
        <v>2.9159519725557463E-2</v>
      </c>
    </row>
    <row r="104" spans="1:21" x14ac:dyDescent="0.25">
      <c r="A104" s="1">
        <v>44651</v>
      </c>
      <c r="B104">
        <v>41</v>
      </c>
      <c r="C104">
        <v>47</v>
      </c>
      <c r="D104">
        <v>51</v>
      </c>
      <c r="E104">
        <v>97</v>
      </c>
      <c r="F104">
        <v>299</v>
      </c>
      <c r="G104">
        <v>585</v>
      </c>
      <c r="H104">
        <v>616</v>
      </c>
      <c r="I104">
        <v>520</v>
      </c>
      <c r="J104">
        <v>48</v>
      </c>
      <c r="K104" s="3">
        <f t="shared" si="22"/>
        <v>62.511524822695037</v>
      </c>
      <c r="L104" s="3">
        <f t="shared" si="23"/>
        <v>67.105053191489361</v>
      </c>
      <c r="M104" s="4">
        <f t="shared" si="24"/>
        <v>1.7795138888888888E-2</v>
      </c>
      <c r="N104" s="4">
        <f t="shared" si="25"/>
        <v>2.0399305555555556E-2</v>
      </c>
      <c r="O104" s="4">
        <f t="shared" si="26"/>
        <v>2.2135416666666668E-2</v>
      </c>
      <c r="P104" s="4">
        <f t="shared" si="27"/>
        <v>4.2100694444444448E-2</v>
      </c>
      <c r="Q104" s="4">
        <f t="shared" si="28"/>
        <v>0.12977430555555555</v>
      </c>
      <c r="R104" s="4">
        <f t="shared" si="29"/>
        <v>0.25390625</v>
      </c>
      <c r="S104" s="4">
        <f t="shared" si="30"/>
        <v>0.2673611111111111</v>
      </c>
      <c r="T104" s="4">
        <f t="shared" si="31"/>
        <v>0.22569444444444445</v>
      </c>
      <c r="U104" s="4">
        <f t="shared" si="32"/>
        <v>2.0833333333333332E-2</v>
      </c>
    </row>
    <row r="105" spans="1:21" x14ac:dyDescent="0.25">
      <c r="A105" s="1">
        <v>44652</v>
      </c>
      <c r="B105">
        <v>41</v>
      </c>
      <c r="C105">
        <v>45</v>
      </c>
      <c r="D105">
        <v>52</v>
      </c>
      <c r="E105">
        <v>102</v>
      </c>
      <c r="F105">
        <v>293</v>
      </c>
      <c r="G105">
        <v>568</v>
      </c>
      <c r="H105">
        <v>596</v>
      </c>
      <c r="I105">
        <v>513</v>
      </c>
      <c r="J105">
        <v>61</v>
      </c>
      <c r="K105" s="3">
        <f t="shared" si="22"/>
        <v>62.41628959276018</v>
      </c>
      <c r="L105" s="3">
        <f t="shared" si="23"/>
        <v>67.010859728506787</v>
      </c>
      <c r="M105" s="4">
        <f t="shared" si="24"/>
        <v>1.8053720827829151E-2</v>
      </c>
      <c r="N105" s="4">
        <f t="shared" si="25"/>
        <v>1.9815059445178335E-2</v>
      </c>
      <c r="O105" s="4">
        <f t="shared" si="26"/>
        <v>2.2897402025539412E-2</v>
      </c>
      <c r="P105" s="4">
        <f t="shared" si="27"/>
        <v>4.491413474240423E-2</v>
      </c>
      <c r="Q105" s="4">
        <f t="shared" si="28"/>
        <v>0.12901805372082784</v>
      </c>
      <c r="R105" s="4">
        <f t="shared" si="29"/>
        <v>0.25011008366358434</v>
      </c>
      <c r="S105" s="4">
        <f t="shared" si="30"/>
        <v>0.2624394539850286</v>
      </c>
      <c r="T105" s="4">
        <f t="shared" si="31"/>
        <v>0.22589167767503301</v>
      </c>
      <c r="U105" s="4">
        <f t="shared" si="32"/>
        <v>2.6860413914575079E-2</v>
      </c>
    </row>
    <row r="106" spans="1:21" x14ac:dyDescent="0.25">
      <c r="A106" s="1">
        <v>44653</v>
      </c>
      <c r="B106">
        <v>40</v>
      </c>
      <c r="C106">
        <v>43</v>
      </c>
      <c r="D106">
        <v>56</v>
      </c>
      <c r="E106">
        <v>96</v>
      </c>
      <c r="F106">
        <v>286</v>
      </c>
      <c r="G106">
        <v>567</v>
      </c>
      <c r="H106">
        <v>592</v>
      </c>
      <c r="I106">
        <v>465</v>
      </c>
      <c r="J106">
        <v>70</v>
      </c>
      <c r="K106" s="3">
        <f t="shared" si="22"/>
        <v>62.123076923076923</v>
      </c>
      <c r="L106" s="3">
        <f t="shared" si="23"/>
        <v>66.717715617715612</v>
      </c>
      <c r="M106" s="4">
        <f t="shared" si="24"/>
        <v>1.8058690744920992E-2</v>
      </c>
      <c r="N106" s="4">
        <f t="shared" si="25"/>
        <v>1.9413092550790066E-2</v>
      </c>
      <c r="O106" s="4">
        <f t="shared" si="26"/>
        <v>2.5282167042889391E-2</v>
      </c>
      <c r="P106" s="4">
        <f t="shared" si="27"/>
        <v>4.3340857787810383E-2</v>
      </c>
      <c r="Q106" s="4">
        <f t="shared" si="28"/>
        <v>0.1291196388261851</v>
      </c>
      <c r="R106" s="4">
        <f t="shared" si="29"/>
        <v>0.25598194130925506</v>
      </c>
      <c r="S106" s="4">
        <f t="shared" si="30"/>
        <v>0.26726862302483068</v>
      </c>
      <c r="T106" s="4">
        <f t="shared" si="31"/>
        <v>0.20993227990970656</v>
      </c>
      <c r="U106" s="4">
        <f t="shared" si="32"/>
        <v>3.160270880361174E-2</v>
      </c>
    </row>
    <row r="107" spans="1:21" x14ac:dyDescent="0.25">
      <c r="A107" s="1">
        <v>44654</v>
      </c>
      <c r="B107">
        <v>36</v>
      </c>
      <c r="C107">
        <v>47</v>
      </c>
      <c r="D107">
        <v>52</v>
      </c>
      <c r="E107">
        <v>95</v>
      </c>
      <c r="F107">
        <v>287</v>
      </c>
      <c r="G107">
        <v>560</v>
      </c>
      <c r="H107">
        <v>592</v>
      </c>
      <c r="I107">
        <v>487</v>
      </c>
      <c r="J107">
        <v>56</v>
      </c>
      <c r="K107" s="3">
        <f t="shared" si="22"/>
        <v>62.410018552875698</v>
      </c>
      <c r="L107" s="3">
        <f t="shared" si="23"/>
        <v>66.998608534322827</v>
      </c>
      <c r="M107" s="4">
        <f t="shared" si="24"/>
        <v>1.62748643761302E-2</v>
      </c>
      <c r="N107" s="4">
        <f t="shared" si="25"/>
        <v>2.1247739602169982E-2</v>
      </c>
      <c r="O107" s="4">
        <f t="shared" si="26"/>
        <v>2.3508137432188065E-2</v>
      </c>
      <c r="P107" s="4">
        <f t="shared" si="27"/>
        <v>4.2947558770343577E-2</v>
      </c>
      <c r="Q107" s="4">
        <f t="shared" si="28"/>
        <v>0.12974683544303797</v>
      </c>
      <c r="R107" s="4">
        <f t="shared" si="29"/>
        <v>0.25316455696202533</v>
      </c>
      <c r="S107" s="4">
        <f t="shared" si="30"/>
        <v>0.26763110307414106</v>
      </c>
      <c r="T107" s="4">
        <f t="shared" si="31"/>
        <v>0.22016274864376131</v>
      </c>
      <c r="U107" s="4">
        <f t="shared" si="32"/>
        <v>2.5316455696202531E-2</v>
      </c>
    </row>
    <row r="108" spans="1:21" x14ac:dyDescent="0.25">
      <c r="A108" s="1">
        <v>44655</v>
      </c>
      <c r="B108">
        <v>35</v>
      </c>
      <c r="C108">
        <v>41</v>
      </c>
      <c r="D108">
        <v>56</v>
      </c>
      <c r="E108">
        <v>89</v>
      </c>
      <c r="F108">
        <v>283</v>
      </c>
      <c r="G108">
        <v>557</v>
      </c>
      <c r="H108">
        <v>591</v>
      </c>
      <c r="I108">
        <v>520</v>
      </c>
      <c r="J108">
        <v>62</v>
      </c>
      <c r="K108" s="3">
        <f t="shared" si="22"/>
        <v>62.853591160220994</v>
      </c>
      <c r="L108" s="3">
        <f t="shared" si="23"/>
        <v>67.436924493554329</v>
      </c>
      <c r="M108" s="4">
        <f t="shared" si="24"/>
        <v>1.566696508504924E-2</v>
      </c>
      <c r="N108" s="4">
        <f t="shared" si="25"/>
        <v>1.8352730528200537E-2</v>
      </c>
      <c r="O108" s="4">
        <f t="shared" si="26"/>
        <v>2.5067144136078783E-2</v>
      </c>
      <c r="P108" s="4">
        <f t="shared" si="27"/>
        <v>3.9838854073410923E-2</v>
      </c>
      <c r="Q108" s="4">
        <f t="shared" si="28"/>
        <v>0.12667860340196957</v>
      </c>
      <c r="R108" s="4">
        <f t="shared" si="29"/>
        <v>0.24932855863921219</v>
      </c>
      <c r="S108" s="4">
        <f t="shared" si="30"/>
        <v>0.26454789615040286</v>
      </c>
      <c r="T108" s="4">
        <f t="shared" si="31"/>
        <v>0.23276633840644584</v>
      </c>
      <c r="U108" s="4">
        <f t="shared" si="32"/>
        <v>2.775290957923008E-2</v>
      </c>
    </row>
    <row r="109" spans="1:21" x14ac:dyDescent="0.25">
      <c r="A109" s="1">
        <v>44656</v>
      </c>
      <c r="B109">
        <v>37</v>
      </c>
      <c r="C109">
        <v>39</v>
      </c>
      <c r="D109">
        <v>50</v>
      </c>
      <c r="E109">
        <v>82</v>
      </c>
      <c r="F109">
        <v>292</v>
      </c>
      <c r="G109">
        <v>527</v>
      </c>
      <c r="H109">
        <v>606</v>
      </c>
      <c r="I109">
        <v>480</v>
      </c>
      <c r="J109">
        <v>51</v>
      </c>
      <c r="K109" s="3">
        <f t="shared" si="22"/>
        <v>62.717463322290584</v>
      </c>
      <c r="L109" s="3">
        <f t="shared" si="23"/>
        <v>67.305963085660196</v>
      </c>
      <c r="M109" s="4">
        <f t="shared" si="24"/>
        <v>1.7097966728280962E-2</v>
      </c>
      <c r="N109" s="4">
        <f t="shared" si="25"/>
        <v>1.8022181146025877E-2</v>
      </c>
      <c r="O109" s="4">
        <f t="shared" si="26"/>
        <v>2.3105360443622922E-2</v>
      </c>
      <c r="P109" s="4">
        <f t="shared" si="27"/>
        <v>3.789279112754159E-2</v>
      </c>
      <c r="Q109" s="4">
        <f t="shared" si="28"/>
        <v>0.13493530499075784</v>
      </c>
      <c r="R109" s="4">
        <f t="shared" si="29"/>
        <v>0.24353049907578558</v>
      </c>
      <c r="S109" s="4">
        <f t="shared" si="30"/>
        <v>0.28003696857670979</v>
      </c>
      <c r="T109" s="4">
        <f t="shared" si="31"/>
        <v>0.22181146025878004</v>
      </c>
      <c r="U109" s="4">
        <f t="shared" si="32"/>
        <v>2.3567467652495379E-2</v>
      </c>
    </row>
    <row r="110" spans="1:21" x14ac:dyDescent="0.25">
      <c r="A110" s="1">
        <v>44657</v>
      </c>
      <c r="B110">
        <v>36</v>
      </c>
      <c r="C110">
        <v>39</v>
      </c>
      <c r="D110">
        <v>53</v>
      </c>
      <c r="E110">
        <v>78</v>
      </c>
      <c r="F110">
        <v>271</v>
      </c>
      <c r="G110">
        <v>523</v>
      </c>
      <c r="H110">
        <v>585</v>
      </c>
      <c r="I110">
        <v>475</v>
      </c>
      <c r="J110">
        <v>47</v>
      </c>
      <c r="K110" s="3">
        <f t="shared" si="22"/>
        <v>62.763106796116503</v>
      </c>
      <c r="L110" s="3">
        <f t="shared" si="23"/>
        <v>67.351941747572809</v>
      </c>
      <c r="M110" s="4">
        <f t="shared" si="24"/>
        <v>1.7085904129093499E-2</v>
      </c>
      <c r="N110" s="4">
        <f t="shared" si="25"/>
        <v>1.8509729473184623E-2</v>
      </c>
      <c r="O110" s="4">
        <f t="shared" si="26"/>
        <v>2.5154247745609874E-2</v>
      </c>
      <c r="P110" s="4">
        <f t="shared" si="27"/>
        <v>3.7019458946369245E-2</v>
      </c>
      <c r="Q110" s="4">
        <f t="shared" si="28"/>
        <v>0.12861888941623162</v>
      </c>
      <c r="R110" s="4">
        <f t="shared" si="29"/>
        <v>0.24822021831988608</v>
      </c>
      <c r="S110" s="4">
        <f t="shared" si="30"/>
        <v>0.27764594209776933</v>
      </c>
      <c r="T110" s="4">
        <f t="shared" si="31"/>
        <v>0.2254390128144281</v>
      </c>
      <c r="U110" s="4">
        <f t="shared" si="32"/>
        <v>2.2306597057427623E-2</v>
      </c>
    </row>
    <row r="111" spans="1:21" x14ac:dyDescent="0.25">
      <c r="A111" s="1">
        <v>44658</v>
      </c>
      <c r="B111">
        <v>36</v>
      </c>
      <c r="C111">
        <v>39</v>
      </c>
      <c r="D111">
        <v>51</v>
      </c>
      <c r="E111">
        <v>84</v>
      </c>
      <c r="F111">
        <v>263</v>
      </c>
      <c r="G111">
        <v>512</v>
      </c>
      <c r="H111">
        <v>590</v>
      </c>
      <c r="I111">
        <v>456</v>
      </c>
      <c r="J111">
        <v>23</v>
      </c>
      <c r="K111" s="3">
        <f t="shared" si="22"/>
        <v>62.649926144756279</v>
      </c>
      <c r="L111" s="3">
        <f t="shared" si="23"/>
        <v>67.240029542097489</v>
      </c>
      <c r="M111" s="4">
        <f t="shared" si="24"/>
        <v>1.7526777020447908E-2</v>
      </c>
      <c r="N111" s="4">
        <f t="shared" si="25"/>
        <v>1.8987341772151899E-2</v>
      </c>
      <c r="O111" s="4">
        <f t="shared" si="26"/>
        <v>2.4829600778967866E-2</v>
      </c>
      <c r="P111" s="4">
        <f t="shared" si="27"/>
        <v>4.0895813047711782E-2</v>
      </c>
      <c r="Q111" s="4">
        <f t="shared" si="28"/>
        <v>0.12804284323271664</v>
      </c>
      <c r="R111" s="4">
        <f t="shared" si="29"/>
        <v>0.24926971762414801</v>
      </c>
      <c r="S111" s="4">
        <f t="shared" si="30"/>
        <v>0.28724440116845179</v>
      </c>
      <c r="T111" s="4">
        <f t="shared" si="31"/>
        <v>0.22200584225900682</v>
      </c>
      <c r="U111" s="4">
        <f t="shared" si="32"/>
        <v>1.1197663096397274E-2</v>
      </c>
    </row>
    <row r="112" spans="1:21" x14ac:dyDescent="0.25">
      <c r="A112" s="1">
        <v>44659</v>
      </c>
      <c r="B112">
        <v>41</v>
      </c>
      <c r="C112">
        <v>39</v>
      </c>
      <c r="D112">
        <v>43</v>
      </c>
      <c r="E112">
        <v>79</v>
      </c>
      <c r="F112">
        <v>271</v>
      </c>
      <c r="G112">
        <v>506</v>
      </c>
      <c r="H112">
        <v>581</v>
      </c>
      <c r="I112">
        <v>430</v>
      </c>
      <c r="J112">
        <v>38</v>
      </c>
      <c r="K112" s="3">
        <f t="shared" si="22"/>
        <v>62.377889447236178</v>
      </c>
      <c r="L112" s="3">
        <f t="shared" si="23"/>
        <v>66.979899497487438</v>
      </c>
      <c r="M112" s="4">
        <f t="shared" si="24"/>
        <v>2.0216962524654832E-2</v>
      </c>
      <c r="N112" s="4">
        <f t="shared" si="25"/>
        <v>1.9230769230769232E-2</v>
      </c>
      <c r="O112" s="4">
        <f t="shared" si="26"/>
        <v>2.1203155818540435E-2</v>
      </c>
      <c r="P112" s="4">
        <f t="shared" si="27"/>
        <v>3.895463510848126E-2</v>
      </c>
      <c r="Q112" s="4">
        <f t="shared" si="28"/>
        <v>0.133629191321499</v>
      </c>
      <c r="R112" s="4">
        <f t="shared" si="29"/>
        <v>0.2495069033530572</v>
      </c>
      <c r="S112" s="4">
        <f t="shared" si="30"/>
        <v>0.28648915187376728</v>
      </c>
      <c r="T112" s="4">
        <f t="shared" si="31"/>
        <v>0.21203155818540434</v>
      </c>
      <c r="U112" s="4">
        <f t="shared" si="32"/>
        <v>1.8737672583826429E-2</v>
      </c>
    </row>
    <row r="113" spans="1:21" x14ac:dyDescent="0.25">
      <c r="A113" s="1">
        <v>44660</v>
      </c>
      <c r="B113">
        <v>37</v>
      </c>
      <c r="C113">
        <v>36</v>
      </c>
      <c r="D113">
        <v>42</v>
      </c>
      <c r="E113">
        <v>73</v>
      </c>
      <c r="F113">
        <v>261</v>
      </c>
      <c r="G113">
        <v>494</v>
      </c>
      <c r="H113">
        <v>554</v>
      </c>
      <c r="I113">
        <v>437</v>
      </c>
      <c r="J113">
        <v>51</v>
      </c>
      <c r="K113" s="3">
        <f t="shared" si="22"/>
        <v>62.698035160289557</v>
      </c>
      <c r="L113" s="3">
        <f t="shared" si="23"/>
        <v>67.293174767321617</v>
      </c>
      <c r="M113" s="4">
        <f t="shared" si="24"/>
        <v>1.8639798488664986E-2</v>
      </c>
      <c r="N113" s="4">
        <f t="shared" si="25"/>
        <v>1.8136020151133501E-2</v>
      </c>
      <c r="O113" s="4">
        <f t="shared" si="26"/>
        <v>2.1158690176322419E-2</v>
      </c>
      <c r="P113" s="4">
        <f t="shared" si="27"/>
        <v>3.6775818639798487E-2</v>
      </c>
      <c r="Q113" s="4">
        <f t="shared" si="28"/>
        <v>0.13148614609571788</v>
      </c>
      <c r="R113" s="4">
        <f t="shared" si="29"/>
        <v>0.24886649874055417</v>
      </c>
      <c r="S113" s="4">
        <f t="shared" si="30"/>
        <v>0.27909319899244334</v>
      </c>
      <c r="T113" s="4">
        <f t="shared" si="31"/>
        <v>0.22015113350125945</v>
      </c>
      <c r="U113" s="4">
        <f t="shared" si="32"/>
        <v>2.5692695214105794E-2</v>
      </c>
    </row>
    <row r="114" spans="1:21" x14ac:dyDescent="0.25">
      <c r="A114" s="1">
        <v>44661</v>
      </c>
      <c r="B114">
        <v>36</v>
      </c>
      <c r="C114">
        <v>41</v>
      </c>
      <c r="D114">
        <v>38</v>
      </c>
      <c r="E114">
        <v>79</v>
      </c>
      <c r="F114">
        <v>256</v>
      </c>
      <c r="G114">
        <v>493</v>
      </c>
      <c r="H114">
        <v>543</v>
      </c>
      <c r="I114">
        <v>455</v>
      </c>
      <c r="J114">
        <v>48</v>
      </c>
      <c r="K114" s="3">
        <f t="shared" si="22"/>
        <v>62.765584750128802</v>
      </c>
      <c r="L114" s="3">
        <f t="shared" si="23"/>
        <v>67.360896445131374</v>
      </c>
      <c r="M114" s="4">
        <f t="shared" si="24"/>
        <v>1.8099547511312219E-2</v>
      </c>
      <c r="N114" s="4">
        <f t="shared" si="25"/>
        <v>2.0613373554550025E-2</v>
      </c>
      <c r="O114" s="4">
        <f t="shared" si="26"/>
        <v>1.9105077928607342E-2</v>
      </c>
      <c r="P114" s="4">
        <f t="shared" si="27"/>
        <v>3.9718451483157363E-2</v>
      </c>
      <c r="Q114" s="4">
        <f t="shared" si="28"/>
        <v>0.12870789341377575</v>
      </c>
      <c r="R114" s="4">
        <f t="shared" si="29"/>
        <v>0.24786324786324787</v>
      </c>
      <c r="S114" s="4">
        <f t="shared" si="30"/>
        <v>0.27300150829562592</v>
      </c>
      <c r="T114" s="4">
        <f t="shared" si="31"/>
        <v>0.22875816993464052</v>
      </c>
      <c r="U114" s="4">
        <f t="shared" si="32"/>
        <v>2.4132730015082957E-2</v>
      </c>
    </row>
    <row r="115" spans="1:21" x14ac:dyDescent="0.25">
      <c r="A115" s="1">
        <v>44662</v>
      </c>
      <c r="B115">
        <v>37</v>
      </c>
      <c r="C115">
        <v>39</v>
      </c>
      <c r="D115">
        <v>37</v>
      </c>
      <c r="E115">
        <v>83</v>
      </c>
      <c r="F115">
        <v>261</v>
      </c>
      <c r="G115">
        <v>486</v>
      </c>
      <c r="H115">
        <v>548</v>
      </c>
      <c r="I115">
        <v>450</v>
      </c>
      <c r="J115">
        <v>41</v>
      </c>
      <c r="K115" s="3">
        <f t="shared" si="22"/>
        <v>62.700669757856772</v>
      </c>
      <c r="L115" s="3">
        <f t="shared" si="23"/>
        <v>67.297011849562082</v>
      </c>
      <c r="M115" s="4">
        <f t="shared" si="24"/>
        <v>1.8668012108980829E-2</v>
      </c>
      <c r="N115" s="4">
        <f t="shared" si="25"/>
        <v>1.9677093844601413E-2</v>
      </c>
      <c r="O115" s="4">
        <f t="shared" si="26"/>
        <v>1.8668012108980829E-2</v>
      </c>
      <c r="P115" s="4">
        <f t="shared" si="27"/>
        <v>4.1876892028254287E-2</v>
      </c>
      <c r="Q115" s="4">
        <f t="shared" si="28"/>
        <v>0.13168516649848638</v>
      </c>
      <c r="R115" s="4">
        <f t="shared" si="29"/>
        <v>0.24520686175580222</v>
      </c>
      <c r="S115" s="4">
        <f t="shared" si="30"/>
        <v>0.27648839556004035</v>
      </c>
      <c r="T115" s="4">
        <f t="shared" si="31"/>
        <v>0.22704339051463168</v>
      </c>
      <c r="U115" s="4">
        <f t="shared" si="32"/>
        <v>2.0686175580221997E-2</v>
      </c>
    </row>
    <row r="116" spans="1:21" x14ac:dyDescent="0.25">
      <c r="A116" s="1">
        <v>44663</v>
      </c>
      <c r="B116">
        <v>31</v>
      </c>
      <c r="C116">
        <v>37</v>
      </c>
      <c r="D116">
        <v>33</v>
      </c>
      <c r="E116">
        <v>84</v>
      </c>
      <c r="F116">
        <v>255</v>
      </c>
      <c r="G116">
        <v>485</v>
      </c>
      <c r="H116">
        <v>521</v>
      </c>
      <c r="I116">
        <v>429</v>
      </c>
      <c r="J116">
        <v>41</v>
      </c>
      <c r="K116" s="3">
        <f t="shared" si="22"/>
        <v>62.749866666666669</v>
      </c>
      <c r="L116" s="3">
        <f t="shared" si="23"/>
        <v>67.335733333333337</v>
      </c>
      <c r="M116" s="4">
        <f t="shared" si="24"/>
        <v>1.6179540709812108E-2</v>
      </c>
      <c r="N116" s="4">
        <f t="shared" si="25"/>
        <v>1.9311064718162838E-2</v>
      </c>
      <c r="O116" s="4">
        <f t="shared" si="26"/>
        <v>1.722338204592902E-2</v>
      </c>
      <c r="P116" s="4">
        <f t="shared" si="27"/>
        <v>4.3841336116910233E-2</v>
      </c>
      <c r="Q116" s="4">
        <f t="shared" si="28"/>
        <v>0.13308977035490605</v>
      </c>
      <c r="R116" s="4">
        <f t="shared" si="29"/>
        <v>0.25313152400835071</v>
      </c>
      <c r="S116" s="4">
        <f t="shared" si="30"/>
        <v>0.27192066805845511</v>
      </c>
      <c r="T116" s="4">
        <f t="shared" si="31"/>
        <v>0.22390396659707723</v>
      </c>
      <c r="U116" s="4">
        <f t="shared" si="32"/>
        <v>2.1398747390396659E-2</v>
      </c>
    </row>
    <row r="117" spans="1:21" x14ac:dyDescent="0.25">
      <c r="A117" s="1">
        <v>44664</v>
      </c>
      <c r="B117">
        <v>30</v>
      </c>
      <c r="C117">
        <v>31</v>
      </c>
      <c r="D117">
        <v>35</v>
      </c>
      <c r="E117">
        <v>92</v>
      </c>
      <c r="F117">
        <v>230</v>
      </c>
      <c r="G117">
        <v>459</v>
      </c>
      <c r="H117">
        <v>513</v>
      </c>
      <c r="I117">
        <v>425</v>
      </c>
      <c r="J117">
        <v>34</v>
      </c>
      <c r="K117" s="3">
        <f t="shared" si="22"/>
        <v>62.941046831955923</v>
      </c>
      <c r="L117" s="3">
        <f t="shared" si="23"/>
        <v>67.524242424242431</v>
      </c>
      <c r="M117" s="4">
        <f t="shared" si="24"/>
        <v>1.6224986479177934E-2</v>
      </c>
      <c r="N117" s="4">
        <f t="shared" si="25"/>
        <v>1.6765819361817199E-2</v>
      </c>
      <c r="O117" s="4">
        <f t="shared" si="26"/>
        <v>1.8929150892374257E-2</v>
      </c>
      <c r="P117" s="4">
        <f t="shared" si="27"/>
        <v>4.9756625202812328E-2</v>
      </c>
      <c r="Q117" s="4">
        <f t="shared" si="28"/>
        <v>0.12439156300703083</v>
      </c>
      <c r="R117" s="4">
        <f t="shared" si="29"/>
        <v>0.2482422931314224</v>
      </c>
      <c r="S117" s="4">
        <f t="shared" si="30"/>
        <v>0.27744726879394266</v>
      </c>
      <c r="T117" s="4">
        <f t="shared" si="31"/>
        <v>0.2298539751216874</v>
      </c>
      <c r="U117" s="4">
        <f t="shared" si="32"/>
        <v>1.8388318009734991E-2</v>
      </c>
    </row>
    <row r="118" spans="1:21" x14ac:dyDescent="0.25">
      <c r="A118" s="1">
        <v>44665</v>
      </c>
      <c r="B118">
        <v>31</v>
      </c>
      <c r="C118">
        <v>32</v>
      </c>
      <c r="D118">
        <v>36</v>
      </c>
      <c r="E118">
        <v>79</v>
      </c>
      <c r="F118">
        <v>222</v>
      </c>
      <c r="G118">
        <v>464</v>
      </c>
      <c r="H118">
        <v>507</v>
      </c>
      <c r="I118">
        <v>425</v>
      </c>
      <c r="J118">
        <v>25</v>
      </c>
      <c r="K118" s="3">
        <f t="shared" si="22"/>
        <v>63.054565701559021</v>
      </c>
      <c r="L118" s="3">
        <f t="shared" si="23"/>
        <v>67.641425389755014</v>
      </c>
      <c r="M118" s="4">
        <f t="shared" si="24"/>
        <v>1.7023613399231193E-2</v>
      </c>
      <c r="N118" s="4">
        <f t="shared" si="25"/>
        <v>1.757276221856123E-2</v>
      </c>
      <c r="O118" s="4">
        <f t="shared" si="26"/>
        <v>1.9769357495881382E-2</v>
      </c>
      <c r="P118" s="4">
        <f t="shared" si="27"/>
        <v>4.3382756727073035E-2</v>
      </c>
      <c r="Q118" s="4">
        <f t="shared" si="28"/>
        <v>0.12191103789126853</v>
      </c>
      <c r="R118" s="4">
        <f t="shared" si="29"/>
        <v>0.25480505216913785</v>
      </c>
      <c r="S118" s="4">
        <f t="shared" si="30"/>
        <v>0.2784184514003295</v>
      </c>
      <c r="T118" s="4">
        <f t="shared" si="31"/>
        <v>0.23338824821526633</v>
      </c>
      <c r="U118" s="4">
        <f t="shared" si="32"/>
        <v>1.3728720483250962E-2</v>
      </c>
    </row>
    <row r="119" spans="1:21" x14ac:dyDescent="0.25">
      <c r="A119" s="1">
        <v>44666</v>
      </c>
      <c r="B119">
        <v>30</v>
      </c>
      <c r="C119">
        <v>28</v>
      </c>
      <c r="D119">
        <v>35</v>
      </c>
      <c r="E119">
        <v>77</v>
      </c>
      <c r="F119">
        <v>212</v>
      </c>
      <c r="G119">
        <v>452</v>
      </c>
      <c r="H119">
        <v>488</v>
      </c>
      <c r="I119">
        <v>433</v>
      </c>
      <c r="J119">
        <v>38</v>
      </c>
      <c r="K119" s="3">
        <f t="shared" si="22"/>
        <v>63.335612535612533</v>
      </c>
      <c r="L119" s="3">
        <f t="shared" si="23"/>
        <v>67.91994301994302</v>
      </c>
      <c r="M119" s="4">
        <f t="shared" si="24"/>
        <v>1.6731734523145567E-2</v>
      </c>
      <c r="N119" s="4">
        <f t="shared" si="25"/>
        <v>1.5616285554935862E-2</v>
      </c>
      <c r="O119" s="4">
        <f t="shared" si="26"/>
        <v>1.9520356943669825E-2</v>
      </c>
      <c r="P119" s="4">
        <f t="shared" si="27"/>
        <v>4.2944785276073622E-2</v>
      </c>
      <c r="Q119" s="4">
        <f t="shared" si="28"/>
        <v>0.11823759063022866</v>
      </c>
      <c r="R119" s="4">
        <f t="shared" si="29"/>
        <v>0.25209146681539318</v>
      </c>
      <c r="S119" s="4">
        <f t="shared" si="30"/>
        <v>0.27216954824316786</v>
      </c>
      <c r="T119" s="4">
        <f t="shared" si="31"/>
        <v>0.241494701617401</v>
      </c>
      <c r="U119" s="4">
        <f t="shared" si="32"/>
        <v>2.1193530395984383E-2</v>
      </c>
    </row>
    <row r="120" spans="1:21" x14ac:dyDescent="0.25">
      <c r="A120" s="1">
        <v>44667</v>
      </c>
      <c r="B120">
        <v>28</v>
      </c>
      <c r="C120">
        <v>30</v>
      </c>
      <c r="D120">
        <v>37</v>
      </c>
      <c r="E120">
        <v>74</v>
      </c>
      <c r="F120">
        <v>215</v>
      </c>
      <c r="G120">
        <v>457</v>
      </c>
      <c r="H120">
        <v>467</v>
      </c>
      <c r="I120">
        <v>405</v>
      </c>
      <c r="J120">
        <v>29</v>
      </c>
      <c r="K120" s="3">
        <f t="shared" ref="K120" si="33">(18*C120+30*D120+40*E120+50*F120+60*G120+70*H120+80*I120)/SUM(B120:I120)</f>
        <v>62.971395213076477</v>
      </c>
      <c r="L120" s="3">
        <f t="shared" si="23"/>
        <v>67.55429071803853</v>
      </c>
      <c r="M120" s="4">
        <f t="shared" si="24"/>
        <v>1.6073478760045924E-2</v>
      </c>
      <c r="N120" s="4">
        <f t="shared" si="25"/>
        <v>1.7221584385763489E-2</v>
      </c>
      <c r="O120" s="4">
        <f t="shared" si="26"/>
        <v>2.1239954075774971E-2</v>
      </c>
      <c r="P120" s="4">
        <f t="shared" si="27"/>
        <v>4.2479908151549943E-2</v>
      </c>
      <c r="Q120" s="4">
        <f t="shared" si="28"/>
        <v>0.12342135476463835</v>
      </c>
      <c r="R120" s="4">
        <f t="shared" si="29"/>
        <v>0.26234213547646384</v>
      </c>
      <c r="S120" s="4">
        <f t="shared" si="30"/>
        <v>0.26808266360505167</v>
      </c>
      <c r="T120" s="4">
        <f t="shared" si="31"/>
        <v>0.23249138920780713</v>
      </c>
      <c r="U120" s="4">
        <f t="shared" si="32"/>
        <v>1.6647531572904706E-2</v>
      </c>
    </row>
    <row r="121" spans="1:21" x14ac:dyDescent="0.25">
      <c r="A121" s="1">
        <v>44668</v>
      </c>
      <c r="B121">
        <v>29</v>
      </c>
      <c r="C121">
        <v>32</v>
      </c>
      <c r="D121">
        <v>37</v>
      </c>
      <c r="E121">
        <v>74</v>
      </c>
      <c r="F121">
        <v>219</v>
      </c>
      <c r="G121">
        <v>459</v>
      </c>
      <c r="H121">
        <v>468</v>
      </c>
      <c r="I121">
        <v>414</v>
      </c>
      <c r="J121">
        <v>34</v>
      </c>
      <c r="K121" s="3">
        <f t="shared" si="22"/>
        <v>62.942263279445726</v>
      </c>
      <c r="L121" s="3">
        <f t="shared" si="23"/>
        <v>67.527713625866056</v>
      </c>
      <c r="M121" s="4">
        <f t="shared" si="24"/>
        <v>1.6421291053227632E-2</v>
      </c>
      <c r="N121" s="4">
        <f t="shared" si="25"/>
        <v>1.8120045300113252E-2</v>
      </c>
      <c r="O121" s="4">
        <f t="shared" si="26"/>
        <v>2.0951302378255945E-2</v>
      </c>
      <c r="P121" s="4">
        <f t="shared" si="27"/>
        <v>4.1902604756511891E-2</v>
      </c>
      <c r="Q121" s="4">
        <f t="shared" si="28"/>
        <v>0.12400906002265005</v>
      </c>
      <c r="R121" s="4">
        <f t="shared" si="29"/>
        <v>0.25990939977349942</v>
      </c>
      <c r="S121" s="4">
        <f t="shared" si="30"/>
        <v>0.2650056625141563</v>
      </c>
      <c r="T121" s="4">
        <f t="shared" si="31"/>
        <v>0.23442808607021517</v>
      </c>
      <c r="U121" s="4">
        <f t="shared" si="32"/>
        <v>1.9252548131370329E-2</v>
      </c>
    </row>
    <row r="122" spans="1:21" x14ac:dyDescent="0.25">
      <c r="A122" s="1">
        <v>44669</v>
      </c>
      <c r="B122">
        <v>29</v>
      </c>
      <c r="C122">
        <v>35</v>
      </c>
      <c r="D122">
        <v>36</v>
      </c>
      <c r="E122">
        <v>71</v>
      </c>
      <c r="F122">
        <v>212</v>
      </c>
      <c r="G122">
        <v>478</v>
      </c>
      <c r="H122">
        <v>464</v>
      </c>
      <c r="I122">
        <v>407</v>
      </c>
      <c r="J122">
        <v>32</v>
      </c>
      <c r="K122" s="3">
        <f t="shared" si="22"/>
        <v>62.85796766743649</v>
      </c>
      <c r="L122" s="3">
        <f t="shared" si="23"/>
        <v>67.445150115473439</v>
      </c>
      <c r="M122" s="4">
        <f t="shared" si="24"/>
        <v>1.6439909297052153E-2</v>
      </c>
      <c r="N122" s="4">
        <f t="shared" si="25"/>
        <v>1.984126984126984E-2</v>
      </c>
      <c r="O122" s="4">
        <f t="shared" si="26"/>
        <v>2.0408163265306121E-2</v>
      </c>
      <c r="P122" s="4">
        <f t="shared" si="27"/>
        <v>4.0249433106575964E-2</v>
      </c>
      <c r="Q122" s="4">
        <f t="shared" si="28"/>
        <v>0.12018140589569161</v>
      </c>
      <c r="R122" s="4">
        <f t="shared" si="29"/>
        <v>0.27097505668934241</v>
      </c>
      <c r="S122" s="4">
        <f t="shared" si="30"/>
        <v>0.26303854875283444</v>
      </c>
      <c r="T122" s="4">
        <f t="shared" si="31"/>
        <v>0.23072562358276644</v>
      </c>
      <c r="U122" s="4">
        <f t="shared" si="32"/>
        <v>1.8140589569160998E-2</v>
      </c>
    </row>
    <row r="123" spans="1:21" x14ac:dyDescent="0.25">
      <c r="A123" s="1">
        <v>44670</v>
      </c>
      <c r="B123">
        <v>32</v>
      </c>
      <c r="C123">
        <v>32</v>
      </c>
      <c r="D123">
        <v>41</v>
      </c>
      <c r="E123">
        <v>70</v>
      </c>
      <c r="F123">
        <v>215</v>
      </c>
      <c r="G123">
        <v>473</v>
      </c>
      <c r="H123">
        <v>482</v>
      </c>
      <c r="I123">
        <v>426</v>
      </c>
      <c r="J123">
        <v>32</v>
      </c>
      <c r="K123" s="3">
        <f t="shared" si="22"/>
        <v>62.990400903444382</v>
      </c>
      <c r="L123" s="3">
        <f t="shared" si="23"/>
        <v>67.5807453416149</v>
      </c>
      <c r="M123" s="4">
        <f t="shared" si="24"/>
        <v>1.7748197448696618E-2</v>
      </c>
      <c r="N123" s="4">
        <f t="shared" si="25"/>
        <v>1.7748197448696618E-2</v>
      </c>
      <c r="O123" s="4">
        <f t="shared" si="26"/>
        <v>2.2739877981142541E-2</v>
      </c>
      <c r="P123" s="4">
        <f t="shared" si="27"/>
        <v>3.8824181919023849E-2</v>
      </c>
      <c r="Q123" s="4">
        <f t="shared" si="28"/>
        <v>0.1192457016084304</v>
      </c>
      <c r="R123" s="4">
        <f t="shared" si="29"/>
        <v>0.26234054353854686</v>
      </c>
      <c r="S123" s="4">
        <f t="shared" si="30"/>
        <v>0.26733222407099277</v>
      </c>
      <c r="T123" s="4">
        <f t="shared" si="31"/>
        <v>0.23627287853577372</v>
      </c>
      <c r="U123" s="4">
        <f t="shared" si="32"/>
        <v>1.7748197448696618E-2</v>
      </c>
    </row>
    <row r="124" spans="1:21" x14ac:dyDescent="0.25">
      <c r="A124" s="1">
        <v>44671</v>
      </c>
      <c r="B124">
        <v>33</v>
      </c>
      <c r="C124">
        <v>26</v>
      </c>
      <c r="D124">
        <v>41</v>
      </c>
      <c r="E124">
        <v>61</v>
      </c>
      <c r="F124">
        <v>196</v>
      </c>
      <c r="G124">
        <v>455</v>
      </c>
      <c r="H124">
        <v>477</v>
      </c>
      <c r="I124">
        <v>414</v>
      </c>
      <c r="J124">
        <v>31</v>
      </c>
      <c r="K124" s="3">
        <f t="shared" si="22"/>
        <v>63.269524368761012</v>
      </c>
      <c r="L124" s="3">
        <f t="shared" si="23"/>
        <v>67.862301820317086</v>
      </c>
      <c r="M124" s="4">
        <f t="shared" si="24"/>
        <v>1.9031141868512111E-2</v>
      </c>
      <c r="N124" s="4">
        <f t="shared" si="25"/>
        <v>1.4994232987312572E-2</v>
      </c>
      <c r="O124" s="4">
        <f t="shared" si="26"/>
        <v>2.3644752018454441E-2</v>
      </c>
      <c r="P124" s="4">
        <f t="shared" si="27"/>
        <v>3.5178777393310268E-2</v>
      </c>
      <c r="Q124" s="4">
        <f t="shared" si="28"/>
        <v>0.11303344867358708</v>
      </c>
      <c r="R124" s="4">
        <f t="shared" si="29"/>
        <v>0.26239907727797002</v>
      </c>
      <c r="S124" s="4">
        <f t="shared" si="30"/>
        <v>0.27508650519031141</v>
      </c>
      <c r="T124" s="4">
        <f t="shared" si="31"/>
        <v>0.23875432525951557</v>
      </c>
      <c r="U124" s="4">
        <f t="shared" si="32"/>
        <v>1.7877739331026529E-2</v>
      </c>
    </row>
    <row r="125" spans="1:21" x14ac:dyDescent="0.25">
      <c r="A125" s="1">
        <v>44672</v>
      </c>
      <c r="B125">
        <v>26</v>
      </c>
      <c r="C125">
        <v>26</v>
      </c>
      <c r="D125">
        <v>35</v>
      </c>
      <c r="E125">
        <v>59</v>
      </c>
      <c r="F125">
        <v>196</v>
      </c>
      <c r="G125">
        <v>436</v>
      </c>
      <c r="H125">
        <v>449</v>
      </c>
      <c r="I125">
        <v>396</v>
      </c>
      <c r="J125">
        <v>23</v>
      </c>
      <c r="K125" s="3">
        <f t="shared" si="22"/>
        <v>63.430683918669132</v>
      </c>
      <c r="L125" s="3">
        <f t="shared" si="23"/>
        <v>68.010782501540362</v>
      </c>
      <c r="M125" s="4">
        <f t="shared" si="24"/>
        <v>1.5795868772782502E-2</v>
      </c>
      <c r="N125" s="4">
        <f t="shared" si="25"/>
        <v>1.5795868772782502E-2</v>
      </c>
      <c r="O125" s="4">
        <f t="shared" si="26"/>
        <v>2.12636695018226E-2</v>
      </c>
      <c r="P125" s="4">
        <f t="shared" si="27"/>
        <v>3.5844471445929525E-2</v>
      </c>
      <c r="Q125" s="4">
        <f t="shared" si="28"/>
        <v>0.11907654921020656</v>
      </c>
      <c r="R125" s="4">
        <f t="shared" si="29"/>
        <v>0.2648845686512758</v>
      </c>
      <c r="S125" s="4">
        <f t="shared" si="30"/>
        <v>0.27278250303766705</v>
      </c>
      <c r="T125" s="4">
        <f t="shared" si="31"/>
        <v>0.24058323207776428</v>
      </c>
      <c r="U125" s="4">
        <f t="shared" si="32"/>
        <v>1.3973268529769137E-2</v>
      </c>
    </row>
    <row r="126" spans="1:21" x14ac:dyDescent="0.25">
      <c r="A126" s="1">
        <v>44673</v>
      </c>
      <c r="B126">
        <v>28</v>
      </c>
      <c r="C126">
        <v>24</v>
      </c>
      <c r="D126">
        <v>31</v>
      </c>
      <c r="E126">
        <v>56</v>
      </c>
      <c r="F126">
        <v>212</v>
      </c>
      <c r="G126">
        <v>411</v>
      </c>
      <c r="H126">
        <v>439</v>
      </c>
      <c r="I126">
        <v>381</v>
      </c>
      <c r="J126">
        <v>31</v>
      </c>
      <c r="K126" s="3">
        <f t="shared" si="22"/>
        <v>63.256637168141594</v>
      </c>
      <c r="L126" s="3">
        <f t="shared" si="23"/>
        <v>67.842604298356505</v>
      </c>
      <c r="M126" s="4">
        <f t="shared" si="24"/>
        <v>1.735895846249225E-2</v>
      </c>
      <c r="N126" s="4">
        <f t="shared" si="25"/>
        <v>1.4879107253564786E-2</v>
      </c>
      <c r="O126" s="4">
        <f t="shared" si="26"/>
        <v>1.9218846869187848E-2</v>
      </c>
      <c r="P126" s="4">
        <f t="shared" si="27"/>
        <v>3.47179169249845E-2</v>
      </c>
      <c r="Q126" s="4">
        <f t="shared" si="28"/>
        <v>0.13143211407315561</v>
      </c>
      <c r="R126" s="4">
        <f t="shared" si="29"/>
        <v>0.25480471171729696</v>
      </c>
      <c r="S126" s="4">
        <f t="shared" si="30"/>
        <v>0.27216367017978921</v>
      </c>
      <c r="T126" s="4">
        <f t="shared" si="31"/>
        <v>0.23620582765034098</v>
      </c>
      <c r="U126" s="4">
        <f t="shared" si="32"/>
        <v>1.9218846869187848E-2</v>
      </c>
    </row>
    <row r="127" spans="1:21" x14ac:dyDescent="0.25">
      <c r="A127" s="1">
        <v>44674</v>
      </c>
      <c r="B127">
        <v>25</v>
      </c>
      <c r="C127">
        <v>24</v>
      </c>
      <c r="D127">
        <v>39</v>
      </c>
      <c r="E127">
        <v>52</v>
      </c>
      <c r="F127">
        <v>205</v>
      </c>
      <c r="G127">
        <v>420</v>
      </c>
      <c r="H127">
        <v>440</v>
      </c>
      <c r="I127">
        <v>366</v>
      </c>
      <c r="J127">
        <v>43</v>
      </c>
      <c r="K127" s="3">
        <f t="shared" si="22"/>
        <v>63.152132399745383</v>
      </c>
      <c r="L127" s="3">
        <f t="shared" si="23"/>
        <v>67.7310630171865</v>
      </c>
      <c r="M127" s="4">
        <f t="shared" si="24"/>
        <v>1.5489467162329617E-2</v>
      </c>
      <c r="N127" s="4">
        <f t="shared" si="25"/>
        <v>1.4869888475836431E-2</v>
      </c>
      <c r="O127" s="4">
        <f t="shared" si="26"/>
        <v>2.4163568773234202E-2</v>
      </c>
      <c r="P127" s="4">
        <f t="shared" si="27"/>
        <v>3.2218091697645598E-2</v>
      </c>
      <c r="Q127" s="4">
        <f t="shared" si="28"/>
        <v>0.12701363073110286</v>
      </c>
      <c r="R127" s="4">
        <f t="shared" si="29"/>
        <v>0.26022304832713755</v>
      </c>
      <c r="S127" s="4">
        <f t="shared" si="30"/>
        <v>0.27261462205700127</v>
      </c>
      <c r="T127" s="4">
        <f t="shared" si="31"/>
        <v>0.22676579925650558</v>
      </c>
      <c r="U127" s="4">
        <f t="shared" si="32"/>
        <v>2.6641883519206939E-2</v>
      </c>
    </row>
    <row r="128" spans="1:21" x14ac:dyDescent="0.25">
      <c r="A128" s="1">
        <v>44675</v>
      </c>
      <c r="B128">
        <v>26</v>
      </c>
      <c r="C128">
        <v>29</v>
      </c>
      <c r="D128">
        <v>30</v>
      </c>
      <c r="E128">
        <v>58</v>
      </c>
      <c r="F128">
        <v>204</v>
      </c>
      <c r="G128">
        <v>404</v>
      </c>
      <c r="H128">
        <v>435</v>
      </c>
      <c r="I128">
        <v>352</v>
      </c>
      <c r="J128">
        <v>33</v>
      </c>
      <c r="K128" s="3">
        <f t="shared" si="22"/>
        <v>62.933680104031211</v>
      </c>
      <c r="L128" s="3">
        <f t="shared" si="23"/>
        <v>67.520156046814037</v>
      </c>
      <c r="M128" s="4">
        <f t="shared" si="24"/>
        <v>1.6549968173138127E-2</v>
      </c>
      <c r="N128" s="4">
        <f t="shared" si="25"/>
        <v>1.8459579885423297E-2</v>
      </c>
      <c r="O128" s="4">
        <f t="shared" si="26"/>
        <v>1.9096117122851686E-2</v>
      </c>
      <c r="P128" s="4">
        <f t="shared" si="27"/>
        <v>3.6919159770846595E-2</v>
      </c>
      <c r="Q128" s="4">
        <f t="shared" si="28"/>
        <v>0.12985359643539146</v>
      </c>
      <c r="R128" s="4">
        <f t="shared" si="29"/>
        <v>0.25716104392106937</v>
      </c>
      <c r="S128" s="4">
        <f t="shared" si="30"/>
        <v>0.27689369828134947</v>
      </c>
      <c r="T128" s="4">
        <f t="shared" si="31"/>
        <v>0.22406110757479314</v>
      </c>
      <c r="U128" s="4">
        <f t="shared" si="32"/>
        <v>2.1005728835136857E-2</v>
      </c>
    </row>
    <row r="129" spans="1:21" x14ac:dyDescent="0.25">
      <c r="A129" s="1">
        <v>44676</v>
      </c>
      <c r="B129">
        <v>23</v>
      </c>
      <c r="C129">
        <v>31</v>
      </c>
      <c r="D129">
        <v>31</v>
      </c>
      <c r="E129">
        <v>63</v>
      </c>
      <c r="F129">
        <v>189</v>
      </c>
      <c r="G129">
        <v>396</v>
      </c>
      <c r="H129">
        <v>453</v>
      </c>
      <c r="I129">
        <v>353</v>
      </c>
      <c r="J129">
        <v>37</v>
      </c>
      <c r="K129" s="3">
        <f t="shared" si="22"/>
        <v>63.137102014294996</v>
      </c>
      <c r="L129" s="3">
        <f t="shared" si="23"/>
        <v>67.717024041585447</v>
      </c>
      <c r="M129" s="4">
        <f t="shared" si="24"/>
        <v>1.4593908629441625E-2</v>
      </c>
      <c r="N129" s="4">
        <f t="shared" si="25"/>
        <v>1.967005076142132E-2</v>
      </c>
      <c r="O129" s="4">
        <f t="shared" si="26"/>
        <v>1.967005076142132E-2</v>
      </c>
      <c r="P129" s="4">
        <f t="shared" si="27"/>
        <v>3.9974619289340103E-2</v>
      </c>
      <c r="Q129" s="4">
        <f t="shared" si="28"/>
        <v>0.1199238578680203</v>
      </c>
      <c r="R129" s="4">
        <f t="shared" si="29"/>
        <v>0.2512690355329949</v>
      </c>
      <c r="S129" s="4">
        <f t="shared" si="30"/>
        <v>0.28743654822335024</v>
      </c>
      <c r="T129" s="4">
        <f t="shared" si="31"/>
        <v>0.22398477157360405</v>
      </c>
      <c r="U129" s="4">
        <f t="shared" si="32"/>
        <v>2.3477157360406092E-2</v>
      </c>
    </row>
    <row r="130" spans="1:21" x14ac:dyDescent="0.25">
      <c r="A130" s="1">
        <v>44677</v>
      </c>
      <c r="B130">
        <v>22</v>
      </c>
      <c r="C130">
        <v>27</v>
      </c>
      <c r="D130">
        <v>31</v>
      </c>
      <c r="E130">
        <v>62</v>
      </c>
      <c r="F130">
        <v>188</v>
      </c>
      <c r="G130">
        <v>382</v>
      </c>
      <c r="H130">
        <v>421</v>
      </c>
      <c r="I130">
        <v>347</v>
      </c>
      <c r="J130">
        <v>39</v>
      </c>
      <c r="K130" s="3">
        <f t="shared" si="22"/>
        <v>63.139189189189189</v>
      </c>
      <c r="L130" s="3">
        <f t="shared" si="23"/>
        <v>67.716891891891891</v>
      </c>
      <c r="M130" s="4">
        <f t="shared" si="24"/>
        <v>1.4483212639894667E-2</v>
      </c>
      <c r="N130" s="4">
        <f t="shared" si="25"/>
        <v>1.7774851876234364E-2</v>
      </c>
      <c r="O130" s="4">
        <f t="shared" si="26"/>
        <v>2.0408163265306121E-2</v>
      </c>
      <c r="P130" s="4">
        <f t="shared" si="27"/>
        <v>4.0816326530612242E-2</v>
      </c>
      <c r="Q130" s="4">
        <f t="shared" si="28"/>
        <v>0.12376563528637262</v>
      </c>
      <c r="R130" s="4">
        <f t="shared" si="29"/>
        <v>0.25148123765635289</v>
      </c>
      <c r="S130" s="4">
        <f t="shared" si="30"/>
        <v>0.27715602369980252</v>
      </c>
      <c r="T130" s="4">
        <f t="shared" si="31"/>
        <v>0.22843976300197499</v>
      </c>
      <c r="U130" s="4">
        <f t="shared" si="32"/>
        <v>2.5674786043449638E-2</v>
      </c>
    </row>
    <row r="131" spans="1:21" x14ac:dyDescent="0.25">
      <c r="A131" s="1">
        <v>44678</v>
      </c>
      <c r="B131">
        <v>23</v>
      </c>
      <c r="C131">
        <v>25</v>
      </c>
      <c r="D131">
        <v>30</v>
      </c>
      <c r="E131">
        <v>60</v>
      </c>
      <c r="F131">
        <v>172</v>
      </c>
      <c r="G131">
        <v>369</v>
      </c>
      <c r="H131">
        <v>400</v>
      </c>
      <c r="I131">
        <v>327</v>
      </c>
      <c r="J131">
        <v>39</v>
      </c>
      <c r="K131" s="3">
        <f t="shared" si="22"/>
        <v>63.051209103840684</v>
      </c>
      <c r="L131" s="3">
        <f t="shared" si="23"/>
        <v>67.634423897581797</v>
      </c>
      <c r="M131" s="4">
        <f t="shared" si="24"/>
        <v>1.5916955017301039E-2</v>
      </c>
      <c r="N131" s="4">
        <f t="shared" si="25"/>
        <v>1.7301038062283738E-2</v>
      </c>
      <c r="O131" s="4">
        <f t="shared" si="26"/>
        <v>2.0761245674740483E-2</v>
      </c>
      <c r="P131" s="4">
        <f t="shared" si="27"/>
        <v>4.1522491349480967E-2</v>
      </c>
      <c r="Q131" s="4">
        <f t="shared" si="28"/>
        <v>0.11903114186851212</v>
      </c>
      <c r="R131" s="4">
        <f t="shared" si="29"/>
        <v>0.25536332179930799</v>
      </c>
      <c r="S131" s="4">
        <f t="shared" si="30"/>
        <v>0.27681660899653981</v>
      </c>
      <c r="T131" s="4">
        <f t="shared" si="31"/>
        <v>0.22629757785467128</v>
      </c>
      <c r="U131" s="4">
        <f t="shared" si="32"/>
        <v>2.698961937716263E-2</v>
      </c>
    </row>
    <row r="132" spans="1:21" x14ac:dyDescent="0.25">
      <c r="A132" s="1">
        <v>44679</v>
      </c>
      <c r="B132">
        <v>27</v>
      </c>
      <c r="C132">
        <v>25</v>
      </c>
      <c r="D132">
        <v>32</v>
      </c>
      <c r="E132">
        <v>53</v>
      </c>
      <c r="F132">
        <v>167</v>
      </c>
      <c r="G132">
        <v>350</v>
      </c>
      <c r="H132">
        <v>390</v>
      </c>
      <c r="I132">
        <v>334</v>
      </c>
      <c r="J132">
        <v>28</v>
      </c>
      <c r="K132" s="3">
        <f t="shared" si="22"/>
        <v>63.062409288824384</v>
      </c>
      <c r="L132" s="3">
        <f t="shared" si="23"/>
        <v>67.658925979680703</v>
      </c>
      <c r="M132" s="4">
        <f t="shared" si="24"/>
        <v>1.9203413940256046E-2</v>
      </c>
      <c r="N132" s="4">
        <f t="shared" si="25"/>
        <v>1.7780938833570414E-2</v>
      </c>
      <c r="O132" s="4">
        <f t="shared" si="26"/>
        <v>2.2759601706970129E-2</v>
      </c>
      <c r="P132" s="4">
        <f t="shared" si="27"/>
        <v>3.7695590327169272E-2</v>
      </c>
      <c r="Q132" s="4">
        <f t="shared" si="28"/>
        <v>0.11877667140825035</v>
      </c>
      <c r="R132" s="4">
        <f t="shared" si="29"/>
        <v>0.24893314366998578</v>
      </c>
      <c r="S132" s="4">
        <f t="shared" si="30"/>
        <v>0.27738264580369842</v>
      </c>
      <c r="T132" s="4">
        <f t="shared" si="31"/>
        <v>0.2375533428165007</v>
      </c>
      <c r="U132" s="4">
        <f t="shared" si="32"/>
        <v>1.9914651493598862E-2</v>
      </c>
    </row>
    <row r="133" spans="1:21" x14ac:dyDescent="0.25">
      <c r="A133" s="1">
        <v>44680</v>
      </c>
      <c r="B133">
        <v>26</v>
      </c>
      <c r="C133">
        <v>20</v>
      </c>
      <c r="D133">
        <v>36</v>
      </c>
      <c r="E133">
        <v>51</v>
      </c>
      <c r="F133">
        <v>166</v>
      </c>
      <c r="G133">
        <v>328</v>
      </c>
      <c r="H133">
        <v>397</v>
      </c>
      <c r="I133">
        <v>321</v>
      </c>
      <c r="J133">
        <v>35</v>
      </c>
      <c r="K133" s="3">
        <f t="shared" si="22"/>
        <v>63.144981412639403</v>
      </c>
      <c r="L133" s="3">
        <f t="shared" si="23"/>
        <v>67.737174721189589</v>
      </c>
      <c r="M133" s="4">
        <f t="shared" si="24"/>
        <v>1.8840579710144929E-2</v>
      </c>
      <c r="N133" s="4">
        <f t="shared" si="25"/>
        <v>1.4492753623188406E-2</v>
      </c>
      <c r="O133" s="4">
        <f t="shared" si="26"/>
        <v>2.6086956521739129E-2</v>
      </c>
      <c r="P133" s="4">
        <f t="shared" si="27"/>
        <v>3.6956521739130437E-2</v>
      </c>
      <c r="Q133" s="4">
        <f t="shared" si="28"/>
        <v>0.12028985507246377</v>
      </c>
      <c r="R133" s="4">
        <f t="shared" si="29"/>
        <v>0.23768115942028986</v>
      </c>
      <c r="S133" s="4">
        <f t="shared" si="30"/>
        <v>0.28768115942028988</v>
      </c>
      <c r="T133" s="4">
        <f t="shared" si="31"/>
        <v>0.2326086956521739</v>
      </c>
      <c r="U133" s="4">
        <f t="shared" si="32"/>
        <v>2.5362318840579712E-2</v>
      </c>
    </row>
    <row r="134" spans="1:21" x14ac:dyDescent="0.25">
      <c r="A134" s="1">
        <v>44681</v>
      </c>
      <c r="B134">
        <v>30</v>
      </c>
      <c r="C134">
        <v>20</v>
      </c>
      <c r="D134">
        <v>35</v>
      </c>
      <c r="E134">
        <v>51</v>
      </c>
      <c r="F134">
        <v>155</v>
      </c>
      <c r="G134">
        <v>316</v>
      </c>
      <c r="H134">
        <v>380</v>
      </c>
      <c r="I134">
        <v>332</v>
      </c>
      <c r="J134">
        <v>35</v>
      </c>
      <c r="K134" s="3">
        <f t="shared" si="22"/>
        <v>63.169067475360123</v>
      </c>
      <c r="L134" s="3">
        <f t="shared" si="23"/>
        <v>67.775208491281276</v>
      </c>
      <c r="M134" s="4">
        <f t="shared" si="24"/>
        <v>2.2156573116691284E-2</v>
      </c>
      <c r="N134" s="4">
        <f t="shared" si="25"/>
        <v>1.4771048744460856E-2</v>
      </c>
      <c r="O134" s="4">
        <f t="shared" si="26"/>
        <v>2.58493353028065E-2</v>
      </c>
      <c r="P134" s="4">
        <f t="shared" si="27"/>
        <v>3.7666174298375182E-2</v>
      </c>
      <c r="Q134" s="4">
        <f t="shared" si="28"/>
        <v>0.11447562776957164</v>
      </c>
      <c r="R134" s="4">
        <f t="shared" si="29"/>
        <v>0.23338257016248154</v>
      </c>
      <c r="S134" s="4">
        <f t="shared" si="30"/>
        <v>0.28064992614475626</v>
      </c>
      <c r="T134" s="4">
        <f t="shared" si="31"/>
        <v>0.24519940915805022</v>
      </c>
      <c r="U134" s="4">
        <f t="shared" si="32"/>
        <v>2.58493353028065E-2</v>
      </c>
    </row>
    <row r="135" spans="1:21" x14ac:dyDescent="0.25">
      <c r="A135" s="1">
        <v>44682</v>
      </c>
      <c r="B135">
        <v>27</v>
      </c>
      <c r="C135">
        <v>19</v>
      </c>
      <c r="D135">
        <v>40</v>
      </c>
      <c r="E135">
        <v>49</v>
      </c>
      <c r="F135">
        <v>155</v>
      </c>
      <c r="G135">
        <v>308</v>
      </c>
      <c r="H135">
        <v>383</v>
      </c>
      <c r="I135">
        <v>322</v>
      </c>
      <c r="J135">
        <v>34</v>
      </c>
      <c r="K135" s="3">
        <f t="shared" si="22"/>
        <v>63.163468917881808</v>
      </c>
      <c r="L135" s="3">
        <f t="shared" si="23"/>
        <v>67.760936300844207</v>
      </c>
      <c r="M135" s="4">
        <f t="shared" si="24"/>
        <v>2.0194465220643231E-2</v>
      </c>
      <c r="N135" s="4">
        <f t="shared" si="25"/>
        <v>1.4210919970082274E-2</v>
      </c>
      <c r="O135" s="4">
        <f t="shared" si="26"/>
        <v>2.9917726252804786E-2</v>
      </c>
      <c r="P135" s="4">
        <f t="shared" si="27"/>
        <v>3.6649214659685861E-2</v>
      </c>
      <c r="Q135" s="4">
        <f t="shared" si="28"/>
        <v>0.11593118922961855</v>
      </c>
      <c r="R135" s="4">
        <f t="shared" si="29"/>
        <v>0.23036649214659685</v>
      </c>
      <c r="S135" s="4">
        <f t="shared" si="30"/>
        <v>0.28646222887060585</v>
      </c>
      <c r="T135" s="4">
        <f t="shared" si="31"/>
        <v>0.24083769633507854</v>
      </c>
      <c r="U135" s="4">
        <f t="shared" si="32"/>
        <v>2.5430067314884067E-2</v>
      </c>
    </row>
    <row r="136" spans="1:21" x14ac:dyDescent="0.25">
      <c r="A136" s="1">
        <v>44683</v>
      </c>
      <c r="B136">
        <v>22</v>
      </c>
      <c r="C136">
        <v>19</v>
      </c>
      <c r="D136">
        <v>37</v>
      </c>
      <c r="E136">
        <v>53</v>
      </c>
      <c r="F136">
        <v>159</v>
      </c>
      <c r="G136">
        <v>315</v>
      </c>
      <c r="H136">
        <v>363</v>
      </c>
      <c r="I136">
        <v>326</v>
      </c>
      <c r="J136">
        <v>29</v>
      </c>
      <c r="K136" s="3">
        <f t="shared" si="22"/>
        <v>63.301391035548683</v>
      </c>
      <c r="L136" s="3">
        <f t="shared" si="23"/>
        <v>67.884080370942812</v>
      </c>
      <c r="M136" s="4">
        <f t="shared" si="24"/>
        <v>1.6628873771730914E-2</v>
      </c>
      <c r="N136" s="4">
        <f t="shared" si="25"/>
        <v>1.436130007558579E-2</v>
      </c>
      <c r="O136" s="4">
        <f t="shared" si="26"/>
        <v>2.7966742252456538E-2</v>
      </c>
      <c r="P136" s="4">
        <f t="shared" si="27"/>
        <v>4.0060468631897203E-2</v>
      </c>
      <c r="Q136" s="4">
        <f t="shared" si="28"/>
        <v>0.12018140589569161</v>
      </c>
      <c r="R136" s="4">
        <f t="shared" si="29"/>
        <v>0.23809523809523808</v>
      </c>
      <c r="S136" s="4">
        <f t="shared" si="30"/>
        <v>0.2743764172335601</v>
      </c>
      <c r="T136" s="4">
        <f t="shared" si="31"/>
        <v>0.24640967498110355</v>
      </c>
      <c r="U136" s="4">
        <f t="shared" si="32"/>
        <v>2.1919879062736205E-2</v>
      </c>
    </row>
    <row r="137" spans="1:21" x14ac:dyDescent="0.25">
      <c r="A137" s="1">
        <v>44684</v>
      </c>
      <c r="B137">
        <v>21</v>
      </c>
      <c r="C137">
        <v>18</v>
      </c>
      <c r="D137">
        <v>33</v>
      </c>
      <c r="E137">
        <v>47</v>
      </c>
      <c r="F137">
        <v>164</v>
      </c>
      <c r="G137">
        <v>308</v>
      </c>
      <c r="H137">
        <v>353</v>
      </c>
      <c r="I137">
        <v>309</v>
      </c>
      <c r="J137">
        <v>25</v>
      </c>
      <c r="K137" s="3">
        <f t="shared" si="22"/>
        <v>63.291300877893057</v>
      </c>
      <c r="L137" s="3">
        <f t="shared" si="23"/>
        <v>67.872705506783717</v>
      </c>
      <c r="M137" s="4">
        <f t="shared" si="24"/>
        <v>1.6431924882629109E-2</v>
      </c>
      <c r="N137" s="4">
        <f t="shared" si="25"/>
        <v>1.4084507042253521E-2</v>
      </c>
      <c r="O137" s="4">
        <f t="shared" si="26"/>
        <v>2.5821596244131457E-2</v>
      </c>
      <c r="P137" s="4">
        <f t="shared" si="27"/>
        <v>3.6776212832550864E-2</v>
      </c>
      <c r="Q137" s="4">
        <f t="shared" si="28"/>
        <v>0.12832550860719874</v>
      </c>
      <c r="R137" s="4">
        <f t="shared" si="29"/>
        <v>0.24100156494522693</v>
      </c>
      <c r="S137" s="4">
        <f t="shared" si="30"/>
        <v>0.27621283255086071</v>
      </c>
      <c r="T137" s="4">
        <f t="shared" si="31"/>
        <v>0.24178403755868544</v>
      </c>
      <c r="U137" s="4">
        <f t="shared" si="32"/>
        <v>1.9561815336463225E-2</v>
      </c>
    </row>
    <row r="138" spans="1:21" x14ac:dyDescent="0.25">
      <c r="A138" s="1">
        <v>44685</v>
      </c>
      <c r="B138">
        <v>22</v>
      </c>
      <c r="C138">
        <v>17</v>
      </c>
      <c r="D138">
        <v>22</v>
      </c>
      <c r="E138">
        <v>43</v>
      </c>
      <c r="F138">
        <v>155</v>
      </c>
      <c r="G138">
        <v>297</v>
      </c>
      <c r="H138">
        <v>344</v>
      </c>
      <c r="I138">
        <v>278</v>
      </c>
      <c r="J138">
        <v>24</v>
      </c>
      <c r="K138" s="3">
        <f t="shared" si="22"/>
        <v>63.307300509337864</v>
      </c>
      <c r="L138" s="3">
        <f t="shared" si="23"/>
        <v>67.89643463497454</v>
      </c>
      <c r="M138" s="4">
        <f t="shared" si="24"/>
        <v>1.8302828618968387E-2</v>
      </c>
      <c r="N138" s="4">
        <f t="shared" si="25"/>
        <v>1.4143094841930116E-2</v>
      </c>
      <c r="O138" s="4">
        <f t="shared" si="26"/>
        <v>1.8302828618968387E-2</v>
      </c>
      <c r="P138" s="4">
        <f t="shared" si="27"/>
        <v>3.5773710482529121E-2</v>
      </c>
      <c r="Q138" s="4">
        <f t="shared" si="28"/>
        <v>0.12895174708818635</v>
      </c>
      <c r="R138" s="4">
        <f t="shared" si="29"/>
        <v>0.24708818635607321</v>
      </c>
      <c r="S138" s="4">
        <f t="shared" si="30"/>
        <v>0.28618968386023297</v>
      </c>
      <c r="T138" s="4">
        <f t="shared" si="31"/>
        <v>0.23128119800332778</v>
      </c>
      <c r="U138" s="4">
        <f t="shared" si="32"/>
        <v>1.9966722129783693E-2</v>
      </c>
    </row>
    <row r="139" spans="1:21" x14ac:dyDescent="0.25">
      <c r="A139" s="1">
        <v>44686</v>
      </c>
      <c r="B139">
        <v>21</v>
      </c>
      <c r="C139">
        <v>15</v>
      </c>
      <c r="D139">
        <v>19</v>
      </c>
      <c r="E139">
        <v>49</v>
      </c>
      <c r="F139">
        <v>158</v>
      </c>
      <c r="G139">
        <v>282</v>
      </c>
      <c r="H139">
        <v>333</v>
      </c>
      <c r="I139">
        <v>281</v>
      </c>
      <c r="J139">
        <v>18</v>
      </c>
      <c r="K139" s="3">
        <f t="shared" si="22"/>
        <v>63.393782383419691</v>
      </c>
      <c r="L139" s="3">
        <f t="shared" si="23"/>
        <v>67.979274611398964</v>
      </c>
      <c r="M139" s="4">
        <f t="shared" si="24"/>
        <v>1.7857142857142856E-2</v>
      </c>
      <c r="N139" s="4">
        <f t="shared" si="25"/>
        <v>1.2755102040816327E-2</v>
      </c>
      <c r="O139" s="4">
        <f t="shared" si="26"/>
        <v>1.6156462585034014E-2</v>
      </c>
      <c r="P139" s="4">
        <f t="shared" si="27"/>
        <v>4.1666666666666664E-2</v>
      </c>
      <c r="Q139" s="4">
        <f t="shared" si="28"/>
        <v>0.13435374149659865</v>
      </c>
      <c r="R139" s="4">
        <f t="shared" si="29"/>
        <v>0.23979591836734693</v>
      </c>
      <c r="S139" s="4">
        <f t="shared" si="30"/>
        <v>0.28316326530612246</v>
      </c>
      <c r="T139" s="4">
        <f t="shared" si="31"/>
        <v>0.2389455782312925</v>
      </c>
      <c r="U139" s="4">
        <f t="shared" si="32"/>
        <v>1.5306122448979591E-2</v>
      </c>
    </row>
    <row r="140" spans="1:21" x14ac:dyDescent="0.25">
      <c r="A140" s="1">
        <v>44687</v>
      </c>
      <c r="B140">
        <v>18</v>
      </c>
      <c r="C140">
        <v>13</v>
      </c>
      <c r="D140">
        <v>17</v>
      </c>
      <c r="E140">
        <v>52</v>
      </c>
      <c r="F140">
        <v>149</v>
      </c>
      <c r="G140">
        <v>269</v>
      </c>
      <c r="H140">
        <v>305</v>
      </c>
      <c r="I140">
        <v>271</v>
      </c>
      <c r="J140">
        <v>22</v>
      </c>
      <c r="K140" s="3">
        <f t="shared" si="22"/>
        <v>63.477148080438759</v>
      </c>
      <c r="L140" s="3">
        <f t="shared" si="23"/>
        <v>68.054844606946986</v>
      </c>
      <c r="M140" s="4">
        <f t="shared" si="24"/>
        <v>1.6129032258064516E-2</v>
      </c>
      <c r="N140" s="4">
        <f t="shared" si="25"/>
        <v>1.1648745519713262E-2</v>
      </c>
      <c r="O140" s="4">
        <f t="shared" si="26"/>
        <v>1.5232974910394265E-2</v>
      </c>
      <c r="P140" s="4">
        <f t="shared" si="27"/>
        <v>4.6594982078853049E-2</v>
      </c>
      <c r="Q140" s="4">
        <f t="shared" si="28"/>
        <v>0.13351254480286739</v>
      </c>
      <c r="R140" s="4">
        <f t="shared" si="29"/>
        <v>0.24103942652329749</v>
      </c>
      <c r="S140" s="4">
        <f t="shared" si="30"/>
        <v>0.27329749103942652</v>
      </c>
      <c r="T140" s="4">
        <f t="shared" si="31"/>
        <v>0.24283154121863798</v>
      </c>
      <c r="U140" s="4">
        <f t="shared" si="32"/>
        <v>1.9713261648745518E-2</v>
      </c>
    </row>
    <row r="141" spans="1:21" x14ac:dyDescent="0.25">
      <c r="A141" s="1">
        <v>44688</v>
      </c>
      <c r="B141">
        <v>18</v>
      </c>
      <c r="C141">
        <v>13</v>
      </c>
      <c r="D141">
        <v>18</v>
      </c>
      <c r="E141">
        <v>46</v>
      </c>
      <c r="F141">
        <v>139</v>
      </c>
      <c r="G141">
        <v>268</v>
      </c>
      <c r="H141">
        <v>298</v>
      </c>
      <c r="I141">
        <v>252</v>
      </c>
      <c r="J141">
        <v>32</v>
      </c>
      <c r="K141" s="3">
        <f t="shared" si="22"/>
        <v>63.368821292775664</v>
      </c>
      <c r="L141" s="3">
        <f t="shared" si="23"/>
        <v>67.949619771863112</v>
      </c>
      <c r="M141" s="4">
        <f t="shared" si="24"/>
        <v>1.6605166051660517E-2</v>
      </c>
      <c r="N141" s="4">
        <f t="shared" si="25"/>
        <v>1.1992619926199263E-2</v>
      </c>
      <c r="O141" s="4">
        <f t="shared" si="26"/>
        <v>1.6605166051660517E-2</v>
      </c>
      <c r="P141" s="4">
        <f t="shared" si="27"/>
        <v>4.2435424354243544E-2</v>
      </c>
      <c r="Q141" s="4">
        <f t="shared" si="28"/>
        <v>0.12822878228782289</v>
      </c>
      <c r="R141" s="4">
        <f t="shared" si="29"/>
        <v>0.24723247232472326</v>
      </c>
      <c r="S141" s="4">
        <f t="shared" si="30"/>
        <v>0.27490774907749077</v>
      </c>
      <c r="T141" s="4">
        <f t="shared" si="31"/>
        <v>0.23247232472324722</v>
      </c>
      <c r="U141" s="4">
        <f t="shared" si="32"/>
        <v>2.9520295202952029E-2</v>
      </c>
    </row>
    <row r="142" spans="1:21" x14ac:dyDescent="0.25">
      <c r="A142" s="1">
        <v>44689</v>
      </c>
      <c r="B142">
        <v>16</v>
      </c>
      <c r="C142">
        <v>14</v>
      </c>
      <c r="D142">
        <v>18</v>
      </c>
      <c r="E142">
        <v>48</v>
      </c>
      <c r="F142">
        <v>144</v>
      </c>
      <c r="G142">
        <v>277</v>
      </c>
      <c r="H142">
        <v>292</v>
      </c>
      <c r="I142">
        <v>250</v>
      </c>
      <c r="J142">
        <v>37</v>
      </c>
      <c r="K142" s="3">
        <f t="shared" si="22"/>
        <v>63.240793201133144</v>
      </c>
      <c r="L142" s="3">
        <f t="shared" si="23"/>
        <v>67.814447592067992</v>
      </c>
      <c r="M142" s="4">
        <f t="shared" si="24"/>
        <v>1.4598540145985401E-2</v>
      </c>
      <c r="N142" s="4">
        <f t="shared" si="25"/>
        <v>1.2773722627737226E-2</v>
      </c>
      <c r="O142" s="4">
        <f t="shared" si="26"/>
        <v>1.6423357664233577E-2</v>
      </c>
      <c r="P142" s="4">
        <f t="shared" si="27"/>
        <v>4.3795620437956206E-2</v>
      </c>
      <c r="Q142" s="4">
        <f t="shared" si="28"/>
        <v>0.13138686131386862</v>
      </c>
      <c r="R142" s="4">
        <f t="shared" si="29"/>
        <v>0.25273722627737227</v>
      </c>
      <c r="S142" s="4">
        <f t="shared" si="30"/>
        <v>0.26642335766423358</v>
      </c>
      <c r="T142" s="4">
        <f t="shared" si="31"/>
        <v>0.2281021897810219</v>
      </c>
      <c r="U142" s="4">
        <f t="shared" si="32"/>
        <v>3.3759124087591241E-2</v>
      </c>
    </row>
    <row r="143" spans="1:21" x14ac:dyDescent="0.25">
      <c r="A143" s="1">
        <v>44690</v>
      </c>
      <c r="B143">
        <v>15</v>
      </c>
      <c r="C143">
        <v>16</v>
      </c>
      <c r="D143">
        <v>26</v>
      </c>
      <c r="E143">
        <v>45</v>
      </c>
      <c r="F143">
        <v>150</v>
      </c>
      <c r="G143">
        <v>270</v>
      </c>
      <c r="H143">
        <v>286</v>
      </c>
      <c r="I143">
        <v>257</v>
      </c>
      <c r="J143">
        <v>30</v>
      </c>
      <c r="K143" s="3">
        <f t="shared" si="22"/>
        <v>63.049765258215963</v>
      </c>
      <c r="L143" s="3">
        <f t="shared" si="23"/>
        <v>67.621126760563385</v>
      </c>
      <c r="M143" s="4">
        <f t="shared" si="24"/>
        <v>1.3698630136986301E-2</v>
      </c>
      <c r="N143" s="4">
        <f t="shared" si="25"/>
        <v>1.4611872146118721E-2</v>
      </c>
      <c r="O143" s="4">
        <f t="shared" si="26"/>
        <v>2.3744292237442923E-2</v>
      </c>
      <c r="P143" s="4">
        <f t="shared" si="27"/>
        <v>4.1095890410958902E-2</v>
      </c>
      <c r="Q143" s="4">
        <f t="shared" si="28"/>
        <v>0.13698630136986301</v>
      </c>
      <c r="R143" s="4">
        <f t="shared" si="29"/>
        <v>0.24657534246575341</v>
      </c>
      <c r="S143" s="4">
        <f t="shared" si="30"/>
        <v>0.26118721461187216</v>
      </c>
      <c r="T143" s="4">
        <f t="shared" si="31"/>
        <v>0.23470319634703196</v>
      </c>
      <c r="U143" s="4">
        <f t="shared" si="32"/>
        <v>2.7397260273972601E-2</v>
      </c>
    </row>
    <row r="144" spans="1:21" x14ac:dyDescent="0.25">
      <c r="A144" s="1">
        <v>44691</v>
      </c>
      <c r="B144">
        <v>17</v>
      </c>
      <c r="C144">
        <v>15</v>
      </c>
      <c r="D144">
        <v>22</v>
      </c>
      <c r="E144">
        <v>41</v>
      </c>
      <c r="F144">
        <v>140</v>
      </c>
      <c r="G144">
        <v>266</v>
      </c>
      <c r="H144">
        <v>274</v>
      </c>
      <c r="I144">
        <v>257</v>
      </c>
      <c r="J144">
        <v>32</v>
      </c>
      <c r="K144" s="3">
        <f t="shared" si="22"/>
        <v>63.246124031007753</v>
      </c>
      <c r="L144" s="3">
        <f t="shared" si="23"/>
        <v>67.826550387596896</v>
      </c>
      <c r="M144" s="4">
        <f t="shared" si="24"/>
        <v>1.5977443609022556E-2</v>
      </c>
      <c r="N144" s="4">
        <f t="shared" si="25"/>
        <v>1.4097744360902255E-2</v>
      </c>
      <c r="O144" s="4">
        <f t="shared" si="26"/>
        <v>2.0676691729323307E-2</v>
      </c>
      <c r="P144" s="4">
        <f t="shared" si="27"/>
        <v>3.8533834586466163E-2</v>
      </c>
      <c r="Q144" s="4">
        <f t="shared" si="28"/>
        <v>0.13157894736842105</v>
      </c>
      <c r="R144" s="4">
        <f t="shared" si="29"/>
        <v>0.25</v>
      </c>
      <c r="S144" s="4">
        <f t="shared" si="30"/>
        <v>0.2575187969924812</v>
      </c>
      <c r="T144" s="4">
        <f t="shared" si="31"/>
        <v>0.24154135338345864</v>
      </c>
      <c r="U144" s="4">
        <f t="shared" si="32"/>
        <v>3.007518796992481E-2</v>
      </c>
    </row>
    <row r="145" spans="1:21" x14ac:dyDescent="0.25">
      <c r="A145" s="1">
        <v>44692</v>
      </c>
      <c r="B145">
        <v>15</v>
      </c>
      <c r="C145">
        <v>16</v>
      </c>
      <c r="D145">
        <v>22</v>
      </c>
      <c r="E145">
        <v>38</v>
      </c>
      <c r="F145">
        <v>139</v>
      </c>
      <c r="G145">
        <v>259</v>
      </c>
      <c r="H145">
        <v>265</v>
      </c>
      <c r="I145">
        <v>258</v>
      </c>
      <c r="J145">
        <v>21</v>
      </c>
      <c r="K145" s="3">
        <f t="shared" si="22"/>
        <v>63.387351778656125</v>
      </c>
      <c r="L145" s="3">
        <f t="shared" si="23"/>
        <v>67.962450592885375</v>
      </c>
      <c r="M145" s="4">
        <f t="shared" si="24"/>
        <v>1.452081316553727E-2</v>
      </c>
      <c r="N145" s="4">
        <f t="shared" si="25"/>
        <v>1.5488867376573089E-2</v>
      </c>
      <c r="O145" s="4">
        <f t="shared" si="26"/>
        <v>2.1297192642787996E-2</v>
      </c>
      <c r="P145" s="4">
        <f t="shared" si="27"/>
        <v>3.6786060019361085E-2</v>
      </c>
      <c r="Q145" s="4">
        <f t="shared" si="28"/>
        <v>0.13455953533397871</v>
      </c>
      <c r="R145" s="4">
        <f t="shared" si="29"/>
        <v>0.25072604065827686</v>
      </c>
      <c r="S145" s="4">
        <f t="shared" si="30"/>
        <v>0.25653436592449175</v>
      </c>
      <c r="T145" s="4">
        <f t="shared" si="31"/>
        <v>0.24975798644724104</v>
      </c>
      <c r="U145" s="4">
        <f t="shared" si="32"/>
        <v>2.0329138431752179E-2</v>
      </c>
    </row>
    <row r="146" spans="1:21" x14ac:dyDescent="0.25">
      <c r="A146" s="1">
        <v>44693</v>
      </c>
      <c r="B146">
        <v>16</v>
      </c>
      <c r="C146">
        <v>16</v>
      </c>
      <c r="D146">
        <v>21</v>
      </c>
      <c r="E146">
        <v>41</v>
      </c>
      <c r="F146">
        <v>132</v>
      </c>
      <c r="G146">
        <v>256</v>
      </c>
      <c r="H146">
        <v>266</v>
      </c>
      <c r="I146">
        <v>233</v>
      </c>
      <c r="J146">
        <v>21</v>
      </c>
      <c r="K146" s="3">
        <f t="shared" si="22"/>
        <v>62.974515800203875</v>
      </c>
      <c r="L146" s="3">
        <f t="shared" si="23"/>
        <v>67.556065239551472</v>
      </c>
      <c r="M146" s="4">
        <f t="shared" si="24"/>
        <v>1.5968063872255488E-2</v>
      </c>
      <c r="N146" s="4">
        <f t="shared" si="25"/>
        <v>1.5968063872255488E-2</v>
      </c>
      <c r="O146" s="4">
        <f t="shared" si="26"/>
        <v>2.0958083832335328E-2</v>
      </c>
      <c r="P146" s="4">
        <f t="shared" si="27"/>
        <v>4.0918163672654689E-2</v>
      </c>
      <c r="Q146" s="4">
        <f t="shared" si="28"/>
        <v>0.1317365269461078</v>
      </c>
      <c r="R146" s="4">
        <f t="shared" si="29"/>
        <v>0.2554890219560878</v>
      </c>
      <c r="S146" s="4">
        <f t="shared" si="30"/>
        <v>0.26546906187624753</v>
      </c>
      <c r="T146" s="4">
        <f t="shared" si="31"/>
        <v>0.23253493013972057</v>
      </c>
      <c r="U146" s="4">
        <f t="shared" si="32"/>
        <v>2.0958083832335328E-2</v>
      </c>
    </row>
    <row r="147" spans="1:21" x14ac:dyDescent="0.25">
      <c r="A147" s="1">
        <v>44694</v>
      </c>
      <c r="B147">
        <v>20</v>
      </c>
      <c r="C147">
        <v>14</v>
      </c>
      <c r="D147">
        <v>22</v>
      </c>
      <c r="E147">
        <v>44</v>
      </c>
      <c r="F147">
        <v>124</v>
      </c>
      <c r="G147">
        <v>247</v>
      </c>
      <c r="H147">
        <v>253</v>
      </c>
      <c r="I147">
        <v>231</v>
      </c>
      <c r="J147">
        <v>23</v>
      </c>
      <c r="K147" s="3">
        <f t="shared" si="22"/>
        <v>62.703664921465972</v>
      </c>
      <c r="L147" s="3">
        <f t="shared" si="23"/>
        <v>67.30209424083769</v>
      </c>
      <c r="M147" s="4">
        <f t="shared" si="24"/>
        <v>2.0449897750511249E-2</v>
      </c>
      <c r="N147" s="4">
        <f t="shared" si="25"/>
        <v>1.4314928425357873E-2</v>
      </c>
      <c r="O147" s="4">
        <f t="shared" si="26"/>
        <v>2.2494887525562373E-2</v>
      </c>
      <c r="P147" s="4">
        <f t="shared" si="27"/>
        <v>4.4989775051124746E-2</v>
      </c>
      <c r="Q147" s="4">
        <f t="shared" si="28"/>
        <v>0.12678936605316973</v>
      </c>
      <c r="R147" s="4">
        <f t="shared" si="29"/>
        <v>0.25255623721881393</v>
      </c>
      <c r="S147" s="4">
        <f t="shared" si="30"/>
        <v>0.25869120654396727</v>
      </c>
      <c r="T147" s="4">
        <f t="shared" si="31"/>
        <v>0.2361963190184049</v>
      </c>
      <c r="U147" s="4">
        <f t="shared" si="32"/>
        <v>2.3517382413087935E-2</v>
      </c>
    </row>
    <row r="148" spans="1:21" x14ac:dyDescent="0.25">
      <c r="A148" s="1">
        <v>44695</v>
      </c>
      <c r="B148">
        <v>21</v>
      </c>
      <c r="C148">
        <v>15</v>
      </c>
      <c r="D148">
        <v>20</v>
      </c>
      <c r="E148">
        <v>37</v>
      </c>
      <c r="F148">
        <v>129</v>
      </c>
      <c r="G148">
        <v>243</v>
      </c>
      <c r="H148">
        <v>239</v>
      </c>
      <c r="I148">
        <v>217</v>
      </c>
      <c r="J148">
        <v>24</v>
      </c>
      <c r="K148" s="3">
        <f t="shared" si="22"/>
        <v>62.39956568946797</v>
      </c>
      <c r="L148" s="3">
        <f t="shared" si="23"/>
        <v>67.007057546145489</v>
      </c>
      <c r="M148" s="4">
        <f t="shared" si="24"/>
        <v>2.2222222222222223E-2</v>
      </c>
      <c r="N148" s="4">
        <f t="shared" si="25"/>
        <v>1.5873015873015872E-2</v>
      </c>
      <c r="O148" s="4">
        <f t="shared" si="26"/>
        <v>2.1164021164021163E-2</v>
      </c>
      <c r="P148" s="4">
        <f t="shared" si="27"/>
        <v>3.9153439153439155E-2</v>
      </c>
      <c r="Q148" s="4">
        <f t="shared" si="28"/>
        <v>0.13650793650793649</v>
      </c>
      <c r="R148" s="4">
        <f t="shared" si="29"/>
        <v>0.25714285714285712</v>
      </c>
      <c r="S148" s="4">
        <f t="shared" si="30"/>
        <v>0.25291005291005292</v>
      </c>
      <c r="T148" s="4">
        <f t="shared" si="31"/>
        <v>0.22962962962962963</v>
      </c>
      <c r="U148" s="4">
        <f t="shared" si="32"/>
        <v>2.5396825396825397E-2</v>
      </c>
    </row>
    <row r="149" spans="1:21" x14ac:dyDescent="0.25">
      <c r="A149" s="1">
        <v>44696</v>
      </c>
      <c r="B149">
        <v>26</v>
      </c>
      <c r="C149">
        <v>15</v>
      </c>
      <c r="D149">
        <v>22</v>
      </c>
      <c r="E149">
        <v>36</v>
      </c>
      <c r="F149">
        <v>126</v>
      </c>
      <c r="G149">
        <v>233</v>
      </c>
      <c r="H149">
        <v>248</v>
      </c>
      <c r="I149">
        <v>196</v>
      </c>
      <c r="J149">
        <v>21</v>
      </c>
      <c r="K149" s="3">
        <f t="shared" si="22"/>
        <v>61.740576496674059</v>
      </c>
      <c r="L149" s="3">
        <f t="shared" si="23"/>
        <v>66.372505543237253</v>
      </c>
      <c r="M149" s="4">
        <f t="shared" si="24"/>
        <v>2.8169014084507043E-2</v>
      </c>
      <c r="N149" s="4">
        <f t="shared" si="25"/>
        <v>1.6251354279523293E-2</v>
      </c>
      <c r="O149" s="4">
        <f t="shared" si="26"/>
        <v>2.3835319609967497E-2</v>
      </c>
      <c r="P149" s="4">
        <f t="shared" si="27"/>
        <v>3.9003250270855903E-2</v>
      </c>
      <c r="Q149" s="4">
        <f t="shared" si="28"/>
        <v>0.13651137594799567</v>
      </c>
      <c r="R149" s="4">
        <f t="shared" si="29"/>
        <v>0.25243770314192848</v>
      </c>
      <c r="S149" s="4">
        <f t="shared" si="30"/>
        <v>0.26868905742145177</v>
      </c>
      <c r="T149" s="4">
        <f t="shared" si="31"/>
        <v>0.21235102925243771</v>
      </c>
      <c r="U149" s="4">
        <f t="shared" si="32"/>
        <v>2.2751895991332611E-2</v>
      </c>
    </row>
    <row r="150" spans="1:21" x14ac:dyDescent="0.25">
      <c r="A150" s="1">
        <v>44697</v>
      </c>
      <c r="B150">
        <v>26</v>
      </c>
      <c r="C150">
        <v>18</v>
      </c>
      <c r="D150">
        <v>20</v>
      </c>
      <c r="E150">
        <v>41</v>
      </c>
      <c r="F150">
        <v>129</v>
      </c>
      <c r="G150">
        <v>237</v>
      </c>
      <c r="H150">
        <v>256</v>
      </c>
      <c r="I150">
        <v>201</v>
      </c>
      <c r="J150">
        <v>16</v>
      </c>
      <c r="K150" s="3">
        <f t="shared" si="22"/>
        <v>61.674568965517238</v>
      </c>
      <c r="L150" s="3">
        <f t="shared" si="23"/>
        <v>66.306034482758619</v>
      </c>
      <c r="M150" s="4">
        <f t="shared" si="24"/>
        <v>2.7542372881355932E-2</v>
      </c>
      <c r="N150" s="4">
        <f t="shared" si="25"/>
        <v>1.9067796610169493E-2</v>
      </c>
      <c r="O150" s="4">
        <f t="shared" si="26"/>
        <v>2.1186440677966101E-2</v>
      </c>
      <c r="P150" s="4">
        <f t="shared" si="27"/>
        <v>4.3432203389830511E-2</v>
      </c>
      <c r="Q150" s="4">
        <f t="shared" si="28"/>
        <v>0.13665254237288135</v>
      </c>
      <c r="R150" s="4">
        <f t="shared" si="29"/>
        <v>0.2510593220338983</v>
      </c>
      <c r="S150" s="4">
        <f t="shared" si="30"/>
        <v>0.2711864406779661</v>
      </c>
      <c r="T150" s="4">
        <f t="shared" si="31"/>
        <v>0.21292372881355931</v>
      </c>
      <c r="U150" s="4">
        <f t="shared" si="32"/>
        <v>1.6949152542372881E-2</v>
      </c>
    </row>
    <row r="151" spans="1:21" x14ac:dyDescent="0.25">
      <c r="A151" s="1">
        <v>44698</v>
      </c>
      <c r="B151">
        <v>24</v>
      </c>
      <c r="C151">
        <v>18</v>
      </c>
      <c r="D151">
        <v>20</v>
      </c>
      <c r="E151">
        <v>36</v>
      </c>
      <c r="F151">
        <v>120</v>
      </c>
      <c r="G151">
        <v>243</v>
      </c>
      <c r="H151">
        <v>250</v>
      </c>
      <c r="I151">
        <v>214</v>
      </c>
      <c r="J151">
        <v>20</v>
      </c>
      <c r="K151" s="3">
        <f t="shared" si="22"/>
        <v>62.23135135135135</v>
      </c>
      <c r="L151" s="3">
        <f t="shared" si="23"/>
        <v>66.854594594594602</v>
      </c>
      <c r="M151" s="4">
        <f t="shared" si="24"/>
        <v>2.5396825396825397E-2</v>
      </c>
      <c r="N151" s="4">
        <f t="shared" si="25"/>
        <v>1.9047619047619049E-2</v>
      </c>
      <c r="O151" s="4">
        <f t="shared" si="26"/>
        <v>2.1164021164021163E-2</v>
      </c>
      <c r="P151" s="4">
        <f t="shared" si="27"/>
        <v>3.8095238095238099E-2</v>
      </c>
      <c r="Q151" s="4">
        <f t="shared" si="28"/>
        <v>0.12698412698412698</v>
      </c>
      <c r="R151" s="4">
        <f t="shared" si="29"/>
        <v>0.25714285714285712</v>
      </c>
      <c r="S151" s="4">
        <f t="shared" si="30"/>
        <v>0.26455026455026454</v>
      </c>
      <c r="T151" s="4">
        <f t="shared" si="31"/>
        <v>0.22645502645502646</v>
      </c>
      <c r="U151" s="4">
        <f t="shared" si="32"/>
        <v>2.1164021164021163E-2</v>
      </c>
    </row>
    <row r="152" spans="1:21" x14ac:dyDescent="0.25">
      <c r="A152" s="1">
        <v>44699</v>
      </c>
      <c r="B152">
        <v>24</v>
      </c>
      <c r="C152">
        <v>18</v>
      </c>
      <c r="D152">
        <v>20</v>
      </c>
      <c r="E152">
        <v>33</v>
      </c>
      <c r="F152">
        <v>120</v>
      </c>
      <c r="G152">
        <v>235</v>
      </c>
      <c r="H152">
        <v>238</v>
      </c>
      <c r="I152">
        <v>199</v>
      </c>
      <c r="J152">
        <v>18</v>
      </c>
      <c r="K152" s="3">
        <f t="shared" si="22"/>
        <v>61.92108229988726</v>
      </c>
      <c r="L152" s="3">
        <f t="shared" si="23"/>
        <v>66.549605411499442</v>
      </c>
      <c r="M152" s="4">
        <f t="shared" si="24"/>
        <v>2.6519337016574586E-2</v>
      </c>
      <c r="N152" s="4">
        <f t="shared" si="25"/>
        <v>1.9889502762430938E-2</v>
      </c>
      <c r="O152" s="4">
        <f t="shared" si="26"/>
        <v>2.2099447513812154E-2</v>
      </c>
      <c r="P152" s="4">
        <f t="shared" si="27"/>
        <v>3.6464088397790057E-2</v>
      </c>
      <c r="Q152" s="4">
        <f t="shared" si="28"/>
        <v>0.13259668508287292</v>
      </c>
      <c r="R152" s="4">
        <f t="shared" si="29"/>
        <v>0.25966850828729282</v>
      </c>
      <c r="S152" s="4">
        <f t="shared" si="30"/>
        <v>0.26298342541436465</v>
      </c>
      <c r="T152" s="4">
        <f t="shared" si="31"/>
        <v>0.21988950276243094</v>
      </c>
      <c r="U152" s="4">
        <f t="shared" si="32"/>
        <v>1.9889502762430938E-2</v>
      </c>
    </row>
    <row r="153" spans="1:21" x14ac:dyDescent="0.25">
      <c r="A153" s="1">
        <v>44700</v>
      </c>
      <c r="B153">
        <v>28</v>
      </c>
      <c r="C153">
        <v>16</v>
      </c>
      <c r="D153">
        <v>19</v>
      </c>
      <c r="E153">
        <v>28</v>
      </c>
      <c r="F153">
        <v>119</v>
      </c>
      <c r="G153">
        <v>229</v>
      </c>
      <c r="H153">
        <v>238</v>
      </c>
      <c r="I153">
        <v>186</v>
      </c>
      <c r="J153">
        <v>12</v>
      </c>
      <c r="K153" s="3">
        <f t="shared" ref="K153:K216" si="34">(18*C153+30*D153+40*E153+50*F153+60*G153+70*H153+80*I153)/SUM(B153:I153)</f>
        <v>61.654692931633832</v>
      </c>
      <c r="L153" s="3">
        <f t="shared" ref="L153:L216" si="35">(8.5*B153+23.5*C153+34.5*D153+44.5*E153+54.5*F153+64.5*G153+74.5*H153+84.5*I153)/SUM(B153:I153)</f>
        <v>66.30301274623406</v>
      </c>
      <c r="M153" s="4">
        <f t="shared" ref="M153:M216" si="36">B153/SUM($B153:$J153)</f>
        <v>3.2000000000000001E-2</v>
      </c>
      <c r="N153" s="4">
        <f t="shared" ref="N153:N216" si="37">C153/SUM($B153:$J153)</f>
        <v>1.8285714285714287E-2</v>
      </c>
      <c r="O153" s="4">
        <f t="shared" ref="O153:O216" si="38">D153/SUM($B153:$J153)</f>
        <v>2.1714285714285714E-2</v>
      </c>
      <c r="P153" s="4">
        <f t="shared" ref="P153:P216" si="39">E153/SUM($B153:$J153)</f>
        <v>3.2000000000000001E-2</v>
      </c>
      <c r="Q153" s="4">
        <f t="shared" ref="Q153:Q216" si="40">F153/SUM($B153:$J153)</f>
        <v>0.13600000000000001</v>
      </c>
      <c r="R153" s="4">
        <f t="shared" ref="R153:R216" si="41">G153/SUM($B153:$J153)</f>
        <v>0.26171428571428573</v>
      </c>
      <c r="S153" s="4">
        <f t="shared" ref="S153:S216" si="42">H153/SUM($B153:$J153)</f>
        <v>0.27200000000000002</v>
      </c>
      <c r="T153" s="4">
        <f t="shared" ref="T153:T216" si="43">I153/SUM($B153:$J153)</f>
        <v>0.21257142857142858</v>
      </c>
      <c r="U153" s="4">
        <f t="shared" ref="U153:U216" si="44">J153/SUM($B153:$J153)</f>
        <v>1.3714285714285714E-2</v>
      </c>
    </row>
    <row r="154" spans="1:21" x14ac:dyDescent="0.25">
      <c r="A154" s="1">
        <v>44701</v>
      </c>
      <c r="B154">
        <v>27</v>
      </c>
      <c r="C154">
        <v>21</v>
      </c>
      <c r="D154">
        <v>20</v>
      </c>
      <c r="E154">
        <v>29</v>
      </c>
      <c r="F154">
        <v>102</v>
      </c>
      <c r="G154">
        <v>214</v>
      </c>
      <c r="H154">
        <v>223</v>
      </c>
      <c r="I154">
        <v>171</v>
      </c>
      <c r="J154">
        <v>14</v>
      </c>
      <c r="K154" s="3">
        <f t="shared" si="34"/>
        <v>61.174721189591075</v>
      </c>
      <c r="L154" s="3">
        <f t="shared" si="35"/>
        <v>65.834572490706321</v>
      </c>
      <c r="M154" s="4">
        <f t="shared" si="36"/>
        <v>3.2886723507917173E-2</v>
      </c>
      <c r="N154" s="4">
        <f t="shared" si="37"/>
        <v>2.5578562728380026E-2</v>
      </c>
      <c r="O154" s="4">
        <f t="shared" si="38"/>
        <v>2.4360535931790498E-2</v>
      </c>
      <c r="P154" s="4">
        <f t="shared" si="39"/>
        <v>3.5322777101096221E-2</v>
      </c>
      <c r="Q154" s="4">
        <f t="shared" si="40"/>
        <v>0.12423873325213154</v>
      </c>
      <c r="R154" s="4">
        <f t="shared" si="41"/>
        <v>0.26065773447015833</v>
      </c>
      <c r="S154" s="4">
        <f t="shared" si="42"/>
        <v>0.27161997563946405</v>
      </c>
      <c r="T154" s="4">
        <f t="shared" si="43"/>
        <v>0.20828258221680876</v>
      </c>
      <c r="U154" s="4">
        <f t="shared" si="44"/>
        <v>1.705237515225335E-2</v>
      </c>
    </row>
    <row r="155" spans="1:21" x14ac:dyDescent="0.25">
      <c r="A155" s="1">
        <v>44702</v>
      </c>
      <c r="B155">
        <v>26</v>
      </c>
      <c r="C155">
        <v>21</v>
      </c>
      <c r="D155">
        <v>18</v>
      </c>
      <c r="E155">
        <v>27</v>
      </c>
      <c r="F155">
        <v>103</v>
      </c>
      <c r="G155">
        <v>213</v>
      </c>
      <c r="H155">
        <v>220</v>
      </c>
      <c r="I155">
        <v>164</v>
      </c>
      <c r="J155">
        <v>10</v>
      </c>
      <c r="K155" s="3">
        <f t="shared" si="34"/>
        <v>61.171717171717169</v>
      </c>
      <c r="L155" s="3">
        <f t="shared" si="35"/>
        <v>65.829545454545453</v>
      </c>
      <c r="M155" s="4">
        <f t="shared" si="36"/>
        <v>3.2418952618453865E-2</v>
      </c>
      <c r="N155" s="4">
        <f t="shared" si="37"/>
        <v>2.6184538653366583E-2</v>
      </c>
      <c r="O155" s="4">
        <f t="shared" si="38"/>
        <v>2.2443890274314215E-2</v>
      </c>
      <c r="P155" s="4">
        <f t="shared" si="39"/>
        <v>3.366583541147132E-2</v>
      </c>
      <c r="Q155" s="4">
        <f t="shared" si="40"/>
        <v>0.128428927680798</v>
      </c>
      <c r="R155" s="4">
        <f t="shared" si="41"/>
        <v>0.26558603491271821</v>
      </c>
      <c r="S155" s="4">
        <f t="shared" si="42"/>
        <v>0.27431421446384041</v>
      </c>
      <c r="T155" s="4">
        <f t="shared" si="43"/>
        <v>0.20448877805486285</v>
      </c>
      <c r="U155" s="4">
        <f t="shared" si="44"/>
        <v>1.2468827930174564E-2</v>
      </c>
    </row>
    <row r="156" spans="1:21" x14ac:dyDescent="0.25">
      <c r="A156" s="1">
        <v>44703</v>
      </c>
      <c r="B156">
        <v>22</v>
      </c>
      <c r="C156">
        <v>18</v>
      </c>
      <c r="D156">
        <v>15</v>
      </c>
      <c r="E156">
        <v>33</v>
      </c>
      <c r="F156">
        <v>105</v>
      </c>
      <c r="G156">
        <v>222</v>
      </c>
      <c r="H156">
        <v>222</v>
      </c>
      <c r="I156">
        <v>170</v>
      </c>
      <c r="J156">
        <v>11</v>
      </c>
      <c r="K156" s="3">
        <f t="shared" si="34"/>
        <v>61.714993804213137</v>
      </c>
      <c r="L156" s="3">
        <f t="shared" si="35"/>
        <v>66.346344485749697</v>
      </c>
      <c r="M156" s="4">
        <f t="shared" si="36"/>
        <v>2.6894865525672371E-2</v>
      </c>
      <c r="N156" s="4">
        <f t="shared" si="37"/>
        <v>2.2004889975550123E-2</v>
      </c>
      <c r="O156" s="4">
        <f t="shared" si="38"/>
        <v>1.8337408312958436E-2</v>
      </c>
      <c r="P156" s="4">
        <f t="shared" si="39"/>
        <v>4.0342298288508556E-2</v>
      </c>
      <c r="Q156" s="4">
        <f t="shared" si="40"/>
        <v>0.12836185819070906</v>
      </c>
      <c r="R156" s="4">
        <f t="shared" si="41"/>
        <v>0.27139364303178481</v>
      </c>
      <c r="S156" s="4">
        <f t="shared" si="42"/>
        <v>0.27139364303178481</v>
      </c>
      <c r="T156" s="4">
        <f t="shared" si="43"/>
        <v>0.20782396088019561</v>
      </c>
      <c r="U156" s="4">
        <f t="shared" si="44"/>
        <v>1.3447432762836185E-2</v>
      </c>
    </row>
    <row r="157" spans="1:21" x14ac:dyDescent="0.25">
      <c r="A157" s="1">
        <v>44704</v>
      </c>
      <c r="B157">
        <v>24</v>
      </c>
      <c r="C157">
        <v>17</v>
      </c>
      <c r="D157">
        <v>14</v>
      </c>
      <c r="E157">
        <v>32</v>
      </c>
      <c r="F157">
        <v>107</v>
      </c>
      <c r="G157">
        <v>211</v>
      </c>
      <c r="H157">
        <v>214</v>
      </c>
      <c r="I157">
        <v>159</v>
      </c>
      <c r="J157">
        <v>10</v>
      </c>
      <c r="K157" s="3">
        <f t="shared" si="34"/>
        <v>61.331619537275067</v>
      </c>
      <c r="L157" s="3">
        <f t="shared" si="35"/>
        <v>65.976863753213365</v>
      </c>
      <c r="M157" s="4">
        <f t="shared" si="36"/>
        <v>3.0456852791878174E-2</v>
      </c>
      <c r="N157" s="4">
        <f t="shared" si="37"/>
        <v>2.1573604060913704E-2</v>
      </c>
      <c r="O157" s="4">
        <f t="shared" si="38"/>
        <v>1.7766497461928935E-2</v>
      </c>
      <c r="P157" s="4">
        <f t="shared" si="39"/>
        <v>4.060913705583756E-2</v>
      </c>
      <c r="Q157" s="4">
        <f t="shared" si="40"/>
        <v>0.13578680203045684</v>
      </c>
      <c r="R157" s="4">
        <f t="shared" si="41"/>
        <v>0.26776649746192893</v>
      </c>
      <c r="S157" s="4">
        <f t="shared" si="42"/>
        <v>0.27157360406091369</v>
      </c>
      <c r="T157" s="4">
        <f t="shared" si="43"/>
        <v>0.20177664974619289</v>
      </c>
      <c r="U157" s="4">
        <f t="shared" si="44"/>
        <v>1.2690355329949238E-2</v>
      </c>
    </row>
    <row r="158" spans="1:21" x14ac:dyDescent="0.25">
      <c r="A158" s="1">
        <v>44705</v>
      </c>
      <c r="B158">
        <v>26</v>
      </c>
      <c r="C158">
        <v>17</v>
      </c>
      <c r="D158">
        <v>13</v>
      </c>
      <c r="E158">
        <v>35</v>
      </c>
      <c r="F158">
        <v>110</v>
      </c>
      <c r="G158">
        <v>189</v>
      </c>
      <c r="H158">
        <v>198</v>
      </c>
      <c r="I158">
        <v>148</v>
      </c>
      <c r="J158">
        <v>6</v>
      </c>
      <c r="K158" s="3">
        <f t="shared" si="34"/>
        <v>60.646739130434781</v>
      </c>
      <c r="L158" s="3">
        <f t="shared" si="35"/>
        <v>65.311141304347828</v>
      </c>
      <c r="M158" s="4">
        <f t="shared" si="36"/>
        <v>3.5040431266846361E-2</v>
      </c>
      <c r="N158" s="4">
        <f t="shared" si="37"/>
        <v>2.2911051212938006E-2</v>
      </c>
      <c r="O158" s="4">
        <f t="shared" si="38"/>
        <v>1.7520215633423181E-2</v>
      </c>
      <c r="P158" s="4">
        <f t="shared" si="39"/>
        <v>4.716981132075472E-2</v>
      </c>
      <c r="Q158" s="4">
        <f t="shared" si="40"/>
        <v>0.14824797843665768</v>
      </c>
      <c r="R158" s="4">
        <f t="shared" si="41"/>
        <v>0.25471698113207547</v>
      </c>
      <c r="S158" s="4">
        <f t="shared" si="42"/>
        <v>0.26684636118598382</v>
      </c>
      <c r="T158" s="4">
        <f t="shared" si="43"/>
        <v>0.19946091644204852</v>
      </c>
      <c r="U158" s="4">
        <f t="shared" si="44"/>
        <v>8.0862533692722376E-3</v>
      </c>
    </row>
    <row r="159" spans="1:21" x14ac:dyDescent="0.25">
      <c r="A159" s="1">
        <v>44706</v>
      </c>
      <c r="B159">
        <v>28</v>
      </c>
      <c r="C159">
        <v>16</v>
      </c>
      <c r="D159">
        <v>12</v>
      </c>
      <c r="E159">
        <v>35</v>
      </c>
      <c r="F159">
        <v>100</v>
      </c>
      <c r="G159">
        <v>184</v>
      </c>
      <c r="H159">
        <v>184</v>
      </c>
      <c r="I159">
        <v>153</v>
      </c>
      <c r="J159">
        <v>7</v>
      </c>
      <c r="K159" s="3">
        <f t="shared" ref="K159" si="45">(18*C159+30*D159+40*E159+50*F159+60*G159+70*H159+80*I159)/SUM(B159:I159)</f>
        <v>60.685393258426963</v>
      </c>
      <c r="L159" s="3">
        <f t="shared" si="35"/>
        <v>65.365168539325836</v>
      </c>
      <c r="M159" s="4">
        <f t="shared" si="36"/>
        <v>3.8942976356050069E-2</v>
      </c>
      <c r="N159" s="4">
        <f t="shared" si="37"/>
        <v>2.2253129346314324E-2</v>
      </c>
      <c r="O159" s="4">
        <f t="shared" si="38"/>
        <v>1.6689847009735744E-2</v>
      </c>
      <c r="P159" s="4">
        <f t="shared" si="39"/>
        <v>4.8678720445062586E-2</v>
      </c>
      <c r="Q159" s="4">
        <f t="shared" si="40"/>
        <v>0.13908205841446453</v>
      </c>
      <c r="R159" s="4">
        <f t="shared" si="41"/>
        <v>0.25591098748261476</v>
      </c>
      <c r="S159" s="4">
        <f t="shared" si="42"/>
        <v>0.25591098748261476</v>
      </c>
      <c r="T159" s="4">
        <f t="shared" si="43"/>
        <v>0.21279554937413073</v>
      </c>
      <c r="U159" s="4">
        <f t="shared" si="44"/>
        <v>9.7357440890125171E-3</v>
      </c>
    </row>
    <row r="160" spans="1:21" x14ac:dyDescent="0.25">
      <c r="A160" s="1">
        <v>44707</v>
      </c>
      <c r="B160">
        <v>24</v>
      </c>
      <c r="C160">
        <v>18</v>
      </c>
      <c r="D160">
        <v>14</v>
      </c>
      <c r="E160">
        <v>37</v>
      </c>
      <c r="F160">
        <v>99</v>
      </c>
      <c r="G160">
        <v>175</v>
      </c>
      <c r="H160">
        <v>174</v>
      </c>
      <c r="I160">
        <v>153</v>
      </c>
      <c r="J160">
        <v>9</v>
      </c>
      <c r="K160" s="3">
        <f t="shared" si="34"/>
        <v>60.654178674351584</v>
      </c>
      <c r="L160" s="3">
        <f t="shared" si="35"/>
        <v>65.318443804034587</v>
      </c>
      <c r="M160" s="4">
        <f t="shared" si="36"/>
        <v>3.4139402560455195E-2</v>
      </c>
      <c r="N160" s="4">
        <f t="shared" si="37"/>
        <v>2.5604551920341393E-2</v>
      </c>
      <c r="O160" s="4">
        <f t="shared" si="38"/>
        <v>1.9914651493598862E-2</v>
      </c>
      <c r="P160" s="4">
        <f t="shared" si="39"/>
        <v>5.2631578947368418E-2</v>
      </c>
      <c r="Q160" s="4">
        <f t="shared" si="40"/>
        <v>0.14082503556187767</v>
      </c>
      <c r="R160" s="4">
        <f t="shared" si="41"/>
        <v>0.24893314366998578</v>
      </c>
      <c r="S160" s="4">
        <f t="shared" si="42"/>
        <v>0.24751066856330015</v>
      </c>
      <c r="T160" s="4">
        <f t="shared" si="43"/>
        <v>0.21763869132290184</v>
      </c>
      <c r="U160" s="4">
        <f t="shared" si="44"/>
        <v>1.2802275960170697E-2</v>
      </c>
    </row>
    <row r="161" spans="1:21" x14ac:dyDescent="0.25">
      <c r="A161" s="1">
        <v>44708</v>
      </c>
      <c r="B161">
        <v>27</v>
      </c>
      <c r="C161">
        <v>20</v>
      </c>
      <c r="D161">
        <v>15</v>
      </c>
      <c r="E161">
        <v>36</v>
      </c>
      <c r="F161">
        <v>94</v>
      </c>
      <c r="G161">
        <v>181</v>
      </c>
      <c r="H161">
        <v>165</v>
      </c>
      <c r="I161">
        <v>153</v>
      </c>
      <c r="J161">
        <v>11</v>
      </c>
      <c r="K161" s="3">
        <f t="shared" si="34"/>
        <v>60.202604920405207</v>
      </c>
      <c r="L161" s="3">
        <f t="shared" si="35"/>
        <v>64.88784370477569</v>
      </c>
      <c r="M161" s="4">
        <f t="shared" si="36"/>
        <v>3.8461538461538464E-2</v>
      </c>
      <c r="N161" s="4">
        <f t="shared" si="37"/>
        <v>2.8490028490028491E-2</v>
      </c>
      <c r="O161" s="4">
        <f t="shared" si="38"/>
        <v>2.1367521367521368E-2</v>
      </c>
      <c r="P161" s="4">
        <f t="shared" si="39"/>
        <v>5.128205128205128E-2</v>
      </c>
      <c r="Q161" s="4">
        <f t="shared" si="40"/>
        <v>0.13390313390313391</v>
      </c>
      <c r="R161" s="4">
        <f t="shared" si="41"/>
        <v>0.25783475783475784</v>
      </c>
      <c r="S161" s="4">
        <f t="shared" si="42"/>
        <v>0.23504273504273504</v>
      </c>
      <c r="T161" s="4">
        <f t="shared" si="43"/>
        <v>0.21794871794871795</v>
      </c>
      <c r="U161" s="4">
        <f t="shared" si="44"/>
        <v>1.5669515669515671E-2</v>
      </c>
    </row>
    <row r="162" spans="1:21" x14ac:dyDescent="0.25">
      <c r="A162" s="1">
        <v>44709</v>
      </c>
      <c r="B162">
        <v>24</v>
      </c>
      <c r="C162">
        <v>20</v>
      </c>
      <c r="D162">
        <v>12</v>
      </c>
      <c r="E162">
        <v>33</v>
      </c>
      <c r="F162">
        <v>98</v>
      </c>
      <c r="G162">
        <v>173</v>
      </c>
      <c r="H162">
        <v>155</v>
      </c>
      <c r="I162">
        <v>139</v>
      </c>
      <c r="J162">
        <v>15</v>
      </c>
      <c r="K162" s="3">
        <f t="shared" si="34"/>
        <v>60.076452599388382</v>
      </c>
      <c r="L162" s="3">
        <f t="shared" si="35"/>
        <v>64.75382262996942</v>
      </c>
      <c r="M162" s="4">
        <f t="shared" si="36"/>
        <v>3.5874439461883408E-2</v>
      </c>
      <c r="N162" s="4">
        <f t="shared" si="37"/>
        <v>2.9895366218236172E-2</v>
      </c>
      <c r="O162" s="4">
        <f t="shared" si="38"/>
        <v>1.7937219730941704E-2</v>
      </c>
      <c r="P162" s="4">
        <f t="shared" si="39"/>
        <v>4.9327354260089683E-2</v>
      </c>
      <c r="Q162" s="4">
        <f t="shared" si="40"/>
        <v>0.14648729446935724</v>
      </c>
      <c r="R162" s="4">
        <f t="shared" si="41"/>
        <v>0.25859491778774291</v>
      </c>
      <c r="S162" s="4">
        <f t="shared" si="42"/>
        <v>0.23168908819133036</v>
      </c>
      <c r="T162" s="4">
        <f t="shared" si="43"/>
        <v>0.20777279521674141</v>
      </c>
      <c r="U162" s="4">
        <f t="shared" si="44"/>
        <v>2.2421524663677129E-2</v>
      </c>
    </row>
    <row r="163" spans="1:21" x14ac:dyDescent="0.25">
      <c r="A163" s="1">
        <v>44710</v>
      </c>
      <c r="B163">
        <v>17</v>
      </c>
      <c r="C163">
        <v>18</v>
      </c>
      <c r="D163">
        <v>16</v>
      </c>
      <c r="E163">
        <v>33</v>
      </c>
      <c r="F163">
        <v>96</v>
      </c>
      <c r="G163">
        <v>170</v>
      </c>
      <c r="H163">
        <v>150</v>
      </c>
      <c r="I163">
        <v>142</v>
      </c>
      <c r="J163">
        <v>14</v>
      </c>
      <c r="K163" s="3">
        <f t="shared" si="34"/>
        <v>60.72274143302181</v>
      </c>
      <c r="L163" s="3">
        <f t="shared" si="35"/>
        <v>65.356697819314647</v>
      </c>
      <c r="M163" s="4">
        <f t="shared" si="36"/>
        <v>2.5914634146341462E-2</v>
      </c>
      <c r="N163" s="4">
        <f t="shared" si="37"/>
        <v>2.7439024390243903E-2</v>
      </c>
      <c r="O163" s="4">
        <f t="shared" si="38"/>
        <v>2.4390243902439025E-2</v>
      </c>
      <c r="P163" s="4">
        <f t="shared" si="39"/>
        <v>5.0304878048780491E-2</v>
      </c>
      <c r="Q163" s="4">
        <f t="shared" si="40"/>
        <v>0.14634146341463414</v>
      </c>
      <c r="R163" s="4">
        <f t="shared" si="41"/>
        <v>0.25914634146341464</v>
      </c>
      <c r="S163" s="4">
        <f t="shared" si="42"/>
        <v>0.22865853658536586</v>
      </c>
      <c r="T163" s="4">
        <f t="shared" si="43"/>
        <v>0.21646341463414634</v>
      </c>
      <c r="U163" s="4">
        <f t="shared" si="44"/>
        <v>2.1341463414634148E-2</v>
      </c>
    </row>
    <row r="164" spans="1:21" x14ac:dyDescent="0.25">
      <c r="A164" s="1">
        <v>44711</v>
      </c>
      <c r="B164">
        <v>16</v>
      </c>
      <c r="C164">
        <v>22</v>
      </c>
      <c r="D164">
        <v>20</v>
      </c>
      <c r="E164">
        <v>30</v>
      </c>
      <c r="F164">
        <v>95</v>
      </c>
      <c r="G164">
        <v>180</v>
      </c>
      <c r="H164">
        <v>151</v>
      </c>
      <c r="I164">
        <v>145</v>
      </c>
      <c r="J164">
        <v>10</v>
      </c>
      <c r="K164" s="3">
        <f t="shared" si="34"/>
        <v>60.570561456752657</v>
      </c>
      <c r="L164" s="3">
        <f t="shared" si="35"/>
        <v>65.201062215478004</v>
      </c>
      <c r="M164" s="4">
        <f t="shared" si="36"/>
        <v>2.391629297458894E-2</v>
      </c>
      <c r="N164" s="4">
        <f t="shared" si="37"/>
        <v>3.2884902840059793E-2</v>
      </c>
      <c r="O164" s="4">
        <f t="shared" si="38"/>
        <v>2.9895366218236172E-2</v>
      </c>
      <c r="P164" s="4">
        <f t="shared" si="39"/>
        <v>4.4843049327354258E-2</v>
      </c>
      <c r="Q164" s="4">
        <f t="shared" si="40"/>
        <v>0.14200298953662183</v>
      </c>
      <c r="R164" s="4">
        <f t="shared" si="41"/>
        <v>0.26905829596412556</v>
      </c>
      <c r="S164" s="4">
        <f t="shared" si="42"/>
        <v>0.22571001494768311</v>
      </c>
      <c r="T164" s="4">
        <f t="shared" si="43"/>
        <v>0.21674140508221226</v>
      </c>
      <c r="U164" s="4">
        <f t="shared" si="44"/>
        <v>1.4947683109118086E-2</v>
      </c>
    </row>
    <row r="165" spans="1:21" x14ac:dyDescent="0.25">
      <c r="A165" s="1">
        <v>44712</v>
      </c>
      <c r="B165">
        <v>17</v>
      </c>
      <c r="C165">
        <v>22</v>
      </c>
      <c r="D165">
        <v>18</v>
      </c>
      <c r="E165">
        <v>27</v>
      </c>
      <c r="F165">
        <v>96</v>
      </c>
      <c r="G165">
        <v>177</v>
      </c>
      <c r="H165">
        <v>165</v>
      </c>
      <c r="I165">
        <v>151</v>
      </c>
      <c r="J165">
        <v>10</v>
      </c>
      <c r="K165" s="3">
        <f t="shared" si="34"/>
        <v>61.019316493313525</v>
      </c>
      <c r="L165" s="3">
        <f t="shared" si="35"/>
        <v>65.653046062407128</v>
      </c>
      <c r="M165" s="4">
        <f t="shared" si="36"/>
        <v>2.4890190336749635E-2</v>
      </c>
      <c r="N165" s="4">
        <f t="shared" si="37"/>
        <v>3.2210834553440704E-2</v>
      </c>
      <c r="O165" s="4">
        <f t="shared" si="38"/>
        <v>2.6354319180087848E-2</v>
      </c>
      <c r="P165" s="4">
        <f t="shared" si="39"/>
        <v>3.9531478770131773E-2</v>
      </c>
      <c r="Q165" s="4">
        <f t="shared" si="40"/>
        <v>0.14055636896046853</v>
      </c>
      <c r="R165" s="4">
        <f t="shared" si="41"/>
        <v>0.25915080527086382</v>
      </c>
      <c r="S165" s="4">
        <f t="shared" si="42"/>
        <v>0.24158125915080528</v>
      </c>
      <c r="T165" s="4">
        <f t="shared" si="43"/>
        <v>0.22108345534407028</v>
      </c>
      <c r="U165" s="4">
        <f t="shared" si="44"/>
        <v>1.4641288433382138E-2</v>
      </c>
    </row>
    <row r="166" spans="1:21" x14ac:dyDescent="0.25">
      <c r="A166" s="1">
        <v>44713</v>
      </c>
      <c r="B166">
        <v>16</v>
      </c>
      <c r="C166">
        <v>20</v>
      </c>
      <c r="D166">
        <v>15</v>
      </c>
      <c r="E166">
        <v>32</v>
      </c>
      <c r="F166">
        <v>95</v>
      </c>
      <c r="G166">
        <v>176</v>
      </c>
      <c r="H166">
        <v>152</v>
      </c>
      <c r="I166">
        <v>157</v>
      </c>
      <c r="J166">
        <v>8</v>
      </c>
      <c r="K166" s="3">
        <f t="shared" si="34"/>
        <v>61.236802413273004</v>
      </c>
      <c r="L166" s="3">
        <f t="shared" si="35"/>
        <v>65.863499245852182</v>
      </c>
      <c r="M166" s="4">
        <f t="shared" si="36"/>
        <v>2.3845007451564829E-2</v>
      </c>
      <c r="N166" s="4">
        <f t="shared" si="37"/>
        <v>2.9806259314456036E-2</v>
      </c>
      <c r="O166" s="4">
        <f t="shared" si="38"/>
        <v>2.2354694485842028E-2</v>
      </c>
      <c r="P166" s="4">
        <f t="shared" si="39"/>
        <v>4.7690014903129657E-2</v>
      </c>
      <c r="Q166" s="4">
        <f t="shared" si="40"/>
        <v>0.14157973174366617</v>
      </c>
      <c r="R166" s="4">
        <f t="shared" si="41"/>
        <v>0.26229508196721313</v>
      </c>
      <c r="S166" s="4">
        <f t="shared" si="42"/>
        <v>0.22652757078986588</v>
      </c>
      <c r="T166" s="4">
        <f t="shared" si="43"/>
        <v>0.23397913561847988</v>
      </c>
      <c r="U166" s="4">
        <f t="shared" si="44"/>
        <v>1.1922503725782414E-2</v>
      </c>
    </row>
    <row r="167" spans="1:21" x14ac:dyDescent="0.25">
      <c r="A167" s="1">
        <v>44714</v>
      </c>
      <c r="B167">
        <v>17</v>
      </c>
      <c r="C167">
        <v>22</v>
      </c>
      <c r="D167">
        <v>14</v>
      </c>
      <c r="E167">
        <v>29</v>
      </c>
      <c r="F167">
        <v>96</v>
      </c>
      <c r="G167">
        <v>165</v>
      </c>
      <c r="H167">
        <v>153</v>
      </c>
      <c r="I167">
        <v>146</v>
      </c>
      <c r="J167">
        <v>6</v>
      </c>
      <c r="K167" s="3">
        <f t="shared" si="34"/>
        <v>60.850467289719624</v>
      </c>
      <c r="L167" s="3">
        <f t="shared" si="35"/>
        <v>65.49065420560747</v>
      </c>
      <c r="M167" s="4">
        <f t="shared" si="36"/>
        <v>2.6234567901234566E-2</v>
      </c>
      <c r="N167" s="4">
        <f t="shared" si="37"/>
        <v>3.3950617283950615E-2</v>
      </c>
      <c r="O167" s="4">
        <f t="shared" si="38"/>
        <v>2.1604938271604937E-2</v>
      </c>
      <c r="P167" s="4">
        <f t="shared" si="39"/>
        <v>4.4753086419753084E-2</v>
      </c>
      <c r="Q167" s="4">
        <f t="shared" si="40"/>
        <v>0.14814814814814814</v>
      </c>
      <c r="R167" s="4">
        <f t="shared" si="41"/>
        <v>0.25462962962962965</v>
      </c>
      <c r="S167" s="4">
        <f t="shared" si="42"/>
        <v>0.2361111111111111</v>
      </c>
      <c r="T167" s="4">
        <f t="shared" si="43"/>
        <v>0.22530864197530864</v>
      </c>
      <c r="U167" s="4">
        <f t="shared" si="44"/>
        <v>9.2592592592592587E-3</v>
      </c>
    </row>
    <row r="168" spans="1:21" x14ac:dyDescent="0.25">
      <c r="A168" s="1">
        <v>44715</v>
      </c>
      <c r="B168">
        <v>13</v>
      </c>
      <c r="C168">
        <v>21</v>
      </c>
      <c r="D168">
        <v>16</v>
      </c>
      <c r="E168">
        <v>27</v>
      </c>
      <c r="F168">
        <v>86</v>
      </c>
      <c r="G168">
        <v>160</v>
      </c>
      <c r="H168">
        <v>155</v>
      </c>
      <c r="I168">
        <v>149</v>
      </c>
      <c r="J168">
        <v>10</v>
      </c>
      <c r="K168" s="3">
        <f t="shared" si="34"/>
        <v>61.575757575757578</v>
      </c>
      <c r="L168" s="3">
        <f t="shared" si="35"/>
        <v>66.192185007974487</v>
      </c>
      <c r="M168" s="4">
        <f t="shared" si="36"/>
        <v>2.0408163265306121E-2</v>
      </c>
      <c r="N168" s="4">
        <f t="shared" si="37"/>
        <v>3.2967032967032968E-2</v>
      </c>
      <c r="O168" s="4">
        <f t="shared" si="38"/>
        <v>2.5117739403453691E-2</v>
      </c>
      <c r="P168" s="4">
        <f t="shared" si="39"/>
        <v>4.2386185243328101E-2</v>
      </c>
      <c r="Q168" s="4">
        <f t="shared" si="40"/>
        <v>0.13500784929356358</v>
      </c>
      <c r="R168" s="4">
        <f t="shared" si="41"/>
        <v>0.25117739403453687</v>
      </c>
      <c r="S168" s="4">
        <f t="shared" si="42"/>
        <v>0.24332810047095763</v>
      </c>
      <c r="T168" s="4">
        <f t="shared" si="43"/>
        <v>0.23390894819466249</v>
      </c>
      <c r="U168" s="4">
        <f t="shared" si="44"/>
        <v>1.5698587127158554E-2</v>
      </c>
    </row>
    <row r="169" spans="1:21" x14ac:dyDescent="0.25">
      <c r="A169" s="1">
        <v>44716</v>
      </c>
      <c r="B169">
        <v>14</v>
      </c>
      <c r="C169">
        <v>19</v>
      </c>
      <c r="D169">
        <v>15</v>
      </c>
      <c r="E169">
        <v>30</v>
      </c>
      <c r="F169">
        <v>79</v>
      </c>
      <c r="G169">
        <v>159</v>
      </c>
      <c r="H169">
        <v>157</v>
      </c>
      <c r="I169">
        <v>128</v>
      </c>
      <c r="J169">
        <v>16</v>
      </c>
      <c r="K169" s="3">
        <f t="shared" si="34"/>
        <v>61.084858569051583</v>
      </c>
      <c r="L169" s="3">
        <f t="shared" si="35"/>
        <v>65.709650582362727</v>
      </c>
      <c r="M169" s="4">
        <f t="shared" si="36"/>
        <v>2.2690437601296597E-2</v>
      </c>
      <c r="N169" s="4">
        <f t="shared" si="37"/>
        <v>3.0794165316045379E-2</v>
      </c>
      <c r="O169" s="4">
        <f t="shared" si="38"/>
        <v>2.4311183144246355E-2</v>
      </c>
      <c r="P169" s="4">
        <f t="shared" si="39"/>
        <v>4.8622366288492709E-2</v>
      </c>
      <c r="Q169" s="4">
        <f t="shared" si="40"/>
        <v>0.1280388978930308</v>
      </c>
      <c r="R169" s="4">
        <f t="shared" si="41"/>
        <v>0.25769854132901132</v>
      </c>
      <c r="S169" s="4">
        <f t="shared" si="42"/>
        <v>0.25445705024311183</v>
      </c>
      <c r="T169" s="4">
        <f t="shared" si="43"/>
        <v>0.20745542949756887</v>
      </c>
      <c r="U169" s="4">
        <f t="shared" si="44"/>
        <v>2.5931928687196109E-2</v>
      </c>
    </row>
    <row r="170" spans="1:21" x14ac:dyDescent="0.25">
      <c r="A170" s="1">
        <v>44717</v>
      </c>
      <c r="B170">
        <v>12</v>
      </c>
      <c r="C170">
        <v>21</v>
      </c>
      <c r="D170">
        <v>16</v>
      </c>
      <c r="E170">
        <v>31</v>
      </c>
      <c r="F170">
        <v>84</v>
      </c>
      <c r="G170">
        <v>154</v>
      </c>
      <c r="H170">
        <v>156</v>
      </c>
      <c r="I170">
        <v>125</v>
      </c>
      <c r="J170">
        <v>14</v>
      </c>
      <c r="K170" s="3">
        <f t="shared" si="34"/>
        <v>60.864774624373958</v>
      </c>
      <c r="L170" s="3">
        <f t="shared" si="35"/>
        <v>65.479966611018369</v>
      </c>
      <c r="M170" s="4">
        <f t="shared" si="36"/>
        <v>1.9575856443719411E-2</v>
      </c>
      <c r="N170" s="4">
        <f t="shared" si="37"/>
        <v>3.4257748776508973E-2</v>
      </c>
      <c r="O170" s="4">
        <f t="shared" si="38"/>
        <v>2.6101141924959218E-2</v>
      </c>
      <c r="P170" s="4">
        <f t="shared" si="39"/>
        <v>5.0570962479608482E-2</v>
      </c>
      <c r="Q170" s="4">
        <f t="shared" si="40"/>
        <v>0.13703099510603589</v>
      </c>
      <c r="R170" s="4">
        <f t="shared" si="41"/>
        <v>0.25122349102773245</v>
      </c>
      <c r="S170" s="4">
        <f t="shared" si="42"/>
        <v>0.25448613376835238</v>
      </c>
      <c r="T170" s="4">
        <f t="shared" si="43"/>
        <v>0.2039151712887439</v>
      </c>
      <c r="U170" s="4">
        <f t="shared" si="44"/>
        <v>2.2838499184339316E-2</v>
      </c>
    </row>
    <row r="171" spans="1:21" x14ac:dyDescent="0.25">
      <c r="A171" s="1">
        <v>44718</v>
      </c>
      <c r="B171">
        <v>13</v>
      </c>
      <c r="C171">
        <v>20</v>
      </c>
      <c r="D171">
        <v>14</v>
      </c>
      <c r="E171">
        <v>28</v>
      </c>
      <c r="F171">
        <v>83</v>
      </c>
      <c r="G171">
        <v>156</v>
      </c>
      <c r="H171">
        <v>167</v>
      </c>
      <c r="I171">
        <v>139</v>
      </c>
      <c r="J171">
        <v>12</v>
      </c>
      <c r="K171" s="3">
        <f t="shared" si="34"/>
        <v>61.645161290322584</v>
      </c>
      <c r="L171" s="3">
        <f t="shared" si="35"/>
        <v>66.261290322580649</v>
      </c>
      <c r="M171" s="4">
        <f t="shared" si="36"/>
        <v>2.0569620253164556E-2</v>
      </c>
      <c r="N171" s="4">
        <f t="shared" si="37"/>
        <v>3.1645569620253167E-2</v>
      </c>
      <c r="O171" s="4">
        <f t="shared" si="38"/>
        <v>2.2151898734177215E-2</v>
      </c>
      <c r="P171" s="4">
        <f t="shared" si="39"/>
        <v>4.4303797468354431E-2</v>
      </c>
      <c r="Q171" s="4">
        <f t="shared" si="40"/>
        <v>0.13132911392405064</v>
      </c>
      <c r="R171" s="4">
        <f t="shared" si="41"/>
        <v>0.24683544303797469</v>
      </c>
      <c r="S171" s="4">
        <f t="shared" si="42"/>
        <v>0.26424050632911394</v>
      </c>
      <c r="T171" s="4">
        <f t="shared" si="43"/>
        <v>0.2199367088607595</v>
      </c>
      <c r="U171" s="4">
        <f t="shared" si="44"/>
        <v>1.8987341772151899E-2</v>
      </c>
    </row>
    <row r="172" spans="1:21" x14ac:dyDescent="0.25">
      <c r="A172" s="1">
        <v>44719</v>
      </c>
      <c r="B172">
        <v>15</v>
      </c>
      <c r="C172">
        <v>19</v>
      </c>
      <c r="D172">
        <v>12</v>
      </c>
      <c r="E172">
        <v>26</v>
      </c>
      <c r="F172">
        <v>86</v>
      </c>
      <c r="G172">
        <v>164</v>
      </c>
      <c r="H172">
        <v>171</v>
      </c>
      <c r="I172">
        <v>119</v>
      </c>
      <c r="J172">
        <v>11</v>
      </c>
      <c r="K172" s="3">
        <f t="shared" si="34"/>
        <v>61.065359477124183</v>
      </c>
      <c r="L172" s="3">
        <f t="shared" si="35"/>
        <v>65.694444444444443</v>
      </c>
      <c r="M172" s="4">
        <f t="shared" si="36"/>
        <v>2.4077046548956663E-2</v>
      </c>
      <c r="N172" s="4">
        <f t="shared" si="37"/>
        <v>3.0497592295345103E-2</v>
      </c>
      <c r="O172" s="4">
        <f t="shared" si="38"/>
        <v>1.9261637239165328E-2</v>
      </c>
      <c r="P172" s="4">
        <f t="shared" si="39"/>
        <v>4.1733547351524881E-2</v>
      </c>
      <c r="Q172" s="4">
        <f t="shared" si="40"/>
        <v>0.13804173354735153</v>
      </c>
      <c r="R172" s="4">
        <f t="shared" si="41"/>
        <v>0.26324237560192615</v>
      </c>
      <c r="S172" s="4">
        <f t="shared" si="42"/>
        <v>0.27447833065810595</v>
      </c>
      <c r="T172" s="4">
        <f t="shared" si="43"/>
        <v>0.19101123595505617</v>
      </c>
      <c r="U172" s="4">
        <f t="shared" si="44"/>
        <v>1.7656500802568219E-2</v>
      </c>
    </row>
    <row r="173" spans="1:21" x14ac:dyDescent="0.25">
      <c r="A173" s="1">
        <v>44720</v>
      </c>
      <c r="B173">
        <v>13</v>
      </c>
      <c r="C173">
        <v>17</v>
      </c>
      <c r="D173">
        <v>12</v>
      </c>
      <c r="E173">
        <v>35</v>
      </c>
      <c r="F173">
        <v>79</v>
      </c>
      <c r="G173">
        <v>158</v>
      </c>
      <c r="H173">
        <v>163</v>
      </c>
      <c r="I173">
        <v>135</v>
      </c>
      <c r="J173">
        <v>10</v>
      </c>
      <c r="K173" s="3">
        <f t="shared" si="34"/>
        <v>61.611111111111114</v>
      </c>
      <c r="L173" s="3">
        <f t="shared" si="35"/>
        <v>66.223856209150327</v>
      </c>
      <c r="M173" s="4">
        <f t="shared" si="36"/>
        <v>2.0900321543408359E-2</v>
      </c>
      <c r="N173" s="4">
        <f t="shared" si="37"/>
        <v>2.7331189710610933E-2</v>
      </c>
      <c r="O173" s="4">
        <f t="shared" si="38"/>
        <v>1.9292604501607719E-2</v>
      </c>
      <c r="P173" s="4">
        <f t="shared" si="39"/>
        <v>5.6270096463022508E-2</v>
      </c>
      <c r="Q173" s="4">
        <f t="shared" si="40"/>
        <v>0.12700964630225081</v>
      </c>
      <c r="R173" s="4">
        <f t="shared" si="41"/>
        <v>0.25401929260450162</v>
      </c>
      <c r="S173" s="4">
        <f t="shared" si="42"/>
        <v>0.26205787781350481</v>
      </c>
      <c r="T173" s="4">
        <f t="shared" si="43"/>
        <v>0.21704180064308681</v>
      </c>
      <c r="U173" s="4">
        <f t="shared" si="44"/>
        <v>1.607717041800643E-2</v>
      </c>
    </row>
    <row r="174" spans="1:21" x14ac:dyDescent="0.25">
      <c r="A174" s="1">
        <v>44721</v>
      </c>
      <c r="B174">
        <v>14</v>
      </c>
      <c r="C174">
        <v>20</v>
      </c>
      <c r="D174">
        <v>15</v>
      </c>
      <c r="E174">
        <v>29</v>
      </c>
      <c r="F174">
        <v>80</v>
      </c>
      <c r="G174">
        <v>152</v>
      </c>
      <c r="H174">
        <v>158</v>
      </c>
      <c r="I174">
        <v>144</v>
      </c>
      <c r="J174">
        <v>8</v>
      </c>
      <c r="K174" s="3">
        <f t="shared" si="34"/>
        <v>61.552287581699346</v>
      </c>
      <c r="L174" s="3">
        <f t="shared" si="35"/>
        <v>66.17647058823529</v>
      </c>
      <c r="M174" s="4">
        <f t="shared" si="36"/>
        <v>2.2580645161290321E-2</v>
      </c>
      <c r="N174" s="4">
        <f t="shared" si="37"/>
        <v>3.2258064516129031E-2</v>
      </c>
      <c r="O174" s="4">
        <f t="shared" si="38"/>
        <v>2.4193548387096774E-2</v>
      </c>
      <c r="P174" s="4">
        <f t="shared" si="39"/>
        <v>4.6774193548387098E-2</v>
      </c>
      <c r="Q174" s="4">
        <f t="shared" si="40"/>
        <v>0.12903225806451613</v>
      </c>
      <c r="R174" s="4">
        <f t="shared" si="41"/>
        <v>0.24516129032258063</v>
      </c>
      <c r="S174" s="4">
        <f t="shared" si="42"/>
        <v>0.25483870967741934</v>
      </c>
      <c r="T174" s="4">
        <f t="shared" si="43"/>
        <v>0.23225806451612904</v>
      </c>
      <c r="U174" s="4">
        <f t="shared" si="44"/>
        <v>1.2903225806451613E-2</v>
      </c>
    </row>
    <row r="175" spans="1:21" x14ac:dyDescent="0.25">
      <c r="A175" s="1">
        <v>44722</v>
      </c>
      <c r="B175">
        <v>12</v>
      </c>
      <c r="C175">
        <v>21</v>
      </c>
      <c r="D175">
        <v>16</v>
      </c>
      <c r="E175">
        <v>27</v>
      </c>
      <c r="F175">
        <v>79</v>
      </c>
      <c r="G175">
        <v>153</v>
      </c>
      <c r="H175">
        <v>160</v>
      </c>
      <c r="I175">
        <v>147</v>
      </c>
      <c r="J175">
        <v>11</v>
      </c>
      <c r="K175" s="3">
        <f t="shared" si="34"/>
        <v>61.834146341463416</v>
      </c>
      <c r="L175" s="3">
        <f t="shared" si="35"/>
        <v>66.44634146341464</v>
      </c>
      <c r="M175" s="4">
        <f t="shared" si="36"/>
        <v>1.9169329073482427E-2</v>
      </c>
      <c r="N175" s="4">
        <f t="shared" si="37"/>
        <v>3.3546325878594248E-2</v>
      </c>
      <c r="O175" s="4">
        <f t="shared" si="38"/>
        <v>2.5559105431309903E-2</v>
      </c>
      <c r="P175" s="4">
        <f t="shared" si="39"/>
        <v>4.3130990415335461E-2</v>
      </c>
      <c r="Q175" s="4">
        <f t="shared" si="40"/>
        <v>0.12619808306709265</v>
      </c>
      <c r="R175" s="4">
        <f t="shared" si="41"/>
        <v>0.24440894568690097</v>
      </c>
      <c r="S175" s="4">
        <f t="shared" si="42"/>
        <v>0.25559105431309903</v>
      </c>
      <c r="T175" s="4">
        <f t="shared" si="43"/>
        <v>0.23482428115015974</v>
      </c>
      <c r="U175" s="4">
        <f t="shared" si="44"/>
        <v>1.7571884984025558E-2</v>
      </c>
    </row>
    <row r="176" spans="1:21" x14ac:dyDescent="0.25">
      <c r="A176" s="1">
        <v>44723</v>
      </c>
      <c r="B176">
        <v>12</v>
      </c>
      <c r="C176">
        <v>21</v>
      </c>
      <c r="D176">
        <v>12</v>
      </c>
      <c r="E176">
        <v>29</v>
      </c>
      <c r="F176">
        <v>71</v>
      </c>
      <c r="G176">
        <v>146</v>
      </c>
      <c r="H176">
        <v>167</v>
      </c>
      <c r="I176">
        <v>140</v>
      </c>
      <c r="J176">
        <v>9</v>
      </c>
      <c r="K176" s="3">
        <f t="shared" si="34"/>
        <v>62.036789297658864</v>
      </c>
      <c r="L176" s="3">
        <f t="shared" si="35"/>
        <v>66.652173913043484</v>
      </c>
      <c r="M176" s="4">
        <f t="shared" si="36"/>
        <v>1.9769357495881382E-2</v>
      </c>
      <c r="N176" s="4">
        <f t="shared" si="37"/>
        <v>3.459637561779242E-2</v>
      </c>
      <c r="O176" s="4">
        <f t="shared" si="38"/>
        <v>1.9769357495881382E-2</v>
      </c>
      <c r="P176" s="4">
        <f t="shared" si="39"/>
        <v>4.7775947281713346E-2</v>
      </c>
      <c r="Q176" s="4">
        <f t="shared" si="40"/>
        <v>0.11696869851729819</v>
      </c>
      <c r="R176" s="4">
        <f t="shared" si="41"/>
        <v>0.24052718286655683</v>
      </c>
      <c r="S176" s="4">
        <f t="shared" si="42"/>
        <v>0.27512355848434927</v>
      </c>
      <c r="T176" s="4">
        <f t="shared" si="43"/>
        <v>0.23064250411861614</v>
      </c>
      <c r="U176" s="4">
        <f t="shared" si="44"/>
        <v>1.4827018121911038E-2</v>
      </c>
    </row>
    <row r="177" spans="1:21" x14ac:dyDescent="0.25">
      <c r="A177" s="1">
        <v>44724</v>
      </c>
      <c r="B177">
        <v>15</v>
      </c>
      <c r="C177">
        <v>21</v>
      </c>
      <c r="D177">
        <v>16</v>
      </c>
      <c r="E177">
        <v>27</v>
      </c>
      <c r="F177">
        <v>73</v>
      </c>
      <c r="G177">
        <v>149</v>
      </c>
      <c r="H177">
        <v>172</v>
      </c>
      <c r="I177">
        <v>135</v>
      </c>
      <c r="J177">
        <v>13</v>
      </c>
      <c r="K177" s="3">
        <f t="shared" si="34"/>
        <v>61.460526315789473</v>
      </c>
      <c r="L177" s="3">
        <f t="shared" si="35"/>
        <v>66.09375</v>
      </c>
      <c r="M177" s="4">
        <f t="shared" si="36"/>
        <v>2.4154589371980676E-2</v>
      </c>
      <c r="N177" s="4">
        <f t="shared" si="37"/>
        <v>3.3816425120772944E-2</v>
      </c>
      <c r="O177" s="4">
        <f t="shared" si="38"/>
        <v>2.5764895330112721E-2</v>
      </c>
      <c r="P177" s="4">
        <f t="shared" si="39"/>
        <v>4.3478260869565216E-2</v>
      </c>
      <c r="Q177" s="4">
        <f t="shared" si="40"/>
        <v>0.11755233494363929</v>
      </c>
      <c r="R177" s="4">
        <f t="shared" si="41"/>
        <v>0.23993558776167473</v>
      </c>
      <c r="S177" s="4">
        <f t="shared" si="42"/>
        <v>0.27697262479871176</v>
      </c>
      <c r="T177" s="4">
        <f t="shared" si="43"/>
        <v>0.21739130434782608</v>
      </c>
      <c r="U177" s="4">
        <f t="shared" si="44"/>
        <v>2.0933977455716585E-2</v>
      </c>
    </row>
    <row r="178" spans="1:21" x14ac:dyDescent="0.25">
      <c r="A178" s="1">
        <v>44725</v>
      </c>
      <c r="B178">
        <v>14</v>
      </c>
      <c r="C178">
        <v>22</v>
      </c>
      <c r="D178">
        <v>20</v>
      </c>
      <c r="E178">
        <v>25</v>
      </c>
      <c r="F178">
        <v>78</v>
      </c>
      <c r="G178">
        <v>157</v>
      </c>
      <c r="H178">
        <v>184</v>
      </c>
      <c r="I178">
        <v>138</v>
      </c>
      <c r="J178">
        <v>12</v>
      </c>
      <c r="K178" s="3">
        <f t="shared" si="34"/>
        <v>61.498432601880879</v>
      </c>
      <c r="L178" s="3">
        <f t="shared" si="35"/>
        <v>66.120689655172413</v>
      </c>
      <c r="M178" s="4">
        <f t="shared" si="36"/>
        <v>2.1538461538461538E-2</v>
      </c>
      <c r="N178" s="4">
        <f t="shared" si="37"/>
        <v>3.3846153846153845E-2</v>
      </c>
      <c r="O178" s="4">
        <f t="shared" si="38"/>
        <v>3.0769230769230771E-2</v>
      </c>
      <c r="P178" s="4">
        <f t="shared" si="39"/>
        <v>3.8461538461538464E-2</v>
      </c>
      <c r="Q178" s="4">
        <f t="shared" si="40"/>
        <v>0.12</v>
      </c>
      <c r="R178" s="4">
        <f t="shared" si="41"/>
        <v>0.24153846153846154</v>
      </c>
      <c r="S178" s="4">
        <f t="shared" si="42"/>
        <v>0.28307692307692306</v>
      </c>
      <c r="T178" s="4">
        <f t="shared" si="43"/>
        <v>0.21230769230769231</v>
      </c>
      <c r="U178" s="4">
        <f t="shared" si="44"/>
        <v>1.8461538461538463E-2</v>
      </c>
    </row>
    <row r="179" spans="1:21" x14ac:dyDescent="0.25">
      <c r="A179" s="1">
        <v>44726</v>
      </c>
      <c r="B179">
        <v>18</v>
      </c>
      <c r="C179">
        <v>18</v>
      </c>
      <c r="D179">
        <v>19</v>
      </c>
      <c r="E179">
        <v>29</v>
      </c>
      <c r="F179">
        <v>85</v>
      </c>
      <c r="G179">
        <v>170</v>
      </c>
      <c r="H179">
        <v>193</v>
      </c>
      <c r="I179">
        <v>133</v>
      </c>
      <c r="J179">
        <v>9</v>
      </c>
      <c r="K179" s="3">
        <f t="shared" si="34"/>
        <v>61.133834586466165</v>
      </c>
      <c r="L179" s="3">
        <f t="shared" si="35"/>
        <v>65.769172932330832</v>
      </c>
      <c r="M179" s="4">
        <f t="shared" si="36"/>
        <v>2.6706231454005934E-2</v>
      </c>
      <c r="N179" s="4">
        <f t="shared" si="37"/>
        <v>2.6706231454005934E-2</v>
      </c>
      <c r="O179" s="4">
        <f t="shared" si="38"/>
        <v>2.8189910979228485E-2</v>
      </c>
      <c r="P179" s="4">
        <f t="shared" si="39"/>
        <v>4.3026706231454007E-2</v>
      </c>
      <c r="Q179" s="4">
        <f t="shared" si="40"/>
        <v>0.12611275964391691</v>
      </c>
      <c r="R179" s="4">
        <f t="shared" si="41"/>
        <v>0.25222551928783382</v>
      </c>
      <c r="S179" s="4">
        <f t="shared" si="42"/>
        <v>0.28635014836795253</v>
      </c>
      <c r="T179" s="4">
        <f t="shared" si="43"/>
        <v>0.19732937685459942</v>
      </c>
      <c r="U179" s="4">
        <f t="shared" si="44"/>
        <v>1.3353115727002967E-2</v>
      </c>
    </row>
    <row r="180" spans="1:21" x14ac:dyDescent="0.25">
      <c r="A180" s="1">
        <v>44727</v>
      </c>
      <c r="B180">
        <v>17</v>
      </c>
      <c r="C180">
        <v>18</v>
      </c>
      <c r="D180">
        <v>20</v>
      </c>
      <c r="E180">
        <v>27</v>
      </c>
      <c r="F180">
        <v>86</v>
      </c>
      <c r="G180">
        <v>161</v>
      </c>
      <c r="H180">
        <v>185</v>
      </c>
      <c r="I180">
        <v>146</v>
      </c>
      <c r="J180">
        <v>12</v>
      </c>
      <c r="K180" s="3">
        <f t="shared" si="34"/>
        <v>61.506060606060608</v>
      </c>
      <c r="L180" s="3">
        <f t="shared" si="35"/>
        <v>66.13636363636364</v>
      </c>
      <c r="M180" s="4">
        <f t="shared" si="36"/>
        <v>2.5297619047619048E-2</v>
      </c>
      <c r="N180" s="4">
        <f t="shared" si="37"/>
        <v>2.6785714285714284E-2</v>
      </c>
      <c r="O180" s="4">
        <f t="shared" si="38"/>
        <v>2.976190476190476E-2</v>
      </c>
      <c r="P180" s="4">
        <f t="shared" si="39"/>
        <v>4.0178571428571432E-2</v>
      </c>
      <c r="Q180" s="4">
        <f t="shared" si="40"/>
        <v>0.12797619047619047</v>
      </c>
      <c r="R180" s="4">
        <f t="shared" si="41"/>
        <v>0.23958333333333334</v>
      </c>
      <c r="S180" s="4">
        <f t="shared" si="42"/>
        <v>0.27529761904761907</v>
      </c>
      <c r="T180" s="4">
        <f t="shared" si="43"/>
        <v>0.21726190476190477</v>
      </c>
      <c r="U180" s="4">
        <f t="shared" si="44"/>
        <v>1.7857142857142856E-2</v>
      </c>
    </row>
    <row r="181" spans="1:21" x14ac:dyDescent="0.25">
      <c r="A181" s="1">
        <v>44728</v>
      </c>
      <c r="B181">
        <v>19</v>
      </c>
      <c r="C181">
        <v>25</v>
      </c>
      <c r="D181">
        <v>23</v>
      </c>
      <c r="E181">
        <v>27</v>
      </c>
      <c r="F181">
        <v>84</v>
      </c>
      <c r="G181">
        <v>163</v>
      </c>
      <c r="H181">
        <v>189</v>
      </c>
      <c r="I181">
        <v>142</v>
      </c>
      <c r="J181">
        <v>12</v>
      </c>
      <c r="K181" s="3">
        <f t="shared" si="34"/>
        <v>60.699404761904759</v>
      </c>
      <c r="L181" s="3">
        <f t="shared" si="35"/>
        <v>65.34970238095238</v>
      </c>
      <c r="M181" s="4">
        <f t="shared" si="36"/>
        <v>2.7777777777777776E-2</v>
      </c>
      <c r="N181" s="4">
        <f t="shared" si="37"/>
        <v>3.6549707602339179E-2</v>
      </c>
      <c r="O181" s="4">
        <f t="shared" si="38"/>
        <v>3.3625730994152045E-2</v>
      </c>
      <c r="P181" s="4">
        <f t="shared" si="39"/>
        <v>3.9473684210526314E-2</v>
      </c>
      <c r="Q181" s="4">
        <f t="shared" si="40"/>
        <v>0.12280701754385964</v>
      </c>
      <c r="R181" s="4">
        <f t="shared" si="41"/>
        <v>0.23830409356725146</v>
      </c>
      <c r="S181" s="4">
        <f t="shared" si="42"/>
        <v>0.27631578947368424</v>
      </c>
      <c r="T181" s="4">
        <f t="shared" si="43"/>
        <v>0.20760233918128654</v>
      </c>
      <c r="U181" s="4">
        <f t="shared" si="44"/>
        <v>1.7543859649122806E-2</v>
      </c>
    </row>
    <row r="182" spans="1:21" x14ac:dyDescent="0.25">
      <c r="A182" s="1">
        <v>44729</v>
      </c>
      <c r="B182">
        <v>23</v>
      </c>
      <c r="C182">
        <v>22</v>
      </c>
      <c r="D182">
        <v>25</v>
      </c>
      <c r="E182">
        <v>30</v>
      </c>
      <c r="F182">
        <v>80</v>
      </c>
      <c r="G182">
        <v>164</v>
      </c>
      <c r="H182">
        <v>192</v>
      </c>
      <c r="I182">
        <v>144</v>
      </c>
      <c r="J182">
        <v>14</v>
      </c>
      <c r="K182" s="3">
        <f t="shared" si="34"/>
        <v>60.508823529411764</v>
      </c>
      <c r="L182" s="3">
        <f t="shared" si="35"/>
        <v>65.17647058823529</v>
      </c>
      <c r="M182" s="4">
        <f t="shared" si="36"/>
        <v>3.3141210374639768E-2</v>
      </c>
      <c r="N182" s="4">
        <f t="shared" si="37"/>
        <v>3.1700288184438041E-2</v>
      </c>
      <c r="O182" s="4">
        <f t="shared" si="38"/>
        <v>3.6023054755043228E-2</v>
      </c>
      <c r="P182" s="4">
        <f t="shared" si="39"/>
        <v>4.3227665706051875E-2</v>
      </c>
      <c r="Q182" s="4">
        <f t="shared" si="40"/>
        <v>0.11527377521613832</v>
      </c>
      <c r="R182" s="4">
        <f t="shared" si="41"/>
        <v>0.23631123919308358</v>
      </c>
      <c r="S182" s="4">
        <f t="shared" si="42"/>
        <v>0.27665706051873201</v>
      </c>
      <c r="T182" s="4">
        <f t="shared" si="43"/>
        <v>0.207492795389049</v>
      </c>
      <c r="U182" s="4">
        <f t="shared" si="44"/>
        <v>2.0172910662824207E-2</v>
      </c>
    </row>
    <row r="183" spans="1:21" x14ac:dyDescent="0.25">
      <c r="A183" s="1">
        <v>44730</v>
      </c>
      <c r="B183">
        <v>23</v>
      </c>
      <c r="C183">
        <v>22</v>
      </c>
      <c r="D183">
        <v>21</v>
      </c>
      <c r="E183">
        <v>29</v>
      </c>
      <c r="F183">
        <v>75</v>
      </c>
      <c r="G183">
        <v>155</v>
      </c>
      <c r="H183">
        <v>194</v>
      </c>
      <c r="I183">
        <v>151</v>
      </c>
      <c r="J183">
        <v>14</v>
      </c>
      <c r="K183" s="3">
        <f t="shared" si="34"/>
        <v>61.038805970149255</v>
      </c>
      <c r="L183" s="3">
        <f t="shared" si="35"/>
        <v>65.708955223880594</v>
      </c>
      <c r="M183" s="4">
        <f t="shared" si="36"/>
        <v>3.3625730994152045E-2</v>
      </c>
      <c r="N183" s="4">
        <f t="shared" si="37"/>
        <v>3.2163742690058478E-2</v>
      </c>
      <c r="O183" s="4">
        <f t="shared" si="38"/>
        <v>3.0701754385964911E-2</v>
      </c>
      <c r="P183" s="4">
        <f t="shared" si="39"/>
        <v>4.2397660818713448E-2</v>
      </c>
      <c r="Q183" s="4">
        <f t="shared" si="40"/>
        <v>0.10964912280701754</v>
      </c>
      <c r="R183" s="4">
        <f t="shared" si="41"/>
        <v>0.22660818713450293</v>
      </c>
      <c r="S183" s="4">
        <f t="shared" si="42"/>
        <v>0.28362573099415206</v>
      </c>
      <c r="T183" s="4">
        <f t="shared" si="43"/>
        <v>0.22076023391812866</v>
      </c>
      <c r="U183" s="4">
        <f t="shared" si="44"/>
        <v>2.046783625730994E-2</v>
      </c>
    </row>
    <row r="184" spans="1:21" x14ac:dyDescent="0.25">
      <c r="A184" s="1">
        <v>44731</v>
      </c>
      <c r="B184">
        <v>23</v>
      </c>
      <c r="C184">
        <v>21</v>
      </c>
      <c r="D184">
        <v>23</v>
      </c>
      <c r="E184">
        <v>34</v>
      </c>
      <c r="F184">
        <v>73</v>
      </c>
      <c r="G184">
        <v>164</v>
      </c>
      <c r="H184">
        <v>199</v>
      </c>
      <c r="I184">
        <v>163</v>
      </c>
      <c r="J184">
        <v>18</v>
      </c>
      <c r="K184" s="3">
        <f t="shared" si="34"/>
        <v>61.268571428571427</v>
      </c>
      <c r="L184" s="3">
        <f t="shared" si="35"/>
        <v>65.930000000000007</v>
      </c>
      <c r="M184" s="4">
        <f t="shared" si="36"/>
        <v>3.2033426183844013E-2</v>
      </c>
      <c r="N184" s="4">
        <f t="shared" si="37"/>
        <v>2.9247910863509748E-2</v>
      </c>
      <c r="O184" s="4">
        <f t="shared" si="38"/>
        <v>3.2033426183844013E-2</v>
      </c>
      <c r="P184" s="4">
        <f t="shared" si="39"/>
        <v>4.7353760445682451E-2</v>
      </c>
      <c r="Q184" s="4">
        <f t="shared" si="40"/>
        <v>0.10167130919220056</v>
      </c>
      <c r="R184" s="4">
        <f t="shared" si="41"/>
        <v>0.22841225626740946</v>
      </c>
      <c r="S184" s="4">
        <f t="shared" si="42"/>
        <v>0.27715877437325903</v>
      </c>
      <c r="T184" s="4">
        <f t="shared" si="43"/>
        <v>0.22701949860724233</v>
      </c>
      <c r="U184" s="4">
        <f t="shared" si="44"/>
        <v>2.5069637883008356E-2</v>
      </c>
    </row>
    <row r="185" spans="1:21" x14ac:dyDescent="0.25">
      <c r="A185" s="1">
        <v>44732</v>
      </c>
      <c r="B185">
        <v>18</v>
      </c>
      <c r="C185">
        <v>23</v>
      </c>
      <c r="D185">
        <v>25</v>
      </c>
      <c r="E185">
        <v>33</v>
      </c>
      <c r="F185">
        <v>74</v>
      </c>
      <c r="G185">
        <v>172</v>
      </c>
      <c r="H185">
        <v>200</v>
      </c>
      <c r="I185">
        <v>182</v>
      </c>
      <c r="J185">
        <v>20</v>
      </c>
      <c r="K185" s="3">
        <f t="shared" si="34"/>
        <v>61.986244841815683</v>
      </c>
      <c r="L185" s="3">
        <f t="shared" si="35"/>
        <v>66.616918844566712</v>
      </c>
      <c r="M185" s="4">
        <f t="shared" si="36"/>
        <v>2.4096385542168676E-2</v>
      </c>
      <c r="N185" s="4">
        <f t="shared" si="37"/>
        <v>3.0789825970548863E-2</v>
      </c>
      <c r="O185" s="4">
        <f t="shared" si="38"/>
        <v>3.3467202141900937E-2</v>
      </c>
      <c r="P185" s="4">
        <f t="shared" si="39"/>
        <v>4.4176706827309238E-2</v>
      </c>
      <c r="Q185" s="4">
        <f t="shared" si="40"/>
        <v>9.906291834002677E-2</v>
      </c>
      <c r="R185" s="4">
        <f t="shared" si="41"/>
        <v>0.23025435073627845</v>
      </c>
      <c r="S185" s="4">
        <f t="shared" si="42"/>
        <v>0.2677376171352075</v>
      </c>
      <c r="T185" s="4">
        <f t="shared" si="43"/>
        <v>0.24364123159303883</v>
      </c>
      <c r="U185" s="4">
        <f t="shared" si="44"/>
        <v>2.677376171352075E-2</v>
      </c>
    </row>
    <row r="186" spans="1:21" x14ac:dyDescent="0.25">
      <c r="A186" s="1">
        <v>44733</v>
      </c>
      <c r="B186">
        <v>15</v>
      </c>
      <c r="C186">
        <v>24</v>
      </c>
      <c r="D186">
        <v>21</v>
      </c>
      <c r="E186">
        <v>42</v>
      </c>
      <c r="F186">
        <v>79</v>
      </c>
      <c r="G186">
        <v>187</v>
      </c>
      <c r="H186">
        <v>219</v>
      </c>
      <c r="I186">
        <v>191</v>
      </c>
      <c r="J186">
        <v>17</v>
      </c>
      <c r="K186" s="3">
        <f t="shared" si="34"/>
        <v>62.367609254498717</v>
      </c>
      <c r="L186" s="3">
        <f t="shared" si="35"/>
        <v>66.97557840616966</v>
      </c>
      <c r="M186" s="4">
        <f t="shared" si="36"/>
        <v>1.8867924528301886E-2</v>
      </c>
      <c r="N186" s="4">
        <f t="shared" si="37"/>
        <v>3.0188679245283019E-2</v>
      </c>
      <c r="O186" s="4">
        <f t="shared" si="38"/>
        <v>2.6415094339622643E-2</v>
      </c>
      <c r="P186" s="4">
        <f t="shared" si="39"/>
        <v>5.2830188679245285E-2</v>
      </c>
      <c r="Q186" s="4">
        <f t="shared" si="40"/>
        <v>9.9371069182389943E-2</v>
      </c>
      <c r="R186" s="4">
        <f t="shared" si="41"/>
        <v>0.23522012578616353</v>
      </c>
      <c r="S186" s="4">
        <f t="shared" si="42"/>
        <v>0.27547169811320754</v>
      </c>
      <c r="T186" s="4">
        <f t="shared" si="43"/>
        <v>0.24025157232704403</v>
      </c>
      <c r="U186" s="4">
        <f t="shared" si="44"/>
        <v>2.1383647798742137E-2</v>
      </c>
    </row>
    <row r="187" spans="1:21" x14ac:dyDescent="0.25">
      <c r="A187" s="1">
        <v>44734</v>
      </c>
      <c r="B187">
        <v>21</v>
      </c>
      <c r="C187">
        <v>20</v>
      </c>
      <c r="D187">
        <v>17</v>
      </c>
      <c r="E187">
        <v>36</v>
      </c>
      <c r="F187">
        <v>81</v>
      </c>
      <c r="G187">
        <v>184</v>
      </c>
      <c r="H187">
        <v>219</v>
      </c>
      <c r="I187">
        <v>189</v>
      </c>
      <c r="J187">
        <v>15</v>
      </c>
      <c r="K187" s="3">
        <f t="shared" si="34"/>
        <v>62.385919165580184</v>
      </c>
      <c r="L187" s="3">
        <f t="shared" si="35"/>
        <v>67.021512385919166</v>
      </c>
      <c r="M187" s="4">
        <f t="shared" si="36"/>
        <v>2.6854219948849106E-2</v>
      </c>
      <c r="N187" s="4">
        <f t="shared" si="37"/>
        <v>2.557544757033248E-2</v>
      </c>
      <c r="O187" s="4">
        <f t="shared" si="38"/>
        <v>2.1739130434782608E-2</v>
      </c>
      <c r="P187" s="4">
        <f t="shared" si="39"/>
        <v>4.6035805626598467E-2</v>
      </c>
      <c r="Q187" s="4">
        <f t="shared" si="40"/>
        <v>0.10358056265984655</v>
      </c>
      <c r="R187" s="4">
        <f t="shared" si="41"/>
        <v>0.23529411764705882</v>
      </c>
      <c r="S187" s="4">
        <f t="shared" si="42"/>
        <v>0.28005115089514065</v>
      </c>
      <c r="T187" s="4">
        <f t="shared" si="43"/>
        <v>0.24168797953964194</v>
      </c>
      <c r="U187" s="4">
        <f t="shared" si="44"/>
        <v>1.9181585677749361E-2</v>
      </c>
    </row>
    <row r="188" spans="1:21" x14ac:dyDescent="0.25">
      <c r="A188" s="1">
        <v>44735</v>
      </c>
      <c r="B188">
        <v>25</v>
      </c>
      <c r="C188">
        <v>22</v>
      </c>
      <c r="D188">
        <v>16</v>
      </c>
      <c r="E188">
        <v>35</v>
      </c>
      <c r="F188">
        <v>84</v>
      </c>
      <c r="G188">
        <v>178</v>
      </c>
      <c r="H188">
        <v>228</v>
      </c>
      <c r="I188">
        <v>209</v>
      </c>
      <c r="J188">
        <v>13</v>
      </c>
      <c r="K188" s="3">
        <f t="shared" si="34"/>
        <v>62.529485570890841</v>
      </c>
      <c r="L188" s="3">
        <f t="shared" si="35"/>
        <v>67.18255959849435</v>
      </c>
      <c r="M188" s="4">
        <f t="shared" si="36"/>
        <v>3.0864197530864196E-2</v>
      </c>
      <c r="N188" s="4">
        <f t="shared" si="37"/>
        <v>2.7160493827160494E-2</v>
      </c>
      <c r="O188" s="4">
        <f t="shared" si="38"/>
        <v>1.9753086419753086E-2</v>
      </c>
      <c r="P188" s="4">
        <f t="shared" si="39"/>
        <v>4.3209876543209874E-2</v>
      </c>
      <c r="Q188" s="4">
        <f t="shared" si="40"/>
        <v>0.1037037037037037</v>
      </c>
      <c r="R188" s="4">
        <f t="shared" si="41"/>
        <v>0.21975308641975308</v>
      </c>
      <c r="S188" s="4">
        <f t="shared" si="42"/>
        <v>0.2814814814814815</v>
      </c>
      <c r="T188" s="4">
        <f t="shared" si="43"/>
        <v>0.25802469135802469</v>
      </c>
      <c r="U188" s="4">
        <f t="shared" si="44"/>
        <v>1.6049382716049384E-2</v>
      </c>
    </row>
    <row r="189" spans="1:21" x14ac:dyDescent="0.25">
      <c r="A189" s="1">
        <v>44736</v>
      </c>
      <c r="B189">
        <v>22</v>
      </c>
      <c r="C189">
        <v>19</v>
      </c>
      <c r="D189">
        <v>7</v>
      </c>
      <c r="E189">
        <v>34</v>
      </c>
      <c r="F189">
        <v>83</v>
      </c>
      <c r="G189">
        <v>191</v>
      </c>
      <c r="H189">
        <v>214</v>
      </c>
      <c r="I189">
        <v>216</v>
      </c>
      <c r="J189">
        <v>13</v>
      </c>
      <c r="K189" s="3">
        <f t="shared" si="34"/>
        <v>63.335877862595417</v>
      </c>
      <c r="L189" s="3">
        <f t="shared" si="35"/>
        <v>67.972010178117046</v>
      </c>
      <c r="M189" s="4">
        <f t="shared" si="36"/>
        <v>2.7534418022528161E-2</v>
      </c>
      <c r="N189" s="4">
        <f t="shared" si="37"/>
        <v>2.3779724655819776E-2</v>
      </c>
      <c r="O189" s="4">
        <f t="shared" si="38"/>
        <v>8.7609511889862324E-3</v>
      </c>
      <c r="P189" s="4">
        <f t="shared" si="39"/>
        <v>4.2553191489361701E-2</v>
      </c>
      <c r="Q189" s="4">
        <f t="shared" si="40"/>
        <v>0.10387984981226533</v>
      </c>
      <c r="R189" s="4">
        <f t="shared" si="41"/>
        <v>0.23904881101376721</v>
      </c>
      <c r="S189" s="4">
        <f t="shared" si="42"/>
        <v>0.26783479349186484</v>
      </c>
      <c r="T189" s="4">
        <f t="shared" si="43"/>
        <v>0.27033792240300375</v>
      </c>
      <c r="U189" s="4">
        <f t="shared" si="44"/>
        <v>1.6270337922403004E-2</v>
      </c>
    </row>
    <row r="190" spans="1:21" x14ac:dyDescent="0.25">
      <c r="A190" s="1">
        <v>44737</v>
      </c>
      <c r="B190">
        <v>24</v>
      </c>
      <c r="C190">
        <v>19</v>
      </c>
      <c r="D190">
        <v>12</v>
      </c>
      <c r="E190">
        <v>43</v>
      </c>
      <c r="F190">
        <v>87</v>
      </c>
      <c r="G190">
        <v>190</v>
      </c>
      <c r="H190">
        <v>192</v>
      </c>
      <c r="I190">
        <v>208</v>
      </c>
      <c r="J190">
        <v>13</v>
      </c>
      <c r="K190" s="3">
        <f t="shared" si="34"/>
        <v>62.26064516129032</v>
      </c>
      <c r="L190" s="3">
        <f t="shared" si="35"/>
        <v>66.909032258064514</v>
      </c>
      <c r="M190" s="4">
        <f t="shared" si="36"/>
        <v>3.0456852791878174E-2</v>
      </c>
      <c r="N190" s="4">
        <f t="shared" si="37"/>
        <v>2.4111675126903553E-2</v>
      </c>
      <c r="O190" s="4">
        <f t="shared" si="38"/>
        <v>1.5228426395939087E-2</v>
      </c>
      <c r="P190" s="4">
        <f t="shared" si="39"/>
        <v>5.4568527918781723E-2</v>
      </c>
      <c r="Q190" s="4">
        <f t="shared" si="40"/>
        <v>0.11040609137055837</v>
      </c>
      <c r="R190" s="4">
        <f t="shared" si="41"/>
        <v>0.24111675126903553</v>
      </c>
      <c r="S190" s="4">
        <f t="shared" si="42"/>
        <v>0.24365482233502539</v>
      </c>
      <c r="T190" s="4">
        <f t="shared" si="43"/>
        <v>0.26395939086294418</v>
      </c>
      <c r="U190" s="4">
        <f t="shared" si="44"/>
        <v>1.6497461928934011E-2</v>
      </c>
    </row>
    <row r="191" spans="1:21" x14ac:dyDescent="0.25">
      <c r="A191" s="1">
        <v>44738</v>
      </c>
      <c r="B191">
        <v>26</v>
      </c>
      <c r="C191">
        <v>20</v>
      </c>
      <c r="D191">
        <v>11</v>
      </c>
      <c r="E191">
        <v>41</v>
      </c>
      <c r="F191">
        <v>93</v>
      </c>
      <c r="G191">
        <v>207</v>
      </c>
      <c r="H191">
        <v>203</v>
      </c>
      <c r="I191">
        <v>219</v>
      </c>
      <c r="J191">
        <v>16</v>
      </c>
      <c r="K191" s="3">
        <f t="shared" si="34"/>
        <v>62.353658536585364</v>
      </c>
      <c r="L191" s="3">
        <f t="shared" si="35"/>
        <v>67.004878048780483</v>
      </c>
      <c r="M191" s="4">
        <f t="shared" si="36"/>
        <v>3.1100478468899521E-2</v>
      </c>
      <c r="N191" s="4">
        <f t="shared" si="37"/>
        <v>2.3923444976076555E-2</v>
      </c>
      <c r="O191" s="4">
        <f t="shared" si="38"/>
        <v>1.3157894736842105E-2</v>
      </c>
      <c r="P191" s="4">
        <f t="shared" si="39"/>
        <v>4.9043062200956937E-2</v>
      </c>
      <c r="Q191" s="4">
        <f t="shared" si="40"/>
        <v>0.11124401913875598</v>
      </c>
      <c r="R191" s="4">
        <f t="shared" si="41"/>
        <v>0.24760765550239233</v>
      </c>
      <c r="S191" s="4">
        <f t="shared" si="42"/>
        <v>0.24282296650717702</v>
      </c>
      <c r="T191" s="4">
        <f t="shared" si="43"/>
        <v>0.26196172248803828</v>
      </c>
      <c r="U191" s="4">
        <f t="shared" si="44"/>
        <v>1.9138755980861243E-2</v>
      </c>
    </row>
    <row r="192" spans="1:21" x14ac:dyDescent="0.25">
      <c r="A192" s="1">
        <v>44739</v>
      </c>
      <c r="B192">
        <v>27</v>
      </c>
      <c r="C192">
        <v>19</v>
      </c>
      <c r="D192">
        <v>12</v>
      </c>
      <c r="E192">
        <v>42</v>
      </c>
      <c r="F192">
        <v>104</v>
      </c>
      <c r="G192">
        <v>215</v>
      </c>
      <c r="H192">
        <v>239</v>
      </c>
      <c r="I192">
        <v>259</v>
      </c>
      <c r="J192">
        <v>15</v>
      </c>
      <c r="K192" s="3">
        <f t="shared" si="34"/>
        <v>63.175572519083971</v>
      </c>
      <c r="L192" s="3">
        <f t="shared" si="35"/>
        <v>67.814067611777531</v>
      </c>
      <c r="M192" s="4">
        <f t="shared" si="36"/>
        <v>2.8969957081545063E-2</v>
      </c>
      <c r="N192" s="4">
        <f t="shared" si="37"/>
        <v>2.03862660944206E-2</v>
      </c>
      <c r="O192" s="4">
        <f t="shared" si="38"/>
        <v>1.2875536480686695E-2</v>
      </c>
      <c r="P192" s="4">
        <f t="shared" si="39"/>
        <v>4.5064377682403435E-2</v>
      </c>
      <c r="Q192" s="4">
        <f t="shared" si="40"/>
        <v>0.11158798283261803</v>
      </c>
      <c r="R192" s="4">
        <f t="shared" si="41"/>
        <v>0.23068669527896996</v>
      </c>
      <c r="S192" s="4">
        <f t="shared" si="42"/>
        <v>0.25643776824034337</v>
      </c>
      <c r="T192" s="4">
        <f t="shared" si="43"/>
        <v>0.27789699570815452</v>
      </c>
      <c r="U192" s="4">
        <f t="shared" si="44"/>
        <v>1.6094420600858368E-2</v>
      </c>
    </row>
    <row r="193" spans="1:21" x14ac:dyDescent="0.25">
      <c r="A193" s="1">
        <v>44740</v>
      </c>
      <c r="B193">
        <v>27</v>
      </c>
      <c r="C193">
        <v>21</v>
      </c>
      <c r="D193">
        <v>17</v>
      </c>
      <c r="E193">
        <v>48</v>
      </c>
      <c r="F193">
        <v>105</v>
      </c>
      <c r="G193">
        <v>225</v>
      </c>
      <c r="H193">
        <v>257</v>
      </c>
      <c r="I193">
        <v>259</v>
      </c>
      <c r="J193">
        <v>22</v>
      </c>
      <c r="K193" s="3">
        <f t="shared" si="34"/>
        <v>62.84462982273201</v>
      </c>
      <c r="L193" s="3">
        <f t="shared" si="35"/>
        <v>67.479144942648588</v>
      </c>
      <c r="M193" s="4">
        <f t="shared" si="36"/>
        <v>2.7522935779816515E-2</v>
      </c>
      <c r="N193" s="4">
        <f t="shared" si="37"/>
        <v>2.1406727828746176E-2</v>
      </c>
      <c r="O193" s="4">
        <f t="shared" si="38"/>
        <v>1.7329255861365953E-2</v>
      </c>
      <c r="P193" s="4">
        <f t="shared" si="39"/>
        <v>4.8929663608562692E-2</v>
      </c>
      <c r="Q193" s="4">
        <f t="shared" si="40"/>
        <v>0.10703363914373089</v>
      </c>
      <c r="R193" s="4">
        <f t="shared" si="41"/>
        <v>0.22935779816513763</v>
      </c>
      <c r="S193" s="4">
        <f t="shared" si="42"/>
        <v>0.26197757390417942</v>
      </c>
      <c r="T193" s="4">
        <f t="shared" si="43"/>
        <v>0.2640163098878695</v>
      </c>
      <c r="U193" s="4">
        <f t="shared" si="44"/>
        <v>2.2426095820591234E-2</v>
      </c>
    </row>
    <row r="194" spans="1:21" x14ac:dyDescent="0.25">
      <c r="A194" s="1">
        <v>44741</v>
      </c>
      <c r="B194">
        <v>23</v>
      </c>
      <c r="C194">
        <v>19</v>
      </c>
      <c r="D194">
        <v>20</v>
      </c>
      <c r="E194">
        <v>42</v>
      </c>
      <c r="F194">
        <v>99</v>
      </c>
      <c r="G194">
        <v>222</v>
      </c>
      <c r="H194">
        <v>254</v>
      </c>
      <c r="I194">
        <v>239</v>
      </c>
      <c r="J194">
        <v>17</v>
      </c>
      <c r="K194" s="3">
        <f t="shared" si="34"/>
        <v>62.954248366013069</v>
      </c>
      <c r="L194" s="3">
        <f t="shared" si="35"/>
        <v>67.575163398692808</v>
      </c>
      <c r="M194" s="4">
        <f t="shared" si="36"/>
        <v>2.4598930481283421E-2</v>
      </c>
      <c r="N194" s="4">
        <f t="shared" si="37"/>
        <v>2.0320855614973262E-2</v>
      </c>
      <c r="O194" s="4">
        <f t="shared" si="38"/>
        <v>2.1390374331550801E-2</v>
      </c>
      <c r="P194" s="4">
        <f t="shared" si="39"/>
        <v>4.4919786096256686E-2</v>
      </c>
      <c r="Q194" s="4">
        <f t="shared" si="40"/>
        <v>0.10588235294117647</v>
      </c>
      <c r="R194" s="4">
        <f t="shared" si="41"/>
        <v>0.2374331550802139</v>
      </c>
      <c r="S194" s="4">
        <f t="shared" si="42"/>
        <v>0.2716577540106952</v>
      </c>
      <c r="T194" s="4">
        <f t="shared" si="43"/>
        <v>0.25561497326203209</v>
      </c>
      <c r="U194" s="4">
        <f t="shared" si="44"/>
        <v>1.8181818181818181E-2</v>
      </c>
    </row>
    <row r="195" spans="1:21" x14ac:dyDescent="0.25">
      <c r="A195" s="1">
        <v>44742</v>
      </c>
      <c r="B195">
        <v>23</v>
      </c>
      <c r="C195">
        <v>18</v>
      </c>
      <c r="D195">
        <v>15</v>
      </c>
      <c r="E195">
        <v>39</v>
      </c>
      <c r="F195">
        <v>96</v>
      </c>
      <c r="G195">
        <v>219</v>
      </c>
      <c r="H195">
        <v>256</v>
      </c>
      <c r="I195">
        <v>241</v>
      </c>
      <c r="J195">
        <v>25</v>
      </c>
      <c r="K195" s="3">
        <f t="shared" si="34"/>
        <v>63.367144432194046</v>
      </c>
      <c r="L195" s="3">
        <f t="shared" si="35"/>
        <v>67.988423373759645</v>
      </c>
      <c r="M195" s="4">
        <f t="shared" si="36"/>
        <v>2.4678111587982832E-2</v>
      </c>
      <c r="N195" s="4">
        <f t="shared" si="37"/>
        <v>1.9313304721030045E-2</v>
      </c>
      <c r="O195" s="4">
        <f t="shared" si="38"/>
        <v>1.6094420600858368E-2</v>
      </c>
      <c r="P195" s="4">
        <f t="shared" si="39"/>
        <v>4.1845493562231759E-2</v>
      </c>
      <c r="Q195" s="4">
        <f t="shared" si="40"/>
        <v>0.10300429184549356</v>
      </c>
      <c r="R195" s="4">
        <f t="shared" si="41"/>
        <v>0.23497854077253219</v>
      </c>
      <c r="S195" s="4">
        <f t="shared" si="42"/>
        <v>0.27467811158798283</v>
      </c>
      <c r="T195" s="4">
        <f t="shared" si="43"/>
        <v>0.25858369098712447</v>
      </c>
      <c r="U195" s="4">
        <f t="shared" si="44"/>
        <v>2.6824034334763949E-2</v>
      </c>
    </row>
    <row r="196" spans="1:21" x14ac:dyDescent="0.25">
      <c r="A196" s="1">
        <v>44743</v>
      </c>
      <c r="B196">
        <v>14</v>
      </c>
      <c r="C196">
        <v>27</v>
      </c>
      <c r="D196">
        <v>15</v>
      </c>
      <c r="E196">
        <v>41</v>
      </c>
      <c r="F196">
        <v>105</v>
      </c>
      <c r="G196">
        <v>225</v>
      </c>
      <c r="H196">
        <v>260</v>
      </c>
      <c r="I196">
        <v>249</v>
      </c>
      <c r="J196">
        <v>42</v>
      </c>
      <c r="K196" s="3">
        <f t="shared" si="34"/>
        <v>63.510683760683762</v>
      </c>
      <c r="L196" s="3">
        <f t="shared" si="35"/>
        <v>68.099358974358978</v>
      </c>
      <c r="M196" s="4">
        <f t="shared" si="36"/>
        <v>1.4314928425357873E-2</v>
      </c>
      <c r="N196" s="4">
        <f t="shared" si="37"/>
        <v>2.7607361963190184E-2</v>
      </c>
      <c r="O196" s="4">
        <f t="shared" si="38"/>
        <v>1.5337423312883436E-2</v>
      </c>
      <c r="P196" s="4">
        <f t="shared" si="39"/>
        <v>4.1922290388548056E-2</v>
      </c>
      <c r="Q196" s="4">
        <f t="shared" si="40"/>
        <v>0.10736196319018405</v>
      </c>
      <c r="R196" s="4">
        <f t="shared" si="41"/>
        <v>0.23006134969325154</v>
      </c>
      <c r="S196" s="4">
        <f t="shared" si="42"/>
        <v>0.2658486707566462</v>
      </c>
      <c r="T196" s="4">
        <f t="shared" si="43"/>
        <v>0.254601226993865</v>
      </c>
      <c r="U196" s="4">
        <f t="shared" si="44"/>
        <v>4.2944785276073622E-2</v>
      </c>
    </row>
    <row r="197" spans="1:21" x14ac:dyDescent="0.25">
      <c r="A197" s="1">
        <v>44744</v>
      </c>
      <c r="B197">
        <v>18</v>
      </c>
      <c r="C197">
        <v>24</v>
      </c>
      <c r="D197">
        <v>16</v>
      </c>
      <c r="E197">
        <v>43</v>
      </c>
      <c r="F197">
        <v>106</v>
      </c>
      <c r="G197">
        <v>232</v>
      </c>
      <c r="H197">
        <v>263</v>
      </c>
      <c r="I197">
        <v>237</v>
      </c>
      <c r="J197">
        <v>43</v>
      </c>
      <c r="K197" s="3">
        <f t="shared" si="34"/>
        <v>63.0692225772098</v>
      </c>
      <c r="L197" s="3">
        <f t="shared" si="35"/>
        <v>67.671458998935037</v>
      </c>
      <c r="M197" s="4">
        <f t="shared" si="36"/>
        <v>1.8329938900203666E-2</v>
      </c>
      <c r="N197" s="4">
        <f t="shared" si="37"/>
        <v>2.4439918533604887E-2</v>
      </c>
      <c r="O197" s="4">
        <f t="shared" si="38"/>
        <v>1.6293279022403257E-2</v>
      </c>
      <c r="P197" s="4">
        <f t="shared" si="39"/>
        <v>4.3788187372708759E-2</v>
      </c>
      <c r="Q197" s="4">
        <f t="shared" si="40"/>
        <v>0.1079429735234216</v>
      </c>
      <c r="R197" s="4">
        <f t="shared" si="41"/>
        <v>0.23625254582484725</v>
      </c>
      <c r="S197" s="4">
        <f t="shared" si="42"/>
        <v>0.26782077393075354</v>
      </c>
      <c r="T197" s="4">
        <f t="shared" si="43"/>
        <v>0.24134419551934827</v>
      </c>
      <c r="U197" s="4">
        <f t="shared" si="44"/>
        <v>4.3788187372708759E-2</v>
      </c>
    </row>
    <row r="198" spans="1:21" x14ac:dyDescent="0.25">
      <c r="A198" s="1">
        <v>44745</v>
      </c>
      <c r="B198">
        <v>19</v>
      </c>
      <c r="C198">
        <v>25</v>
      </c>
      <c r="D198">
        <v>20</v>
      </c>
      <c r="E198">
        <v>47</v>
      </c>
      <c r="F198">
        <v>110</v>
      </c>
      <c r="G198">
        <v>231</v>
      </c>
      <c r="H198">
        <v>259</v>
      </c>
      <c r="I198">
        <v>249</v>
      </c>
      <c r="J198">
        <v>38</v>
      </c>
      <c r="K198" s="3">
        <f t="shared" si="34"/>
        <v>62.854166666666664</v>
      </c>
      <c r="L198" s="3">
        <f t="shared" si="35"/>
        <v>67.459374999999994</v>
      </c>
      <c r="M198" s="4">
        <f t="shared" si="36"/>
        <v>1.9038076152304611E-2</v>
      </c>
      <c r="N198" s="4">
        <f t="shared" si="37"/>
        <v>2.5050100200400802E-2</v>
      </c>
      <c r="O198" s="4">
        <f t="shared" si="38"/>
        <v>2.004008016032064E-2</v>
      </c>
      <c r="P198" s="4">
        <f t="shared" si="39"/>
        <v>4.7094188376753505E-2</v>
      </c>
      <c r="Q198" s="4">
        <f t="shared" si="40"/>
        <v>0.11022044088176353</v>
      </c>
      <c r="R198" s="4">
        <f t="shared" si="41"/>
        <v>0.23146292585170342</v>
      </c>
      <c r="S198" s="4">
        <f t="shared" si="42"/>
        <v>0.25951903807615229</v>
      </c>
      <c r="T198" s="4">
        <f t="shared" si="43"/>
        <v>0.24949899799599198</v>
      </c>
      <c r="U198" s="4">
        <f t="shared" si="44"/>
        <v>3.8076152304609222E-2</v>
      </c>
    </row>
    <row r="199" spans="1:21" x14ac:dyDescent="0.25">
      <c r="A199" s="1">
        <v>44746</v>
      </c>
      <c r="B199">
        <v>20</v>
      </c>
      <c r="C199">
        <v>29</v>
      </c>
      <c r="D199">
        <v>22</v>
      </c>
      <c r="E199">
        <v>53</v>
      </c>
      <c r="F199">
        <v>126</v>
      </c>
      <c r="G199">
        <v>247</v>
      </c>
      <c r="H199">
        <v>265</v>
      </c>
      <c r="I199">
        <v>263</v>
      </c>
      <c r="J199">
        <v>39</v>
      </c>
      <c r="K199" s="3">
        <f t="shared" si="34"/>
        <v>62.450731707317075</v>
      </c>
      <c r="L199" s="3">
        <f t="shared" si="35"/>
        <v>67.057073170731712</v>
      </c>
      <c r="M199" s="4">
        <f t="shared" si="36"/>
        <v>1.8796992481203006E-2</v>
      </c>
      <c r="N199" s="4">
        <f t="shared" si="37"/>
        <v>2.7255639097744359E-2</v>
      </c>
      <c r="O199" s="4">
        <f t="shared" si="38"/>
        <v>2.0676691729323307E-2</v>
      </c>
      <c r="P199" s="4">
        <f t="shared" si="39"/>
        <v>4.9812030075187967E-2</v>
      </c>
      <c r="Q199" s="4">
        <f t="shared" si="40"/>
        <v>0.11842105263157894</v>
      </c>
      <c r="R199" s="4">
        <f t="shared" si="41"/>
        <v>0.23214285714285715</v>
      </c>
      <c r="S199" s="4">
        <f t="shared" si="42"/>
        <v>0.24906015037593984</v>
      </c>
      <c r="T199" s="4">
        <f t="shared" si="43"/>
        <v>0.24718045112781956</v>
      </c>
      <c r="U199" s="4">
        <f t="shared" si="44"/>
        <v>3.6654135338345863E-2</v>
      </c>
    </row>
    <row r="200" spans="1:21" x14ac:dyDescent="0.25">
      <c r="A200" s="1">
        <v>44747</v>
      </c>
      <c r="B200">
        <v>18</v>
      </c>
      <c r="C200">
        <v>27</v>
      </c>
      <c r="D200">
        <v>21</v>
      </c>
      <c r="E200">
        <v>46</v>
      </c>
      <c r="F200">
        <v>125</v>
      </c>
      <c r="G200">
        <v>243</v>
      </c>
      <c r="H200">
        <v>283</v>
      </c>
      <c r="I200">
        <v>265</v>
      </c>
      <c r="J200">
        <v>37</v>
      </c>
      <c r="K200" s="3">
        <f t="shared" si="34"/>
        <v>63.031128404669261</v>
      </c>
      <c r="L200" s="3">
        <f t="shared" si="35"/>
        <v>67.627431906614788</v>
      </c>
      <c r="M200" s="4">
        <f t="shared" si="36"/>
        <v>1.6901408450704224E-2</v>
      </c>
      <c r="N200" s="4">
        <f t="shared" si="37"/>
        <v>2.5352112676056339E-2</v>
      </c>
      <c r="O200" s="4">
        <f t="shared" si="38"/>
        <v>1.9718309859154931E-2</v>
      </c>
      <c r="P200" s="4">
        <f t="shared" si="39"/>
        <v>4.3192488262910798E-2</v>
      </c>
      <c r="Q200" s="4">
        <f t="shared" si="40"/>
        <v>0.11737089201877934</v>
      </c>
      <c r="R200" s="4">
        <f t="shared" si="41"/>
        <v>0.22816901408450704</v>
      </c>
      <c r="S200" s="4">
        <f t="shared" si="42"/>
        <v>0.26572769953051645</v>
      </c>
      <c r="T200" s="4">
        <f t="shared" si="43"/>
        <v>0.24882629107981222</v>
      </c>
      <c r="U200" s="4">
        <f t="shared" si="44"/>
        <v>3.4741784037558683E-2</v>
      </c>
    </row>
    <row r="201" spans="1:21" x14ac:dyDescent="0.25">
      <c r="A201" s="1">
        <v>44748</v>
      </c>
      <c r="B201">
        <v>18</v>
      </c>
      <c r="C201">
        <v>24</v>
      </c>
      <c r="D201">
        <v>25</v>
      </c>
      <c r="E201">
        <v>46</v>
      </c>
      <c r="F201">
        <v>120</v>
      </c>
      <c r="G201">
        <v>235</v>
      </c>
      <c r="H201">
        <v>282</v>
      </c>
      <c r="I201">
        <v>262</v>
      </c>
      <c r="J201">
        <v>34</v>
      </c>
      <c r="K201" s="3">
        <f t="shared" si="34"/>
        <v>63.065217391304351</v>
      </c>
      <c r="L201" s="3">
        <f t="shared" si="35"/>
        <v>67.660079051383406</v>
      </c>
      <c r="M201" s="4">
        <f t="shared" si="36"/>
        <v>1.7208413001912046E-2</v>
      </c>
      <c r="N201" s="4">
        <f t="shared" si="37"/>
        <v>2.2944550669216062E-2</v>
      </c>
      <c r="O201" s="4">
        <f t="shared" si="38"/>
        <v>2.390057361376673E-2</v>
      </c>
      <c r="P201" s="4">
        <f t="shared" si="39"/>
        <v>4.3977055449330782E-2</v>
      </c>
      <c r="Q201" s="4">
        <f t="shared" si="40"/>
        <v>0.1147227533460803</v>
      </c>
      <c r="R201" s="4">
        <f t="shared" si="41"/>
        <v>0.22466539196940727</v>
      </c>
      <c r="S201" s="4">
        <f t="shared" si="42"/>
        <v>0.26959847036328871</v>
      </c>
      <c r="T201" s="4">
        <f t="shared" si="43"/>
        <v>0.25047801147227533</v>
      </c>
      <c r="U201" s="4">
        <f t="shared" si="44"/>
        <v>3.2504780114722756E-2</v>
      </c>
    </row>
    <row r="202" spans="1:21" x14ac:dyDescent="0.25">
      <c r="A202" s="1">
        <v>44749</v>
      </c>
      <c r="B202">
        <v>23</v>
      </c>
      <c r="C202">
        <v>26</v>
      </c>
      <c r="D202">
        <v>29</v>
      </c>
      <c r="E202">
        <v>40</v>
      </c>
      <c r="F202">
        <v>126</v>
      </c>
      <c r="G202">
        <v>228</v>
      </c>
      <c r="H202">
        <v>298</v>
      </c>
      <c r="I202">
        <v>253</v>
      </c>
      <c r="J202">
        <v>25</v>
      </c>
      <c r="K202" s="3">
        <f t="shared" si="34"/>
        <v>62.578690127077223</v>
      </c>
      <c r="L202" s="3">
        <f t="shared" si="35"/>
        <v>67.194037145650043</v>
      </c>
      <c r="M202" s="4">
        <f t="shared" si="36"/>
        <v>2.1946564885496182E-2</v>
      </c>
      <c r="N202" s="4">
        <f t="shared" si="37"/>
        <v>2.4809160305343511E-2</v>
      </c>
      <c r="O202" s="4">
        <f t="shared" si="38"/>
        <v>2.7671755725190841E-2</v>
      </c>
      <c r="P202" s="4">
        <f t="shared" si="39"/>
        <v>3.8167938931297711E-2</v>
      </c>
      <c r="Q202" s="4">
        <f t="shared" si="40"/>
        <v>0.12022900763358779</v>
      </c>
      <c r="R202" s="4">
        <f t="shared" si="41"/>
        <v>0.21755725190839695</v>
      </c>
      <c r="S202" s="4">
        <f t="shared" si="42"/>
        <v>0.28435114503816794</v>
      </c>
      <c r="T202" s="4">
        <f t="shared" si="43"/>
        <v>0.24141221374045801</v>
      </c>
      <c r="U202" s="4">
        <f t="shared" si="44"/>
        <v>2.385496183206107E-2</v>
      </c>
    </row>
    <row r="203" spans="1:21" x14ac:dyDescent="0.25">
      <c r="A203" s="1">
        <v>44750</v>
      </c>
      <c r="B203">
        <v>30</v>
      </c>
      <c r="C203">
        <v>24</v>
      </c>
      <c r="D203">
        <v>21</v>
      </c>
      <c r="E203">
        <v>46</v>
      </c>
      <c r="F203">
        <v>125</v>
      </c>
      <c r="G203">
        <v>229</v>
      </c>
      <c r="H203">
        <v>296</v>
      </c>
      <c r="I203">
        <v>273</v>
      </c>
      <c r="J203">
        <v>28</v>
      </c>
      <c r="K203" s="3">
        <f t="shared" si="34"/>
        <v>62.693486590038312</v>
      </c>
      <c r="L203" s="3">
        <f t="shared" si="35"/>
        <v>67.331417624521066</v>
      </c>
      <c r="M203" s="4">
        <f t="shared" si="36"/>
        <v>2.7985074626865673E-2</v>
      </c>
      <c r="N203" s="4">
        <f t="shared" si="37"/>
        <v>2.2388059701492536E-2</v>
      </c>
      <c r="O203" s="4">
        <f t="shared" si="38"/>
        <v>1.9589552238805971E-2</v>
      </c>
      <c r="P203" s="4">
        <f t="shared" si="39"/>
        <v>4.2910447761194029E-2</v>
      </c>
      <c r="Q203" s="4">
        <f t="shared" si="40"/>
        <v>0.1166044776119403</v>
      </c>
      <c r="R203" s="4">
        <f t="shared" si="41"/>
        <v>0.21361940298507462</v>
      </c>
      <c r="S203" s="4">
        <f t="shared" si="42"/>
        <v>0.27611940298507465</v>
      </c>
      <c r="T203" s="4">
        <f t="shared" si="43"/>
        <v>0.25466417910447764</v>
      </c>
      <c r="U203" s="4">
        <f t="shared" si="44"/>
        <v>2.6119402985074626E-2</v>
      </c>
    </row>
    <row r="204" spans="1:21" x14ac:dyDescent="0.25">
      <c r="A204" s="1">
        <v>44751</v>
      </c>
      <c r="B204">
        <v>30</v>
      </c>
      <c r="C204">
        <v>25</v>
      </c>
      <c r="D204">
        <v>24</v>
      </c>
      <c r="E204">
        <v>40</v>
      </c>
      <c r="F204">
        <v>117</v>
      </c>
      <c r="G204">
        <v>218</v>
      </c>
      <c r="H204">
        <v>304</v>
      </c>
      <c r="I204">
        <v>271</v>
      </c>
      <c r="J204">
        <v>25</v>
      </c>
      <c r="K204" s="3">
        <f t="shared" si="34"/>
        <v>62.837706511175902</v>
      </c>
      <c r="L204" s="3">
        <f t="shared" si="35"/>
        <v>67.478620019436349</v>
      </c>
      <c r="M204" s="4">
        <f t="shared" si="36"/>
        <v>2.8462998102466792E-2</v>
      </c>
      <c r="N204" s="4">
        <f t="shared" si="37"/>
        <v>2.3719165085388995E-2</v>
      </c>
      <c r="O204" s="4">
        <f t="shared" si="38"/>
        <v>2.2770398481973434E-2</v>
      </c>
      <c r="P204" s="4">
        <f t="shared" si="39"/>
        <v>3.7950664136622389E-2</v>
      </c>
      <c r="Q204" s="4">
        <f t="shared" si="40"/>
        <v>0.1110056925996205</v>
      </c>
      <c r="R204" s="4">
        <f t="shared" si="41"/>
        <v>0.20683111954459202</v>
      </c>
      <c r="S204" s="4">
        <f t="shared" si="42"/>
        <v>0.2884250474383302</v>
      </c>
      <c r="T204" s="4">
        <f t="shared" si="43"/>
        <v>0.25711574952561672</v>
      </c>
      <c r="U204" s="4">
        <f t="shared" si="44"/>
        <v>2.3719165085388995E-2</v>
      </c>
    </row>
    <row r="205" spans="1:21" x14ac:dyDescent="0.25">
      <c r="A205" s="1">
        <v>44752</v>
      </c>
      <c r="B205">
        <v>31</v>
      </c>
      <c r="C205">
        <v>26</v>
      </c>
      <c r="D205">
        <v>23</v>
      </c>
      <c r="E205">
        <v>42</v>
      </c>
      <c r="F205">
        <v>118</v>
      </c>
      <c r="G205">
        <v>222</v>
      </c>
      <c r="H205">
        <v>316</v>
      </c>
      <c r="I205">
        <v>291</v>
      </c>
      <c r="J205">
        <v>32</v>
      </c>
      <c r="K205" s="3">
        <f t="shared" si="34"/>
        <v>63.103835360149674</v>
      </c>
      <c r="L205" s="3">
        <f t="shared" si="35"/>
        <v>67.744153414405986</v>
      </c>
      <c r="M205" s="4">
        <f t="shared" si="36"/>
        <v>2.8156221616712079E-2</v>
      </c>
      <c r="N205" s="4">
        <f t="shared" si="37"/>
        <v>2.3614895549500452E-2</v>
      </c>
      <c r="O205" s="4">
        <f t="shared" si="38"/>
        <v>2.0890099909173478E-2</v>
      </c>
      <c r="P205" s="4">
        <f t="shared" si="39"/>
        <v>3.8147138964577658E-2</v>
      </c>
      <c r="Q205" s="4">
        <f t="shared" si="40"/>
        <v>0.10717529518619437</v>
      </c>
      <c r="R205" s="4">
        <f t="shared" si="41"/>
        <v>0.20163487738419619</v>
      </c>
      <c r="S205" s="4">
        <f t="shared" si="42"/>
        <v>0.28701180744777477</v>
      </c>
      <c r="T205" s="4">
        <f t="shared" si="43"/>
        <v>0.26430517711171664</v>
      </c>
      <c r="U205" s="4">
        <f t="shared" si="44"/>
        <v>2.9064486830154404E-2</v>
      </c>
    </row>
    <row r="206" spans="1:21" x14ac:dyDescent="0.25">
      <c r="A206" s="1">
        <v>44753</v>
      </c>
      <c r="B206">
        <v>36</v>
      </c>
      <c r="C206">
        <v>26</v>
      </c>
      <c r="D206">
        <v>29</v>
      </c>
      <c r="E206">
        <v>41</v>
      </c>
      <c r="F206">
        <v>123</v>
      </c>
      <c r="G206">
        <v>243</v>
      </c>
      <c r="H206">
        <v>337</v>
      </c>
      <c r="I206">
        <v>312</v>
      </c>
      <c r="J206">
        <v>27</v>
      </c>
      <c r="K206" s="3">
        <f t="shared" si="34"/>
        <v>62.997384481255452</v>
      </c>
      <c r="L206" s="3">
        <f t="shared" si="35"/>
        <v>67.645597210113337</v>
      </c>
      <c r="M206" s="4">
        <f t="shared" si="36"/>
        <v>3.0664395229982964E-2</v>
      </c>
      <c r="N206" s="4">
        <f t="shared" si="37"/>
        <v>2.2146507666098807E-2</v>
      </c>
      <c r="O206" s="4">
        <f t="shared" si="38"/>
        <v>2.4701873935264053E-2</v>
      </c>
      <c r="P206" s="4">
        <f t="shared" si="39"/>
        <v>3.4923339011925042E-2</v>
      </c>
      <c r="Q206" s="4">
        <f t="shared" si="40"/>
        <v>0.10477001703577513</v>
      </c>
      <c r="R206" s="4">
        <f t="shared" si="41"/>
        <v>0.206984667802385</v>
      </c>
      <c r="S206" s="4">
        <f t="shared" si="42"/>
        <v>0.28705281090289608</v>
      </c>
      <c r="T206" s="4">
        <f t="shared" si="43"/>
        <v>0.26575809199318567</v>
      </c>
      <c r="U206" s="4">
        <f t="shared" si="44"/>
        <v>2.2998296422487224E-2</v>
      </c>
    </row>
    <row r="207" spans="1:21" x14ac:dyDescent="0.25">
      <c r="A207" s="1">
        <v>44754</v>
      </c>
      <c r="B207">
        <v>34</v>
      </c>
      <c r="C207">
        <v>24</v>
      </c>
      <c r="D207">
        <v>27</v>
      </c>
      <c r="E207">
        <v>44</v>
      </c>
      <c r="F207">
        <v>135</v>
      </c>
      <c r="G207">
        <v>256</v>
      </c>
      <c r="H207">
        <v>352</v>
      </c>
      <c r="I207">
        <v>311</v>
      </c>
      <c r="J207">
        <v>32</v>
      </c>
      <c r="K207" s="3">
        <f t="shared" si="34"/>
        <v>63.087066779374474</v>
      </c>
      <c r="L207" s="3">
        <f t="shared" si="35"/>
        <v>67.722316145393066</v>
      </c>
      <c r="M207" s="4">
        <f t="shared" si="36"/>
        <v>2.7983539094650206E-2</v>
      </c>
      <c r="N207" s="4">
        <f t="shared" si="37"/>
        <v>1.9753086419753086E-2</v>
      </c>
      <c r="O207" s="4">
        <f t="shared" si="38"/>
        <v>2.2222222222222223E-2</v>
      </c>
      <c r="P207" s="4">
        <f t="shared" si="39"/>
        <v>3.6213991769547323E-2</v>
      </c>
      <c r="Q207" s="4">
        <f t="shared" si="40"/>
        <v>0.1111111111111111</v>
      </c>
      <c r="R207" s="4">
        <f t="shared" si="41"/>
        <v>0.21069958847736625</v>
      </c>
      <c r="S207" s="4">
        <f t="shared" si="42"/>
        <v>0.28971193415637858</v>
      </c>
      <c r="T207" s="4">
        <f t="shared" si="43"/>
        <v>0.25596707818930042</v>
      </c>
      <c r="U207" s="4">
        <f t="shared" si="44"/>
        <v>2.6337448559670781E-2</v>
      </c>
    </row>
    <row r="208" spans="1:21" x14ac:dyDescent="0.25">
      <c r="A208" s="1">
        <v>44755</v>
      </c>
      <c r="B208">
        <v>35</v>
      </c>
      <c r="C208">
        <v>28</v>
      </c>
      <c r="D208">
        <v>28</v>
      </c>
      <c r="E208">
        <v>46</v>
      </c>
      <c r="F208">
        <v>136</v>
      </c>
      <c r="G208">
        <v>254</v>
      </c>
      <c r="H208">
        <v>360</v>
      </c>
      <c r="I208">
        <v>322</v>
      </c>
      <c r="J208">
        <v>30</v>
      </c>
      <c r="K208" s="3">
        <f t="shared" si="34"/>
        <v>63.014061207609593</v>
      </c>
      <c r="L208" s="3">
        <f t="shared" si="35"/>
        <v>67.653019023986772</v>
      </c>
      <c r="M208" s="4">
        <f t="shared" si="36"/>
        <v>2.8248587570621469E-2</v>
      </c>
      <c r="N208" s="4">
        <f t="shared" si="37"/>
        <v>2.2598870056497175E-2</v>
      </c>
      <c r="O208" s="4">
        <f t="shared" si="38"/>
        <v>2.2598870056497175E-2</v>
      </c>
      <c r="P208" s="4">
        <f t="shared" si="39"/>
        <v>3.7126715092816787E-2</v>
      </c>
      <c r="Q208" s="4">
        <f t="shared" si="40"/>
        <v>0.10976594027441484</v>
      </c>
      <c r="R208" s="4">
        <f t="shared" si="41"/>
        <v>0.20500403551251009</v>
      </c>
      <c r="S208" s="4">
        <f t="shared" si="42"/>
        <v>0.29055690072639223</v>
      </c>
      <c r="T208" s="4">
        <f t="shared" si="43"/>
        <v>0.25988700564971751</v>
      </c>
      <c r="U208" s="4">
        <f t="shared" si="44"/>
        <v>2.4213075060532687E-2</v>
      </c>
    </row>
    <row r="209" spans="1:21" x14ac:dyDescent="0.25">
      <c r="A209" s="1">
        <v>44756</v>
      </c>
      <c r="B209">
        <v>33</v>
      </c>
      <c r="C209">
        <v>26</v>
      </c>
      <c r="D209">
        <v>28</v>
      </c>
      <c r="E209">
        <v>52</v>
      </c>
      <c r="F209">
        <v>145</v>
      </c>
      <c r="G209">
        <v>254</v>
      </c>
      <c r="H209">
        <v>356</v>
      </c>
      <c r="I209">
        <v>324</v>
      </c>
      <c r="J209">
        <v>23</v>
      </c>
      <c r="K209" s="3">
        <f t="shared" si="34"/>
        <v>62.986863711001639</v>
      </c>
      <c r="L209" s="3">
        <f t="shared" si="35"/>
        <v>67.616584564860432</v>
      </c>
      <c r="M209" s="4">
        <f t="shared" si="36"/>
        <v>2.6591458501208701E-2</v>
      </c>
      <c r="N209" s="4">
        <f t="shared" si="37"/>
        <v>2.0950846091861403E-2</v>
      </c>
      <c r="O209" s="4">
        <f t="shared" si="38"/>
        <v>2.2562449637389202E-2</v>
      </c>
      <c r="P209" s="4">
        <f t="shared" si="39"/>
        <v>4.1901692183722805E-2</v>
      </c>
      <c r="Q209" s="4">
        <f t="shared" si="40"/>
        <v>0.11684125705076551</v>
      </c>
      <c r="R209" s="4">
        <f t="shared" si="41"/>
        <v>0.20467365028203063</v>
      </c>
      <c r="S209" s="4">
        <f t="shared" si="42"/>
        <v>0.28686543110394841</v>
      </c>
      <c r="T209" s="4">
        <f t="shared" si="43"/>
        <v>0.26107977437550361</v>
      </c>
      <c r="U209" s="4">
        <f t="shared" si="44"/>
        <v>1.8533440773569703E-2</v>
      </c>
    </row>
    <row r="210" spans="1:21" x14ac:dyDescent="0.25">
      <c r="A210" s="1">
        <v>44757</v>
      </c>
      <c r="B210">
        <v>31</v>
      </c>
      <c r="C210">
        <v>27</v>
      </c>
      <c r="D210">
        <v>28</v>
      </c>
      <c r="E210">
        <v>51</v>
      </c>
      <c r="F210">
        <v>144</v>
      </c>
      <c r="G210">
        <v>243</v>
      </c>
      <c r="H210">
        <v>358</v>
      </c>
      <c r="I210">
        <v>312</v>
      </c>
      <c r="J210">
        <v>27</v>
      </c>
      <c r="K210" s="3">
        <f t="shared" si="34"/>
        <v>62.95309882747069</v>
      </c>
      <c r="L210" s="3">
        <f t="shared" si="35"/>
        <v>67.579564489112229</v>
      </c>
      <c r="M210" s="4">
        <f t="shared" si="36"/>
        <v>2.5389025389025387E-2</v>
      </c>
      <c r="N210" s="4">
        <f t="shared" si="37"/>
        <v>2.2113022113022112E-2</v>
      </c>
      <c r="O210" s="4">
        <f t="shared" si="38"/>
        <v>2.2932022932022931E-2</v>
      </c>
      <c r="P210" s="4">
        <f t="shared" si="39"/>
        <v>4.1769041769041768E-2</v>
      </c>
      <c r="Q210" s="4">
        <f t="shared" si="40"/>
        <v>0.11793611793611794</v>
      </c>
      <c r="R210" s="4">
        <f t="shared" si="41"/>
        <v>0.19901719901719903</v>
      </c>
      <c r="S210" s="4">
        <f t="shared" si="42"/>
        <v>0.29320229320229318</v>
      </c>
      <c r="T210" s="4">
        <f t="shared" si="43"/>
        <v>0.25552825552825553</v>
      </c>
      <c r="U210" s="4">
        <f t="shared" si="44"/>
        <v>2.2113022113022112E-2</v>
      </c>
    </row>
    <row r="211" spans="1:21" x14ac:dyDescent="0.25">
      <c r="A211" s="1">
        <v>44758</v>
      </c>
      <c r="B211">
        <v>33</v>
      </c>
      <c r="C211">
        <v>23</v>
      </c>
      <c r="D211">
        <v>35</v>
      </c>
      <c r="E211">
        <v>46</v>
      </c>
      <c r="F211">
        <v>157</v>
      </c>
      <c r="G211">
        <v>244</v>
      </c>
      <c r="H211">
        <v>347</v>
      </c>
      <c r="I211">
        <v>303</v>
      </c>
      <c r="J211">
        <v>40</v>
      </c>
      <c r="K211" s="3">
        <f t="shared" si="34"/>
        <v>62.562289562289564</v>
      </c>
      <c r="L211" s="3">
        <f t="shared" si="35"/>
        <v>67.192760942760941</v>
      </c>
      <c r="M211" s="4">
        <f t="shared" si="36"/>
        <v>2.6872964169381109E-2</v>
      </c>
      <c r="N211" s="4">
        <f t="shared" si="37"/>
        <v>1.8729641693811076E-2</v>
      </c>
      <c r="O211" s="4">
        <f t="shared" si="38"/>
        <v>2.8501628664495113E-2</v>
      </c>
      <c r="P211" s="4">
        <f t="shared" si="39"/>
        <v>3.7459283387622153E-2</v>
      </c>
      <c r="Q211" s="4">
        <f t="shared" si="40"/>
        <v>0.12785016286644951</v>
      </c>
      <c r="R211" s="4">
        <f t="shared" si="41"/>
        <v>0.1986970684039088</v>
      </c>
      <c r="S211" s="4">
        <f t="shared" si="42"/>
        <v>0.28257328990228014</v>
      </c>
      <c r="T211" s="4">
        <f t="shared" si="43"/>
        <v>0.24674267100977199</v>
      </c>
      <c r="U211" s="4">
        <f t="shared" si="44"/>
        <v>3.2573289902280131E-2</v>
      </c>
    </row>
    <row r="212" spans="1:21" x14ac:dyDescent="0.25">
      <c r="A212" s="1">
        <v>44759</v>
      </c>
      <c r="B212">
        <v>34</v>
      </c>
      <c r="C212">
        <v>27</v>
      </c>
      <c r="D212">
        <v>34</v>
      </c>
      <c r="E212">
        <v>46</v>
      </c>
      <c r="F212">
        <v>157</v>
      </c>
      <c r="G212">
        <v>255</v>
      </c>
      <c r="H212">
        <v>368</v>
      </c>
      <c r="I212">
        <v>310</v>
      </c>
      <c r="J212">
        <v>39</v>
      </c>
      <c r="K212" s="3">
        <f t="shared" si="34"/>
        <v>62.596263200649879</v>
      </c>
      <c r="L212" s="3">
        <f t="shared" si="35"/>
        <v>67.228675873273758</v>
      </c>
      <c r="M212" s="4">
        <f t="shared" si="36"/>
        <v>2.6771653543307086E-2</v>
      </c>
      <c r="N212" s="4">
        <f t="shared" si="37"/>
        <v>2.1259842519685039E-2</v>
      </c>
      <c r="O212" s="4">
        <f t="shared" si="38"/>
        <v>2.6771653543307086E-2</v>
      </c>
      <c r="P212" s="4">
        <f t="shared" si="39"/>
        <v>3.6220472440944881E-2</v>
      </c>
      <c r="Q212" s="4">
        <f t="shared" si="40"/>
        <v>0.12362204724409449</v>
      </c>
      <c r="R212" s="4">
        <f t="shared" si="41"/>
        <v>0.20078740157480315</v>
      </c>
      <c r="S212" s="4">
        <f t="shared" si="42"/>
        <v>0.28976377952755905</v>
      </c>
      <c r="T212" s="4">
        <f t="shared" si="43"/>
        <v>0.24409448818897639</v>
      </c>
      <c r="U212" s="4">
        <f t="shared" si="44"/>
        <v>3.0708661417322834E-2</v>
      </c>
    </row>
    <row r="213" spans="1:21" x14ac:dyDescent="0.25">
      <c r="A213" s="1">
        <v>44760</v>
      </c>
      <c r="B213">
        <v>36</v>
      </c>
      <c r="C213">
        <v>25</v>
      </c>
      <c r="D213">
        <v>38</v>
      </c>
      <c r="E213">
        <v>51</v>
      </c>
      <c r="F213">
        <v>167</v>
      </c>
      <c r="G213">
        <v>261</v>
      </c>
      <c r="H213">
        <v>390</v>
      </c>
      <c r="I213">
        <v>321</v>
      </c>
      <c r="J213">
        <v>33</v>
      </c>
      <c r="K213" s="3">
        <f t="shared" si="34"/>
        <v>62.544608223429016</v>
      </c>
      <c r="L213" s="3">
        <f t="shared" si="35"/>
        <v>67.175717610550819</v>
      </c>
      <c r="M213" s="4">
        <f t="shared" si="36"/>
        <v>2.7231467473524961E-2</v>
      </c>
      <c r="N213" s="4">
        <f t="shared" si="37"/>
        <v>1.8910741301059002E-2</v>
      </c>
      <c r="O213" s="4">
        <f t="shared" si="38"/>
        <v>2.8744326777609682E-2</v>
      </c>
      <c r="P213" s="4">
        <f t="shared" si="39"/>
        <v>3.8577912254160365E-2</v>
      </c>
      <c r="Q213" s="4">
        <f t="shared" si="40"/>
        <v>0.12632375189107414</v>
      </c>
      <c r="R213" s="4">
        <f t="shared" si="41"/>
        <v>0.19742813918305599</v>
      </c>
      <c r="S213" s="4">
        <f t="shared" si="42"/>
        <v>0.29500756429652042</v>
      </c>
      <c r="T213" s="4">
        <f t="shared" si="43"/>
        <v>0.24281391830559759</v>
      </c>
      <c r="U213" s="4">
        <f t="shared" si="44"/>
        <v>2.4962178517397883E-2</v>
      </c>
    </row>
    <row r="214" spans="1:21" x14ac:dyDescent="0.25">
      <c r="A214" s="1">
        <v>44761</v>
      </c>
      <c r="B214">
        <v>29</v>
      </c>
      <c r="C214">
        <v>23</v>
      </c>
      <c r="D214">
        <v>35</v>
      </c>
      <c r="E214">
        <v>49</v>
      </c>
      <c r="F214">
        <v>162</v>
      </c>
      <c r="G214">
        <v>267</v>
      </c>
      <c r="H214">
        <v>373</v>
      </c>
      <c r="I214">
        <v>349</v>
      </c>
      <c r="J214">
        <v>41</v>
      </c>
      <c r="K214" s="3">
        <f t="shared" si="34"/>
        <v>63.383061383061381</v>
      </c>
      <c r="L214" s="3">
        <f t="shared" si="35"/>
        <v>67.991064491064492</v>
      </c>
      <c r="M214" s="4">
        <f t="shared" si="36"/>
        <v>2.1837349397590362E-2</v>
      </c>
      <c r="N214" s="4">
        <f t="shared" si="37"/>
        <v>1.7319277108433735E-2</v>
      </c>
      <c r="O214" s="4">
        <f t="shared" si="38"/>
        <v>2.635542168674699E-2</v>
      </c>
      <c r="P214" s="4">
        <f t="shared" si="39"/>
        <v>3.6897590361445784E-2</v>
      </c>
      <c r="Q214" s="4">
        <f t="shared" si="40"/>
        <v>0.12198795180722892</v>
      </c>
      <c r="R214" s="4">
        <f t="shared" si="41"/>
        <v>0.20105421686746988</v>
      </c>
      <c r="S214" s="4">
        <f t="shared" si="42"/>
        <v>0.28087349397590361</v>
      </c>
      <c r="T214" s="4">
        <f t="shared" si="43"/>
        <v>0.2628012048192771</v>
      </c>
      <c r="U214" s="4">
        <f t="shared" si="44"/>
        <v>3.0873493975903613E-2</v>
      </c>
    </row>
    <row r="215" spans="1:21" x14ac:dyDescent="0.25">
      <c r="A215" s="1">
        <v>44762</v>
      </c>
      <c r="B215">
        <v>33</v>
      </c>
      <c r="C215">
        <v>19</v>
      </c>
      <c r="D215">
        <v>34</v>
      </c>
      <c r="E215">
        <v>43</v>
      </c>
      <c r="F215">
        <v>149</v>
      </c>
      <c r="G215">
        <v>274</v>
      </c>
      <c r="H215">
        <v>377</v>
      </c>
      <c r="I215">
        <v>365</v>
      </c>
      <c r="J215">
        <v>37</v>
      </c>
      <c r="K215" s="3">
        <f t="shared" si="34"/>
        <v>63.803709428129828</v>
      </c>
      <c r="L215" s="3">
        <f t="shared" si="35"/>
        <v>68.420401854714072</v>
      </c>
      <c r="M215" s="4">
        <f t="shared" si="36"/>
        <v>2.4793388429752067E-2</v>
      </c>
      <c r="N215" s="4">
        <f t="shared" si="37"/>
        <v>1.4274981217129978E-2</v>
      </c>
      <c r="O215" s="4">
        <f t="shared" si="38"/>
        <v>2.5544703230653644E-2</v>
      </c>
      <c r="P215" s="4">
        <f t="shared" si="39"/>
        <v>3.2306536438767845E-2</v>
      </c>
      <c r="Q215" s="4">
        <f t="shared" si="40"/>
        <v>0.11194590533433509</v>
      </c>
      <c r="R215" s="4">
        <f t="shared" si="41"/>
        <v>0.20586025544703232</v>
      </c>
      <c r="S215" s="4">
        <f t="shared" si="42"/>
        <v>0.2832456799398948</v>
      </c>
      <c r="T215" s="4">
        <f t="shared" si="43"/>
        <v>0.2742299023290759</v>
      </c>
      <c r="U215" s="4">
        <f t="shared" si="44"/>
        <v>2.7798647633358379E-2</v>
      </c>
    </row>
    <row r="216" spans="1:21" x14ac:dyDescent="0.25">
      <c r="A216" s="1">
        <v>44763</v>
      </c>
      <c r="B216">
        <v>38</v>
      </c>
      <c r="C216">
        <v>19</v>
      </c>
      <c r="D216">
        <v>32</v>
      </c>
      <c r="E216">
        <v>41</v>
      </c>
      <c r="F216">
        <v>151</v>
      </c>
      <c r="G216">
        <v>292</v>
      </c>
      <c r="H216">
        <v>395</v>
      </c>
      <c r="I216">
        <v>395</v>
      </c>
      <c r="J216">
        <v>32</v>
      </c>
      <c r="K216" s="3">
        <f t="shared" si="34"/>
        <v>64.022010271460019</v>
      </c>
      <c r="L216" s="3">
        <f t="shared" si="35"/>
        <v>68.647468818782102</v>
      </c>
      <c r="M216" s="4">
        <f t="shared" si="36"/>
        <v>2.7240143369175629E-2</v>
      </c>
      <c r="N216" s="4">
        <f t="shared" si="37"/>
        <v>1.3620071684587814E-2</v>
      </c>
      <c r="O216" s="4">
        <f t="shared" si="38"/>
        <v>2.2939068100358423E-2</v>
      </c>
      <c r="P216" s="4">
        <f t="shared" si="39"/>
        <v>2.9390681003584228E-2</v>
      </c>
      <c r="Q216" s="4">
        <f t="shared" si="40"/>
        <v>0.10824372759856631</v>
      </c>
      <c r="R216" s="4">
        <f t="shared" si="41"/>
        <v>0.20931899641577062</v>
      </c>
      <c r="S216" s="4">
        <f t="shared" si="42"/>
        <v>0.28315412186379929</v>
      </c>
      <c r="T216" s="4">
        <f t="shared" si="43"/>
        <v>0.28315412186379929</v>
      </c>
      <c r="U216" s="4">
        <f t="shared" si="44"/>
        <v>2.2939068100358423E-2</v>
      </c>
    </row>
    <row r="217" spans="1:21" x14ac:dyDescent="0.25">
      <c r="A217" s="1">
        <v>44764</v>
      </c>
      <c r="B217">
        <v>36</v>
      </c>
      <c r="C217">
        <v>21</v>
      </c>
      <c r="D217">
        <v>28</v>
      </c>
      <c r="E217">
        <v>42</v>
      </c>
      <c r="F217">
        <v>154</v>
      </c>
      <c r="G217">
        <v>299</v>
      </c>
      <c r="H217">
        <v>397</v>
      </c>
      <c r="I217">
        <v>378</v>
      </c>
      <c r="J217">
        <v>40</v>
      </c>
      <c r="K217" s="3">
        <f t="shared" ref="K217:K280" si="46">(18*C217+30*D217+40*E217+50*F217+60*G217+70*H217+80*I217)/SUM(B217:I217)</f>
        <v>63.887822878228782</v>
      </c>
      <c r="L217" s="3">
        <f t="shared" ref="L217:L280" si="47">(8.5*B217+23.5*C217+34.5*D217+44.5*E217+54.5*F217+64.5*G217+74.5*H217+84.5*I217)/SUM(B217:I217)</f>
        <v>68.509594095940955</v>
      </c>
      <c r="M217" s="4">
        <f t="shared" ref="M217:M280" si="48">B217/SUM($B217:$J217)</f>
        <v>2.5806451612903226E-2</v>
      </c>
      <c r="N217" s="4">
        <f t="shared" ref="N217:N280" si="49">C217/SUM($B217:$J217)</f>
        <v>1.5053763440860216E-2</v>
      </c>
      <c r="O217" s="4">
        <f t="shared" ref="O217:O280" si="50">D217/SUM($B217:$J217)</f>
        <v>2.007168458781362E-2</v>
      </c>
      <c r="P217" s="4">
        <f t="shared" ref="P217:P280" si="51">E217/SUM($B217:$J217)</f>
        <v>3.0107526881720432E-2</v>
      </c>
      <c r="Q217" s="4">
        <f t="shared" ref="Q217:Q280" si="52">F217/SUM($B217:$J217)</f>
        <v>0.11039426523297491</v>
      </c>
      <c r="R217" s="4">
        <f t="shared" ref="R217:R280" si="53">G217/SUM($B217:$J217)</f>
        <v>0.21433691756272402</v>
      </c>
      <c r="S217" s="4">
        <f t="shared" ref="S217:S280" si="54">H217/SUM($B217:$J217)</f>
        <v>0.28458781362007168</v>
      </c>
      <c r="T217" s="4">
        <f t="shared" ref="T217:T280" si="55">I217/SUM($B217:$J217)</f>
        <v>0.2709677419354839</v>
      </c>
      <c r="U217" s="4">
        <f t="shared" ref="U217:U280" si="56">J217/SUM($B217:$J217)</f>
        <v>2.8673835125448029E-2</v>
      </c>
    </row>
    <row r="218" spans="1:21" x14ac:dyDescent="0.25">
      <c r="A218" s="1">
        <v>44765</v>
      </c>
      <c r="B218">
        <v>31</v>
      </c>
      <c r="C218">
        <v>24</v>
      </c>
      <c r="D218">
        <v>30</v>
      </c>
      <c r="E218">
        <v>39</v>
      </c>
      <c r="F218">
        <v>157</v>
      </c>
      <c r="G218">
        <v>298</v>
      </c>
      <c r="H218">
        <v>396</v>
      </c>
      <c r="I218">
        <v>393</v>
      </c>
      <c r="J218">
        <v>42</v>
      </c>
      <c r="K218" s="3">
        <f t="shared" si="46"/>
        <v>64.168128654970758</v>
      </c>
      <c r="L218" s="3">
        <f t="shared" si="47"/>
        <v>68.776315789473685</v>
      </c>
      <c r="M218" s="4">
        <f t="shared" si="48"/>
        <v>2.198581560283688E-2</v>
      </c>
      <c r="N218" s="4">
        <f t="shared" si="49"/>
        <v>1.7021276595744681E-2</v>
      </c>
      <c r="O218" s="4">
        <f t="shared" si="50"/>
        <v>2.1276595744680851E-2</v>
      </c>
      <c r="P218" s="4">
        <f t="shared" si="51"/>
        <v>2.7659574468085105E-2</v>
      </c>
      <c r="Q218" s="4">
        <f t="shared" si="52"/>
        <v>0.11134751773049645</v>
      </c>
      <c r="R218" s="4">
        <f t="shared" si="53"/>
        <v>0.21134751773049645</v>
      </c>
      <c r="S218" s="4">
        <f t="shared" si="54"/>
        <v>0.28085106382978725</v>
      </c>
      <c r="T218" s="4">
        <f t="shared" si="55"/>
        <v>0.27872340425531916</v>
      </c>
      <c r="U218" s="4">
        <f t="shared" si="56"/>
        <v>2.9787234042553193E-2</v>
      </c>
    </row>
    <row r="219" spans="1:21" x14ac:dyDescent="0.25">
      <c r="A219" s="1">
        <v>44766</v>
      </c>
      <c r="B219">
        <v>34</v>
      </c>
      <c r="C219">
        <v>28</v>
      </c>
      <c r="D219">
        <v>29</v>
      </c>
      <c r="E219">
        <v>43</v>
      </c>
      <c r="F219">
        <v>153</v>
      </c>
      <c r="G219">
        <v>305</v>
      </c>
      <c r="H219">
        <v>402</v>
      </c>
      <c r="I219">
        <v>405</v>
      </c>
      <c r="J219">
        <v>42</v>
      </c>
      <c r="K219" s="3">
        <f t="shared" si="46"/>
        <v>64.03431022158685</v>
      </c>
      <c r="L219" s="3">
        <f t="shared" si="47"/>
        <v>68.651536812008572</v>
      </c>
      <c r="M219" s="4">
        <f t="shared" si="48"/>
        <v>2.3594725884802221E-2</v>
      </c>
      <c r="N219" s="4">
        <f t="shared" si="49"/>
        <v>1.9430950728660652E-2</v>
      </c>
      <c r="O219" s="4">
        <f t="shared" si="50"/>
        <v>2.0124913254684247E-2</v>
      </c>
      <c r="P219" s="4">
        <f t="shared" si="51"/>
        <v>2.9840388619014575E-2</v>
      </c>
      <c r="Q219" s="4">
        <f t="shared" si="52"/>
        <v>0.10617626648160999</v>
      </c>
      <c r="R219" s="4">
        <f t="shared" si="53"/>
        <v>0.21165857043719638</v>
      </c>
      <c r="S219" s="4">
        <f t="shared" si="54"/>
        <v>0.27897293546148511</v>
      </c>
      <c r="T219" s="4">
        <f t="shared" si="55"/>
        <v>0.28105482303955587</v>
      </c>
      <c r="U219" s="4">
        <f t="shared" si="56"/>
        <v>2.9146426092990979E-2</v>
      </c>
    </row>
    <row r="220" spans="1:21" x14ac:dyDescent="0.25">
      <c r="A220" s="1">
        <v>44767</v>
      </c>
      <c r="B220">
        <v>29</v>
      </c>
      <c r="C220">
        <v>32</v>
      </c>
      <c r="D220">
        <v>32</v>
      </c>
      <c r="E220">
        <v>51</v>
      </c>
      <c r="F220">
        <v>172</v>
      </c>
      <c r="G220">
        <v>328</v>
      </c>
      <c r="H220">
        <v>439</v>
      </c>
      <c r="I220">
        <v>434</v>
      </c>
      <c r="J220">
        <v>41</v>
      </c>
      <c r="K220" s="3">
        <f t="shared" si="46"/>
        <v>64.143704680290043</v>
      </c>
      <c r="L220" s="3">
        <f t="shared" si="47"/>
        <v>68.741265655899795</v>
      </c>
      <c r="M220" s="4">
        <f t="shared" si="48"/>
        <v>1.8613607188703467E-2</v>
      </c>
      <c r="N220" s="4">
        <f t="shared" si="49"/>
        <v>2.0539152759948651E-2</v>
      </c>
      <c r="O220" s="4">
        <f t="shared" si="50"/>
        <v>2.0539152759948651E-2</v>
      </c>
      <c r="P220" s="4">
        <f t="shared" si="51"/>
        <v>3.2734274711168167E-2</v>
      </c>
      <c r="Q220" s="4">
        <f t="shared" si="52"/>
        <v>0.110397946084724</v>
      </c>
      <c r="R220" s="4">
        <f t="shared" si="53"/>
        <v>0.21052631578947367</v>
      </c>
      <c r="S220" s="4">
        <f t="shared" si="54"/>
        <v>0.28177150192554556</v>
      </c>
      <c r="T220" s="4">
        <f t="shared" si="55"/>
        <v>0.27856225930680362</v>
      </c>
      <c r="U220" s="4">
        <f t="shared" si="56"/>
        <v>2.6315789473684209E-2</v>
      </c>
    </row>
    <row r="221" spans="1:21" x14ac:dyDescent="0.25">
      <c r="A221" s="1">
        <v>44768</v>
      </c>
      <c r="B221">
        <v>32</v>
      </c>
      <c r="C221">
        <v>32</v>
      </c>
      <c r="D221">
        <v>30</v>
      </c>
      <c r="E221">
        <v>55</v>
      </c>
      <c r="F221">
        <v>175</v>
      </c>
      <c r="G221">
        <v>356</v>
      </c>
      <c r="H221">
        <v>455</v>
      </c>
      <c r="I221">
        <v>449</v>
      </c>
      <c r="J221">
        <v>37</v>
      </c>
      <c r="K221" s="3">
        <f t="shared" si="46"/>
        <v>64.11363636363636</v>
      </c>
      <c r="L221" s="3">
        <f t="shared" si="47"/>
        <v>68.714646464646464</v>
      </c>
      <c r="M221" s="4">
        <f t="shared" si="48"/>
        <v>1.9740900678593461E-2</v>
      </c>
      <c r="N221" s="4">
        <f t="shared" si="49"/>
        <v>1.9740900678593461E-2</v>
      </c>
      <c r="O221" s="4">
        <f t="shared" si="50"/>
        <v>1.850709438618137E-2</v>
      </c>
      <c r="P221" s="4">
        <f t="shared" si="51"/>
        <v>3.3929673041332507E-2</v>
      </c>
      <c r="Q221" s="4">
        <f t="shared" si="52"/>
        <v>0.10795805058605799</v>
      </c>
      <c r="R221" s="4">
        <f t="shared" si="53"/>
        <v>0.21961752004935226</v>
      </c>
      <c r="S221" s="4">
        <f t="shared" si="54"/>
        <v>0.2806909315237508</v>
      </c>
      <c r="T221" s="4">
        <f t="shared" si="55"/>
        <v>0.2769895126465145</v>
      </c>
      <c r="U221" s="4">
        <f t="shared" si="56"/>
        <v>2.282541640962369E-2</v>
      </c>
    </row>
    <row r="222" spans="1:21" x14ac:dyDescent="0.25">
      <c r="A222" s="1">
        <v>44769</v>
      </c>
      <c r="B222">
        <v>35</v>
      </c>
      <c r="C222">
        <v>27</v>
      </c>
      <c r="D222">
        <v>31</v>
      </c>
      <c r="E222">
        <v>56</v>
      </c>
      <c r="F222">
        <v>174</v>
      </c>
      <c r="G222">
        <v>343</v>
      </c>
      <c r="H222">
        <v>451</v>
      </c>
      <c r="I222">
        <v>437</v>
      </c>
      <c r="J222">
        <v>35</v>
      </c>
      <c r="K222" s="3">
        <f t="shared" si="46"/>
        <v>64.006435006435012</v>
      </c>
      <c r="L222" s="3">
        <f t="shared" si="47"/>
        <v>68.613899613899619</v>
      </c>
      <c r="M222" s="4">
        <f t="shared" si="48"/>
        <v>2.2026431718061675E-2</v>
      </c>
      <c r="N222" s="4">
        <f t="shared" si="49"/>
        <v>1.6991818753933293E-2</v>
      </c>
      <c r="O222" s="4">
        <f t="shared" si="50"/>
        <v>1.9509125235997484E-2</v>
      </c>
      <c r="P222" s="4">
        <f t="shared" si="51"/>
        <v>3.5242290748898682E-2</v>
      </c>
      <c r="Q222" s="4">
        <f t="shared" si="52"/>
        <v>0.10950283196979232</v>
      </c>
      <c r="R222" s="4">
        <f t="shared" si="53"/>
        <v>0.21585903083700442</v>
      </c>
      <c r="S222" s="4">
        <f t="shared" si="54"/>
        <v>0.28382630585273755</v>
      </c>
      <c r="T222" s="4">
        <f t="shared" si="55"/>
        <v>0.27501573316551292</v>
      </c>
      <c r="U222" s="4">
        <f t="shared" si="56"/>
        <v>2.2026431718061675E-2</v>
      </c>
    </row>
    <row r="223" spans="1:21" x14ac:dyDescent="0.25">
      <c r="A223" s="1">
        <v>44770</v>
      </c>
      <c r="B223">
        <v>35</v>
      </c>
      <c r="C223">
        <v>28</v>
      </c>
      <c r="D223">
        <v>37</v>
      </c>
      <c r="E223">
        <v>51</v>
      </c>
      <c r="F223">
        <v>171</v>
      </c>
      <c r="G223">
        <v>328</v>
      </c>
      <c r="H223">
        <v>446</v>
      </c>
      <c r="I223">
        <v>426</v>
      </c>
      <c r="J223">
        <v>31</v>
      </c>
      <c r="K223" s="3">
        <f t="shared" si="46"/>
        <v>63.85282522996058</v>
      </c>
      <c r="L223" s="3">
        <f t="shared" si="47"/>
        <v>68.46320630749014</v>
      </c>
      <c r="M223" s="4">
        <f t="shared" si="48"/>
        <v>2.2537025112685124E-2</v>
      </c>
      <c r="N223" s="4">
        <f t="shared" si="49"/>
        <v>1.80296200901481E-2</v>
      </c>
      <c r="O223" s="4">
        <f t="shared" si="50"/>
        <v>2.3824855119124275E-2</v>
      </c>
      <c r="P223" s="4">
        <f t="shared" si="51"/>
        <v>3.2839665164198326E-2</v>
      </c>
      <c r="Q223" s="4">
        <f t="shared" si="52"/>
        <v>0.11010946555054733</v>
      </c>
      <c r="R223" s="4">
        <f t="shared" si="53"/>
        <v>0.2112041210560206</v>
      </c>
      <c r="S223" s="4">
        <f t="shared" si="54"/>
        <v>0.28718609143593044</v>
      </c>
      <c r="T223" s="4">
        <f t="shared" si="55"/>
        <v>0.27430779137153893</v>
      </c>
      <c r="U223" s="4">
        <f t="shared" si="56"/>
        <v>1.9961365099806824E-2</v>
      </c>
    </row>
    <row r="224" spans="1:21" x14ac:dyDescent="0.25">
      <c r="A224" s="1">
        <v>44771</v>
      </c>
      <c r="B224">
        <v>26</v>
      </c>
      <c r="C224">
        <v>27</v>
      </c>
      <c r="D224">
        <v>29</v>
      </c>
      <c r="E224">
        <v>45</v>
      </c>
      <c r="F224">
        <v>171</v>
      </c>
      <c r="G224">
        <v>309</v>
      </c>
      <c r="H224">
        <v>430</v>
      </c>
      <c r="I224">
        <v>418</v>
      </c>
      <c r="J224">
        <v>40</v>
      </c>
      <c r="K224" s="3">
        <f t="shared" si="46"/>
        <v>64.457731958762892</v>
      </c>
      <c r="L224" s="3">
        <f t="shared" si="47"/>
        <v>69.047766323024049</v>
      </c>
      <c r="M224" s="4">
        <f t="shared" si="48"/>
        <v>1.7391304347826087E-2</v>
      </c>
      <c r="N224" s="4">
        <f t="shared" si="49"/>
        <v>1.8060200668896322E-2</v>
      </c>
      <c r="O224" s="4">
        <f t="shared" si="50"/>
        <v>1.9397993311036789E-2</v>
      </c>
      <c r="P224" s="4">
        <f t="shared" si="51"/>
        <v>3.0100334448160536E-2</v>
      </c>
      <c r="Q224" s="4">
        <f t="shared" si="52"/>
        <v>0.11438127090301003</v>
      </c>
      <c r="R224" s="4">
        <f t="shared" si="53"/>
        <v>0.20668896321070235</v>
      </c>
      <c r="S224" s="4">
        <f t="shared" si="54"/>
        <v>0.28762541806020064</v>
      </c>
      <c r="T224" s="4">
        <f t="shared" si="55"/>
        <v>0.27959866220735785</v>
      </c>
      <c r="U224" s="4">
        <f t="shared" si="56"/>
        <v>2.6755852842809364E-2</v>
      </c>
    </row>
    <row r="225" spans="1:21" x14ac:dyDescent="0.25">
      <c r="A225" s="1">
        <v>44772</v>
      </c>
      <c r="B225">
        <v>26</v>
      </c>
      <c r="C225">
        <v>32</v>
      </c>
      <c r="D225">
        <v>33</v>
      </c>
      <c r="E225">
        <v>56</v>
      </c>
      <c r="F225">
        <v>151</v>
      </c>
      <c r="G225">
        <v>292</v>
      </c>
      <c r="H225">
        <v>417</v>
      </c>
      <c r="I225">
        <v>401</v>
      </c>
      <c r="J225">
        <v>50</v>
      </c>
      <c r="K225" s="3">
        <f t="shared" si="46"/>
        <v>64.024147727272734</v>
      </c>
      <c r="L225" s="3">
        <f t="shared" si="47"/>
        <v>68.62073863636364</v>
      </c>
      <c r="M225" s="4">
        <f t="shared" si="48"/>
        <v>1.7832647462277092E-2</v>
      </c>
      <c r="N225" s="4">
        <f t="shared" si="49"/>
        <v>2.194787379972565E-2</v>
      </c>
      <c r="O225" s="4">
        <f t="shared" si="50"/>
        <v>2.2633744855967079E-2</v>
      </c>
      <c r="P225" s="4">
        <f t="shared" si="51"/>
        <v>3.8408779149519894E-2</v>
      </c>
      <c r="Q225" s="4">
        <f t="shared" si="52"/>
        <v>0.10356652949245541</v>
      </c>
      <c r="R225" s="4">
        <f t="shared" si="53"/>
        <v>0.20027434842249658</v>
      </c>
      <c r="S225" s="4">
        <f t="shared" si="54"/>
        <v>0.28600823045267487</v>
      </c>
      <c r="T225" s="4">
        <f t="shared" si="55"/>
        <v>0.27503429355281206</v>
      </c>
      <c r="U225" s="4">
        <f t="shared" si="56"/>
        <v>3.4293552812071332E-2</v>
      </c>
    </row>
    <row r="226" spans="1:21" x14ac:dyDescent="0.25">
      <c r="A226" s="1">
        <v>44773</v>
      </c>
      <c r="B226">
        <v>30</v>
      </c>
      <c r="C226">
        <v>32</v>
      </c>
      <c r="D226">
        <v>34</v>
      </c>
      <c r="E226">
        <v>51</v>
      </c>
      <c r="F226">
        <v>143</v>
      </c>
      <c r="G226">
        <v>300</v>
      </c>
      <c r="H226">
        <v>408</v>
      </c>
      <c r="I226">
        <v>402</v>
      </c>
      <c r="J226">
        <v>46</v>
      </c>
      <c r="K226" s="3">
        <f t="shared" si="46"/>
        <v>63.932857142857145</v>
      </c>
      <c r="L226" s="3">
        <f t="shared" si="47"/>
        <v>68.541428571428568</v>
      </c>
      <c r="M226" s="4">
        <f t="shared" si="48"/>
        <v>2.0746887966804978E-2</v>
      </c>
      <c r="N226" s="4">
        <f t="shared" si="49"/>
        <v>2.2130013831258646E-2</v>
      </c>
      <c r="O226" s="4">
        <f t="shared" si="50"/>
        <v>2.351313969571231E-2</v>
      </c>
      <c r="P226" s="4">
        <f t="shared" si="51"/>
        <v>3.5269709543568464E-2</v>
      </c>
      <c r="Q226" s="4">
        <f t="shared" si="52"/>
        <v>9.8893499308437063E-2</v>
      </c>
      <c r="R226" s="4">
        <f t="shared" si="53"/>
        <v>0.2074688796680498</v>
      </c>
      <c r="S226" s="4">
        <f t="shared" si="54"/>
        <v>0.28215767634854771</v>
      </c>
      <c r="T226" s="4">
        <f t="shared" si="55"/>
        <v>0.27800829875518673</v>
      </c>
      <c r="U226" s="4">
        <f t="shared" si="56"/>
        <v>3.18118948824343E-2</v>
      </c>
    </row>
    <row r="227" spans="1:21" x14ac:dyDescent="0.25">
      <c r="A227" s="1">
        <v>44774</v>
      </c>
      <c r="B227">
        <v>29</v>
      </c>
      <c r="C227">
        <v>32</v>
      </c>
      <c r="D227">
        <v>35</v>
      </c>
      <c r="E227">
        <v>54</v>
      </c>
      <c r="F227">
        <v>147</v>
      </c>
      <c r="G227">
        <v>319</v>
      </c>
      <c r="H227">
        <v>414</v>
      </c>
      <c r="I227">
        <v>401</v>
      </c>
      <c r="J227">
        <v>39</v>
      </c>
      <c r="K227" s="3">
        <f t="shared" si="46"/>
        <v>63.826694619147446</v>
      </c>
      <c r="L227" s="3">
        <f t="shared" si="47"/>
        <v>68.430118798043324</v>
      </c>
      <c r="M227" s="4">
        <f t="shared" si="48"/>
        <v>1.9727891156462583E-2</v>
      </c>
      <c r="N227" s="4">
        <f t="shared" si="49"/>
        <v>2.1768707482993196E-2</v>
      </c>
      <c r="O227" s="4">
        <f t="shared" si="50"/>
        <v>2.3809523809523808E-2</v>
      </c>
      <c r="P227" s="4">
        <f t="shared" si="51"/>
        <v>3.6734693877551024E-2</v>
      </c>
      <c r="Q227" s="4">
        <f t="shared" si="52"/>
        <v>0.1</v>
      </c>
      <c r="R227" s="4">
        <f t="shared" si="53"/>
        <v>0.21700680272108844</v>
      </c>
      <c r="S227" s="4">
        <f t="shared" si="54"/>
        <v>0.28163265306122448</v>
      </c>
      <c r="T227" s="4">
        <f t="shared" si="55"/>
        <v>0.27278911564625852</v>
      </c>
      <c r="U227" s="4">
        <f t="shared" si="56"/>
        <v>2.6530612244897958E-2</v>
      </c>
    </row>
    <row r="228" spans="1:21" x14ac:dyDescent="0.25">
      <c r="A228" s="1">
        <v>44775</v>
      </c>
      <c r="B228">
        <v>25</v>
      </c>
      <c r="C228">
        <v>29</v>
      </c>
      <c r="D228">
        <v>30</v>
      </c>
      <c r="E228">
        <v>56</v>
      </c>
      <c r="F228">
        <v>149</v>
      </c>
      <c r="G228">
        <v>321</v>
      </c>
      <c r="H228">
        <v>409</v>
      </c>
      <c r="I228">
        <v>383</v>
      </c>
      <c r="J228">
        <v>41</v>
      </c>
      <c r="K228" s="3">
        <f t="shared" si="46"/>
        <v>63.938659058487872</v>
      </c>
      <c r="L228" s="3">
        <f t="shared" si="47"/>
        <v>68.530670470756064</v>
      </c>
      <c r="M228" s="4">
        <f t="shared" si="48"/>
        <v>1.7325017325017324E-2</v>
      </c>
      <c r="N228" s="4">
        <f t="shared" si="49"/>
        <v>2.0097020097020097E-2</v>
      </c>
      <c r="O228" s="4">
        <f t="shared" si="50"/>
        <v>2.0790020790020791E-2</v>
      </c>
      <c r="P228" s="4">
        <f t="shared" si="51"/>
        <v>3.8808038808038806E-2</v>
      </c>
      <c r="Q228" s="4">
        <f t="shared" si="52"/>
        <v>0.10325710325710326</v>
      </c>
      <c r="R228" s="4">
        <f t="shared" si="53"/>
        <v>0.22245322245322247</v>
      </c>
      <c r="S228" s="4">
        <f t="shared" si="54"/>
        <v>0.28343728343728342</v>
      </c>
      <c r="T228" s="4">
        <f t="shared" si="55"/>
        <v>0.26541926541926542</v>
      </c>
      <c r="U228" s="4">
        <f t="shared" si="56"/>
        <v>2.8413028413028413E-2</v>
      </c>
    </row>
    <row r="229" spans="1:21" x14ac:dyDescent="0.25">
      <c r="A229" s="1">
        <v>44776</v>
      </c>
      <c r="B229">
        <v>27</v>
      </c>
      <c r="C229">
        <v>27</v>
      </c>
      <c r="D229">
        <v>34</v>
      </c>
      <c r="E229">
        <v>59</v>
      </c>
      <c r="F229">
        <v>135</v>
      </c>
      <c r="G229">
        <v>305</v>
      </c>
      <c r="H229">
        <v>400</v>
      </c>
      <c r="I229">
        <v>361</v>
      </c>
      <c r="J229">
        <v>48</v>
      </c>
      <c r="K229" s="3">
        <f t="shared" si="46"/>
        <v>63.646884272997035</v>
      </c>
      <c r="L229" s="3">
        <f t="shared" si="47"/>
        <v>68.247032640949556</v>
      </c>
      <c r="M229" s="4">
        <f t="shared" si="48"/>
        <v>1.9340974212034383E-2</v>
      </c>
      <c r="N229" s="4">
        <f t="shared" si="49"/>
        <v>1.9340974212034383E-2</v>
      </c>
      <c r="O229" s="4">
        <f t="shared" si="50"/>
        <v>2.4355300859598854E-2</v>
      </c>
      <c r="P229" s="4">
        <f t="shared" si="51"/>
        <v>4.2263610315186245E-2</v>
      </c>
      <c r="Q229" s="4">
        <f t="shared" si="52"/>
        <v>9.6704871060171921E-2</v>
      </c>
      <c r="R229" s="4">
        <f t="shared" si="53"/>
        <v>0.2184813753581662</v>
      </c>
      <c r="S229" s="4">
        <f t="shared" si="54"/>
        <v>0.28653295128939826</v>
      </c>
      <c r="T229" s="4">
        <f t="shared" si="55"/>
        <v>0.25859598853868193</v>
      </c>
      <c r="U229" s="4">
        <f t="shared" si="56"/>
        <v>3.4383954154727794E-2</v>
      </c>
    </row>
    <row r="230" spans="1:21" x14ac:dyDescent="0.25">
      <c r="A230" s="1">
        <v>44777</v>
      </c>
      <c r="B230">
        <v>28</v>
      </c>
      <c r="C230">
        <v>26</v>
      </c>
      <c r="D230">
        <v>36</v>
      </c>
      <c r="E230">
        <v>61</v>
      </c>
      <c r="F230">
        <v>142</v>
      </c>
      <c r="G230">
        <v>302</v>
      </c>
      <c r="H230">
        <v>390</v>
      </c>
      <c r="I230">
        <v>370</v>
      </c>
      <c r="J230">
        <v>43</v>
      </c>
      <c r="K230" s="3">
        <f t="shared" si="46"/>
        <v>63.548339483394834</v>
      </c>
      <c r="L230" s="3">
        <f t="shared" si="47"/>
        <v>68.150184501845018</v>
      </c>
      <c r="M230" s="4">
        <f t="shared" si="48"/>
        <v>2.0028612303290415E-2</v>
      </c>
      <c r="N230" s="4">
        <f t="shared" si="49"/>
        <v>1.8597997138769671E-2</v>
      </c>
      <c r="O230" s="4">
        <f t="shared" si="50"/>
        <v>2.575107296137339E-2</v>
      </c>
      <c r="P230" s="4">
        <f t="shared" si="51"/>
        <v>4.3633762517882688E-2</v>
      </c>
      <c r="Q230" s="4">
        <f t="shared" si="52"/>
        <v>0.10157367668097282</v>
      </c>
      <c r="R230" s="4">
        <f t="shared" si="53"/>
        <v>0.21602288984263232</v>
      </c>
      <c r="S230" s="4">
        <f t="shared" si="54"/>
        <v>0.27896995708154504</v>
      </c>
      <c r="T230" s="4">
        <f t="shared" si="55"/>
        <v>0.26466380543633761</v>
      </c>
      <c r="U230" s="4">
        <f t="shared" si="56"/>
        <v>3.0758226037195996E-2</v>
      </c>
    </row>
    <row r="231" spans="1:21" x14ac:dyDescent="0.25">
      <c r="A231" s="1">
        <v>44778</v>
      </c>
      <c r="B231">
        <v>28</v>
      </c>
      <c r="C231">
        <v>26</v>
      </c>
      <c r="D231">
        <v>33</v>
      </c>
      <c r="E231">
        <v>65</v>
      </c>
      <c r="F231">
        <v>139</v>
      </c>
      <c r="G231">
        <v>308</v>
      </c>
      <c r="H231">
        <v>369</v>
      </c>
      <c r="I231">
        <v>365</v>
      </c>
      <c r="J231">
        <v>44</v>
      </c>
      <c r="K231" s="3">
        <f t="shared" ref="K231" si="57">(18*C231+30*D231+40*E231+50*F231+60*G231+70*H231+80*I231)/SUM(B231:I231)</f>
        <v>63.404351087771943</v>
      </c>
      <c r="L231" s="3">
        <f t="shared" si="47"/>
        <v>68.007876969242304</v>
      </c>
      <c r="M231" s="4">
        <f t="shared" si="48"/>
        <v>2.0334059549745823E-2</v>
      </c>
      <c r="N231" s="4">
        <f t="shared" si="49"/>
        <v>1.888162672476398E-2</v>
      </c>
      <c r="O231" s="4">
        <f t="shared" si="50"/>
        <v>2.3965141612200435E-2</v>
      </c>
      <c r="P231" s="4">
        <f t="shared" si="51"/>
        <v>4.7204066811909952E-2</v>
      </c>
      <c r="Q231" s="4">
        <f t="shared" si="52"/>
        <v>0.1009440813362382</v>
      </c>
      <c r="R231" s="4">
        <f t="shared" si="53"/>
        <v>0.22367465504720407</v>
      </c>
      <c r="S231" s="4">
        <f t="shared" si="54"/>
        <v>0.26797385620915032</v>
      </c>
      <c r="T231" s="4">
        <f t="shared" si="55"/>
        <v>0.26506899055918665</v>
      </c>
      <c r="U231" s="4">
        <f t="shared" si="56"/>
        <v>3.195352214960058E-2</v>
      </c>
    </row>
    <row r="232" spans="1:21" x14ac:dyDescent="0.25">
      <c r="A232" s="1">
        <v>44779</v>
      </c>
      <c r="B232">
        <v>22</v>
      </c>
      <c r="C232">
        <v>30</v>
      </c>
      <c r="D232">
        <v>27</v>
      </c>
      <c r="E232">
        <v>60</v>
      </c>
      <c r="F232">
        <v>137</v>
      </c>
      <c r="G232">
        <v>304</v>
      </c>
      <c r="H232">
        <v>354</v>
      </c>
      <c r="I232">
        <v>361</v>
      </c>
      <c r="J232">
        <v>49</v>
      </c>
      <c r="K232" s="3">
        <f t="shared" si="46"/>
        <v>63.706563706563706</v>
      </c>
      <c r="L232" s="3">
        <f t="shared" si="47"/>
        <v>68.2976833976834</v>
      </c>
      <c r="M232" s="4">
        <f t="shared" si="48"/>
        <v>1.636904761904762E-2</v>
      </c>
      <c r="N232" s="4">
        <f t="shared" si="49"/>
        <v>2.2321428571428572E-2</v>
      </c>
      <c r="O232" s="4">
        <f t="shared" si="50"/>
        <v>2.0089285714285716E-2</v>
      </c>
      <c r="P232" s="4">
        <f t="shared" si="51"/>
        <v>4.4642857142857144E-2</v>
      </c>
      <c r="Q232" s="4">
        <f t="shared" si="52"/>
        <v>0.10193452380952381</v>
      </c>
      <c r="R232" s="4">
        <f t="shared" si="53"/>
        <v>0.22619047619047619</v>
      </c>
      <c r="S232" s="4">
        <f t="shared" si="54"/>
        <v>0.26339285714285715</v>
      </c>
      <c r="T232" s="4">
        <f t="shared" si="55"/>
        <v>0.26860119047619047</v>
      </c>
      <c r="U232" s="4">
        <f t="shared" si="56"/>
        <v>3.6458333333333336E-2</v>
      </c>
    </row>
    <row r="233" spans="1:21" x14ac:dyDescent="0.25">
      <c r="A233" s="1">
        <v>44780</v>
      </c>
      <c r="B233">
        <v>22</v>
      </c>
      <c r="C233">
        <v>30</v>
      </c>
      <c r="D233">
        <v>26</v>
      </c>
      <c r="E233">
        <v>58</v>
      </c>
      <c r="F233">
        <v>135</v>
      </c>
      <c r="G233">
        <v>283</v>
      </c>
      <c r="H233">
        <v>346</v>
      </c>
      <c r="I233">
        <v>343</v>
      </c>
      <c r="J233">
        <v>43</v>
      </c>
      <c r="K233" s="3">
        <f t="shared" si="46"/>
        <v>63.58004827031376</v>
      </c>
      <c r="L233" s="3">
        <f t="shared" si="47"/>
        <v>68.174979887369261</v>
      </c>
      <c r="M233" s="4">
        <f t="shared" si="48"/>
        <v>1.7107309486780714E-2</v>
      </c>
      <c r="N233" s="4">
        <f t="shared" si="49"/>
        <v>2.3328149300155521E-2</v>
      </c>
      <c r="O233" s="4">
        <f t="shared" si="50"/>
        <v>2.0217729393468119E-2</v>
      </c>
      <c r="P233" s="4">
        <f t="shared" si="51"/>
        <v>4.5101088646967338E-2</v>
      </c>
      <c r="Q233" s="4">
        <f t="shared" si="52"/>
        <v>0.10497667185069985</v>
      </c>
      <c r="R233" s="4">
        <f t="shared" si="53"/>
        <v>0.22006220839813376</v>
      </c>
      <c r="S233" s="4">
        <f t="shared" si="54"/>
        <v>0.26905132192846032</v>
      </c>
      <c r="T233" s="4">
        <f t="shared" si="55"/>
        <v>0.26671850699844479</v>
      </c>
      <c r="U233" s="4">
        <f t="shared" si="56"/>
        <v>3.3437013996889579E-2</v>
      </c>
    </row>
    <row r="234" spans="1:21" x14ac:dyDescent="0.25">
      <c r="A234" s="1">
        <v>44781</v>
      </c>
      <c r="B234">
        <v>17</v>
      </c>
      <c r="C234">
        <v>29</v>
      </c>
      <c r="D234">
        <v>30</v>
      </c>
      <c r="E234">
        <v>64</v>
      </c>
      <c r="F234">
        <v>138</v>
      </c>
      <c r="G234">
        <v>289</v>
      </c>
      <c r="H234">
        <v>360</v>
      </c>
      <c r="I234">
        <v>364</v>
      </c>
      <c r="J234">
        <v>38</v>
      </c>
      <c r="K234" s="3">
        <f t="shared" si="46"/>
        <v>63.936483346243222</v>
      </c>
      <c r="L234" s="3">
        <f t="shared" si="47"/>
        <v>68.511618900077465</v>
      </c>
      <c r="M234" s="4">
        <f t="shared" si="48"/>
        <v>1.2791572610985704E-2</v>
      </c>
      <c r="N234" s="4">
        <f t="shared" si="49"/>
        <v>2.1820917983446202E-2</v>
      </c>
      <c r="O234" s="4">
        <f t="shared" si="50"/>
        <v>2.2573363431151242E-2</v>
      </c>
      <c r="P234" s="4">
        <f t="shared" si="51"/>
        <v>4.8156508653122647E-2</v>
      </c>
      <c r="Q234" s="4">
        <f t="shared" si="52"/>
        <v>0.10383747178329571</v>
      </c>
      <c r="R234" s="4">
        <f t="shared" si="53"/>
        <v>0.21745673438675697</v>
      </c>
      <c r="S234" s="4">
        <f t="shared" si="54"/>
        <v>0.27088036117381492</v>
      </c>
      <c r="T234" s="4">
        <f t="shared" si="55"/>
        <v>0.27389014296463504</v>
      </c>
      <c r="U234" s="4">
        <f t="shared" si="56"/>
        <v>2.8592927012791574E-2</v>
      </c>
    </row>
    <row r="235" spans="1:21" x14ac:dyDescent="0.25">
      <c r="A235" s="1">
        <v>44782</v>
      </c>
      <c r="B235">
        <v>13</v>
      </c>
      <c r="C235">
        <v>27</v>
      </c>
      <c r="D235">
        <v>28</v>
      </c>
      <c r="E235">
        <v>65</v>
      </c>
      <c r="F235">
        <v>137</v>
      </c>
      <c r="G235">
        <v>286</v>
      </c>
      <c r="H235">
        <v>360</v>
      </c>
      <c r="I235">
        <v>325</v>
      </c>
      <c r="J235">
        <v>33</v>
      </c>
      <c r="K235" s="3">
        <f t="shared" si="46"/>
        <v>63.767929089443996</v>
      </c>
      <c r="L235" s="3">
        <f t="shared" si="47"/>
        <v>68.331587429492345</v>
      </c>
      <c r="M235" s="4">
        <f t="shared" si="48"/>
        <v>1.020408163265306E-2</v>
      </c>
      <c r="N235" s="4">
        <f t="shared" si="49"/>
        <v>2.119309262166405E-2</v>
      </c>
      <c r="O235" s="4">
        <f t="shared" si="50"/>
        <v>2.197802197802198E-2</v>
      </c>
      <c r="P235" s="4">
        <f t="shared" si="51"/>
        <v>5.1020408163265307E-2</v>
      </c>
      <c r="Q235" s="4">
        <f t="shared" si="52"/>
        <v>0.1075353218210361</v>
      </c>
      <c r="R235" s="4">
        <f t="shared" si="53"/>
        <v>0.22448979591836735</v>
      </c>
      <c r="S235" s="4">
        <f t="shared" si="54"/>
        <v>0.28257456828885402</v>
      </c>
      <c r="T235" s="4">
        <f t="shared" si="55"/>
        <v>0.25510204081632654</v>
      </c>
      <c r="U235" s="4">
        <f t="shared" si="56"/>
        <v>2.5902668759811617E-2</v>
      </c>
    </row>
    <row r="236" spans="1:21" x14ac:dyDescent="0.25">
      <c r="A236" s="1">
        <v>44783</v>
      </c>
      <c r="B236">
        <v>13</v>
      </c>
      <c r="C236">
        <v>29</v>
      </c>
      <c r="D236">
        <v>28</v>
      </c>
      <c r="E236">
        <v>59</v>
      </c>
      <c r="F236">
        <v>133</v>
      </c>
      <c r="G236">
        <v>268</v>
      </c>
      <c r="H236">
        <v>348</v>
      </c>
      <c r="I236">
        <v>317</v>
      </c>
      <c r="J236">
        <v>46</v>
      </c>
      <c r="K236" s="3">
        <f t="shared" si="46"/>
        <v>63.742259414225941</v>
      </c>
      <c r="L236" s="3">
        <f t="shared" si="47"/>
        <v>68.310041841004178</v>
      </c>
      <c r="M236" s="4">
        <f t="shared" si="48"/>
        <v>1.0475423045930701E-2</v>
      </c>
      <c r="N236" s="4">
        <f t="shared" si="49"/>
        <v>2.3368251410153102E-2</v>
      </c>
      <c r="O236" s="4">
        <f t="shared" si="50"/>
        <v>2.2562449637389202E-2</v>
      </c>
      <c r="P236" s="4">
        <f t="shared" si="51"/>
        <v>4.7542304593070107E-2</v>
      </c>
      <c r="Q236" s="4">
        <f t="shared" si="52"/>
        <v>0.10717163577759871</v>
      </c>
      <c r="R236" s="4">
        <f t="shared" si="53"/>
        <v>0.21595487510072522</v>
      </c>
      <c r="S236" s="4">
        <f t="shared" si="54"/>
        <v>0.28041901692183724</v>
      </c>
      <c r="T236" s="4">
        <f t="shared" si="55"/>
        <v>0.25543916196615635</v>
      </c>
      <c r="U236" s="4">
        <f t="shared" si="56"/>
        <v>3.7066881547139406E-2</v>
      </c>
    </row>
    <row r="237" spans="1:21" x14ac:dyDescent="0.25">
      <c r="A237" s="1">
        <v>44784</v>
      </c>
      <c r="B237">
        <v>13</v>
      </c>
      <c r="C237">
        <v>26</v>
      </c>
      <c r="D237">
        <v>29</v>
      </c>
      <c r="E237">
        <v>59</v>
      </c>
      <c r="F237">
        <v>124</v>
      </c>
      <c r="G237">
        <v>271</v>
      </c>
      <c r="H237">
        <v>322</v>
      </c>
      <c r="I237">
        <v>304</v>
      </c>
      <c r="J237">
        <v>31</v>
      </c>
      <c r="K237" s="3">
        <f t="shared" si="46"/>
        <v>63.60452961672474</v>
      </c>
      <c r="L237" s="3">
        <f t="shared" si="47"/>
        <v>68.172473867595812</v>
      </c>
      <c r="M237" s="4">
        <f t="shared" si="48"/>
        <v>1.102629346904156E-2</v>
      </c>
      <c r="N237" s="4">
        <f t="shared" si="49"/>
        <v>2.2052586938083121E-2</v>
      </c>
      <c r="O237" s="4">
        <f t="shared" si="50"/>
        <v>2.4597116200169637E-2</v>
      </c>
      <c r="P237" s="4">
        <f t="shared" si="51"/>
        <v>5.0042408821034778E-2</v>
      </c>
      <c r="Q237" s="4">
        <f t="shared" si="52"/>
        <v>0.10517387616624257</v>
      </c>
      <c r="R237" s="4">
        <f t="shared" si="53"/>
        <v>0.22985581000848176</v>
      </c>
      <c r="S237" s="4">
        <f t="shared" si="54"/>
        <v>0.2731128074639525</v>
      </c>
      <c r="T237" s="4">
        <f t="shared" si="55"/>
        <v>0.25784563189143339</v>
      </c>
      <c r="U237" s="4">
        <f t="shared" si="56"/>
        <v>2.6293469041560644E-2</v>
      </c>
    </row>
    <row r="238" spans="1:21" x14ac:dyDescent="0.25">
      <c r="A238" s="1">
        <v>44785</v>
      </c>
      <c r="B238">
        <v>17</v>
      </c>
      <c r="C238">
        <v>21</v>
      </c>
      <c r="D238">
        <v>31</v>
      </c>
      <c r="E238">
        <v>56</v>
      </c>
      <c r="F238">
        <v>130</v>
      </c>
      <c r="G238">
        <v>253</v>
      </c>
      <c r="H238">
        <v>317</v>
      </c>
      <c r="I238">
        <v>297</v>
      </c>
      <c r="J238">
        <v>35</v>
      </c>
      <c r="K238" s="3">
        <f t="shared" si="46"/>
        <v>63.438502673796791</v>
      </c>
      <c r="L238" s="3">
        <f t="shared" si="47"/>
        <v>68.017825311942957</v>
      </c>
      <c r="M238" s="4">
        <f t="shared" si="48"/>
        <v>1.4693171996542784E-2</v>
      </c>
      <c r="N238" s="4">
        <f t="shared" si="49"/>
        <v>1.8150388936905792E-2</v>
      </c>
      <c r="O238" s="4">
        <f t="shared" si="50"/>
        <v>2.6793431287813311E-2</v>
      </c>
      <c r="P238" s="4">
        <f t="shared" si="51"/>
        <v>4.8401037165082109E-2</v>
      </c>
      <c r="Q238" s="4">
        <f t="shared" si="52"/>
        <v>0.11235955056179775</v>
      </c>
      <c r="R238" s="4">
        <f t="shared" si="53"/>
        <v>0.21866897147796024</v>
      </c>
      <c r="S238" s="4">
        <f t="shared" si="54"/>
        <v>0.27398444252376836</v>
      </c>
      <c r="T238" s="4">
        <f t="shared" si="55"/>
        <v>0.25669835782195333</v>
      </c>
      <c r="U238" s="4">
        <f t="shared" si="56"/>
        <v>3.025064822817632E-2</v>
      </c>
    </row>
    <row r="239" spans="1:21" x14ac:dyDescent="0.25">
      <c r="A239" s="1">
        <v>44786</v>
      </c>
      <c r="B239">
        <v>23</v>
      </c>
      <c r="C239">
        <v>26</v>
      </c>
      <c r="D239">
        <v>30</v>
      </c>
      <c r="E239">
        <v>57</v>
      </c>
      <c r="F239">
        <v>121</v>
      </c>
      <c r="G239">
        <v>255</v>
      </c>
      <c r="H239">
        <v>315</v>
      </c>
      <c r="I239">
        <v>281</v>
      </c>
      <c r="J239">
        <v>34</v>
      </c>
      <c r="K239" s="3">
        <f t="shared" si="46"/>
        <v>62.750902527075809</v>
      </c>
      <c r="L239" s="3">
        <f t="shared" si="47"/>
        <v>67.357400722021666</v>
      </c>
      <c r="M239" s="4">
        <f t="shared" si="48"/>
        <v>2.0140105078809107E-2</v>
      </c>
      <c r="N239" s="4">
        <f t="shared" si="49"/>
        <v>2.276707530647986E-2</v>
      </c>
      <c r="O239" s="4">
        <f t="shared" si="50"/>
        <v>2.6269702276707531E-2</v>
      </c>
      <c r="P239" s="4">
        <f t="shared" si="51"/>
        <v>4.9912434325744305E-2</v>
      </c>
      <c r="Q239" s="4">
        <f t="shared" si="52"/>
        <v>0.10595446584938704</v>
      </c>
      <c r="R239" s="4">
        <f t="shared" si="53"/>
        <v>0.22329246935201402</v>
      </c>
      <c r="S239" s="4">
        <f t="shared" si="54"/>
        <v>0.27583187390542907</v>
      </c>
      <c r="T239" s="4">
        <f t="shared" si="55"/>
        <v>0.24605954465849386</v>
      </c>
      <c r="U239" s="4">
        <f t="shared" si="56"/>
        <v>2.9772329246935202E-2</v>
      </c>
    </row>
    <row r="240" spans="1:21" x14ac:dyDescent="0.25">
      <c r="A240" s="1">
        <v>44787</v>
      </c>
      <c r="B240">
        <v>22</v>
      </c>
      <c r="C240">
        <v>27</v>
      </c>
      <c r="D240">
        <v>30</v>
      </c>
      <c r="E240">
        <v>58</v>
      </c>
      <c r="F240">
        <v>124</v>
      </c>
      <c r="G240">
        <v>255</v>
      </c>
      <c r="H240">
        <v>317</v>
      </c>
      <c r="I240">
        <v>289</v>
      </c>
      <c r="J240">
        <v>32</v>
      </c>
      <c r="K240" s="3">
        <f t="shared" si="46"/>
        <v>62.848484848484851</v>
      </c>
      <c r="L240" s="3">
        <f t="shared" si="47"/>
        <v>67.450980392156865</v>
      </c>
      <c r="M240" s="4">
        <f t="shared" si="48"/>
        <v>1.9064124783362217E-2</v>
      </c>
      <c r="N240" s="4">
        <f t="shared" si="49"/>
        <v>2.3396880415944541E-2</v>
      </c>
      <c r="O240" s="4">
        <f t="shared" si="50"/>
        <v>2.5996533795493933E-2</v>
      </c>
      <c r="P240" s="4">
        <f t="shared" si="51"/>
        <v>5.0259965337954939E-2</v>
      </c>
      <c r="Q240" s="4">
        <f t="shared" si="52"/>
        <v>0.10745233968804159</v>
      </c>
      <c r="R240" s="4">
        <f t="shared" si="53"/>
        <v>0.22097053726169844</v>
      </c>
      <c r="S240" s="4">
        <f t="shared" si="54"/>
        <v>0.27469670710571925</v>
      </c>
      <c r="T240" s="4">
        <f t="shared" si="55"/>
        <v>0.25043327556325823</v>
      </c>
      <c r="U240" s="4">
        <f t="shared" si="56"/>
        <v>2.7729636048526862E-2</v>
      </c>
    </row>
    <row r="241" spans="1:21" x14ac:dyDescent="0.25">
      <c r="A241" s="1">
        <v>44788</v>
      </c>
      <c r="B241">
        <v>23</v>
      </c>
      <c r="C241">
        <v>26</v>
      </c>
      <c r="D241">
        <v>23</v>
      </c>
      <c r="E241">
        <v>51</v>
      </c>
      <c r="F241">
        <v>129</v>
      </c>
      <c r="G241">
        <v>258</v>
      </c>
      <c r="H241">
        <v>310</v>
      </c>
      <c r="I241">
        <v>304</v>
      </c>
      <c r="J241">
        <v>31</v>
      </c>
      <c r="K241" s="3">
        <f t="shared" si="46"/>
        <v>63.29893238434164</v>
      </c>
      <c r="L241" s="3">
        <f t="shared" si="47"/>
        <v>67.903914590747334</v>
      </c>
      <c r="M241" s="4">
        <f t="shared" si="48"/>
        <v>1.9913419913419914E-2</v>
      </c>
      <c r="N241" s="4">
        <f t="shared" si="49"/>
        <v>2.2510822510822513E-2</v>
      </c>
      <c r="O241" s="4">
        <f t="shared" si="50"/>
        <v>1.9913419913419914E-2</v>
      </c>
      <c r="P241" s="4">
        <f t="shared" si="51"/>
        <v>4.4155844155844157E-2</v>
      </c>
      <c r="Q241" s="4">
        <f t="shared" si="52"/>
        <v>0.11168831168831168</v>
      </c>
      <c r="R241" s="4">
        <f t="shared" si="53"/>
        <v>0.22337662337662337</v>
      </c>
      <c r="S241" s="4">
        <f t="shared" si="54"/>
        <v>0.26839826839826841</v>
      </c>
      <c r="T241" s="4">
        <f t="shared" si="55"/>
        <v>0.26320346320346322</v>
      </c>
      <c r="U241" s="4">
        <f t="shared" si="56"/>
        <v>2.6839826839826841E-2</v>
      </c>
    </row>
    <row r="242" spans="1:21" x14ac:dyDescent="0.25">
      <c r="A242" s="1">
        <v>44789</v>
      </c>
      <c r="B242">
        <v>21</v>
      </c>
      <c r="C242">
        <v>24</v>
      </c>
      <c r="D242">
        <v>18</v>
      </c>
      <c r="E242">
        <v>56</v>
      </c>
      <c r="F242">
        <v>120</v>
      </c>
      <c r="G242">
        <v>251</v>
      </c>
      <c r="H242">
        <v>301</v>
      </c>
      <c r="I242">
        <v>310</v>
      </c>
      <c r="J242">
        <v>29</v>
      </c>
      <c r="K242" s="3">
        <f t="shared" si="46"/>
        <v>63.707538601271573</v>
      </c>
      <c r="L242" s="3">
        <f t="shared" si="47"/>
        <v>68.305631244323337</v>
      </c>
      <c r="M242" s="4">
        <f t="shared" si="48"/>
        <v>1.8584070796460177E-2</v>
      </c>
      <c r="N242" s="4">
        <f t="shared" si="49"/>
        <v>2.1238938053097345E-2</v>
      </c>
      <c r="O242" s="4">
        <f t="shared" si="50"/>
        <v>1.5929203539823009E-2</v>
      </c>
      <c r="P242" s="4">
        <f t="shared" si="51"/>
        <v>4.9557522123893805E-2</v>
      </c>
      <c r="Q242" s="4">
        <f t="shared" si="52"/>
        <v>0.10619469026548672</v>
      </c>
      <c r="R242" s="4">
        <f t="shared" si="53"/>
        <v>0.22212389380530972</v>
      </c>
      <c r="S242" s="4">
        <f t="shared" si="54"/>
        <v>0.26637168141592921</v>
      </c>
      <c r="T242" s="4">
        <f t="shared" si="55"/>
        <v>0.27433628318584069</v>
      </c>
      <c r="U242" s="4">
        <f t="shared" si="56"/>
        <v>2.5663716814159292E-2</v>
      </c>
    </row>
    <row r="243" spans="1:21" x14ac:dyDescent="0.25">
      <c r="A243" s="1">
        <v>44790</v>
      </c>
      <c r="B243">
        <v>22</v>
      </c>
      <c r="C243">
        <v>27</v>
      </c>
      <c r="D243">
        <v>19</v>
      </c>
      <c r="E243">
        <v>48</v>
      </c>
      <c r="F243">
        <v>113</v>
      </c>
      <c r="G243">
        <v>244</v>
      </c>
      <c r="H243">
        <v>277</v>
      </c>
      <c r="I243">
        <v>297</v>
      </c>
      <c r="J243">
        <v>27</v>
      </c>
      <c r="K243" s="3">
        <f t="shared" si="46"/>
        <v>63.434574976122256</v>
      </c>
      <c r="L243" s="3">
        <f t="shared" si="47"/>
        <v>68.044412607449857</v>
      </c>
      <c r="M243" s="4">
        <f t="shared" si="48"/>
        <v>2.0484171322160148E-2</v>
      </c>
      <c r="N243" s="4">
        <f t="shared" si="49"/>
        <v>2.5139664804469275E-2</v>
      </c>
      <c r="O243" s="4">
        <f t="shared" si="50"/>
        <v>1.7690875232774673E-2</v>
      </c>
      <c r="P243" s="4">
        <f t="shared" si="51"/>
        <v>4.4692737430167599E-2</v>
      </c>
      <c r="Q243" s="4">
        <f t="shared" si="52"/>
        <v>0.10521415270018622</v>
      </c>
      <c r="R243" s="4">
        <f t="shared" si="53"/>
        <v>0.2271880819366853</v>
      </c>
      <c r="S243" s="4">
        <f t="shared" si="54"/>
        <v>0.25791433891992549</v>
      </c>
      <c r="T243" s="4">
        <f t="shared" si="55"/>
        <v>0.27653631284916202</v>
      </c>
      <c r="U243" s="4">
        <f t="shared" si="56"/>
        <v>2.5139664804469275E-2</v>
      </c>
    </row>
    <row r="244" spans="1:21" x14ac:dyDescent="0.25">
      <c r="A244" s="1">
        <v>44791</v>
      </c>
      <c r="B244">
        <v>20</v>
      </c>
      <c r="C244">
        <v>28</v>
      </c>
      <c r="D244">
        <v>22</v>
      </c>
      <c r="E244">
        <v>53</v>
      </c>
      <c r="F244">
        <v>123</v>
      </c>
      <c r="G244">
        <v>229</v>
      </c>
      <c r="H244">
        <v>296</v>
      </c>
      <c r="I244">
        <v>296</v>
      </c>
      <c r="J244">
        <v>38</v>
      </c>
      <c r="K244" s="3">
        <f t="shared" si="46"/>
        <v>63.330834114339268</v>
      </c>
      <c r="L244" s="3">
        <f t="shared" si="47"/>
        <v>67.932052483598881</v>
      </c>
      <c r="M244" s="4">
        <f t="shared" si="48"/>
        <v>1.8099547511312219E-2</v>
      </c>
      <c r="N244" s="4">
        <f t="shared" si="49"/>
        <v>2.5339366515837104E-2</v>
      </c>
      <c r="O244" s="4">
        <f t="shared" si="50"/>
        <v>1.9909502262443438E-2</v>
      </c>
      <c r="P244" s="4">
        <f t="shared" si="51"/>
        <v>4.7963800904977379E-2</v>
      </c>
      <c r="Q244" s="4">
        <f t="shared" si="52"/>
        <v>0.11131221719457013</v>
      </c>
      <c r="R244" s="4">
        <f t="shared" si="53"/>
        <v>0.2072398190045249</v>
      </c>
      <c r="S244" s="4">
        <f t="shared" si="54"/>
        <v>0.26787330316742081</v>
      </c>
      <c r="T244" s="4">
        <f t="shared" si="55"/>
        <v>0.26787330316742081</v>
      </c>
      <c r="U244" s="4">
        <f t="shared" si="56"/>
        <v>3.4389140271493215E-2</v>
      </c>
    </row>
    <row r="245" spans="1:21" x14ac:dyDescent="0.25">
      <c r="A245" s="1">
        <v>44792</v>
      </c>
      <c r="B245">
        <v>18</v>
      </c>
      <c r="C245">
        <v>25</v>
      </c>
      <c r="D245">
        <v>19</v>
      </c>
      <c r="E245">
        <v>47</v>
      </c>
      <c r="F245">
        <v>106</v>
      </c>
      <c r="G245">
        <v>218</v>
      </c>
      <c r="H245">
        <v>282</v>
      </c>
      <c r="I245">
        <v>288</v>
      </c>
      <c r="J245">
        <v>38</v>
      </c>
      <c r="K245" s="3">
        <f t="shared" si="46"/>
        <v>63.868394815553337</v>
      </c>
      <c r="L245" s="3">
        <f t="shared" si="47"/>
        <v>68.46510468594218</v>
      </c>
      <c r="M245" s="4">
        <f t="shared" si="48"/>
        <v>1.7291066282420751E-2</v>
      </c>
      <c r="N245" s="4">
        <f t="shared" si="49"/>
        <v>2.4015369836695485E-2</v>
      </c>
      <c r="O245" s="4">
        <f t="shared" si="50"/>
        <v>1.8251681075888569E-2</v>
      </c>
      <c r="P245" s="4">
        <f t="shared" si="51"/>
        <v>4.5148895292987511E-2</v>
      </c>
      <c r="Q245" s="4">
        <f t="shared" si="52"/>
        <v>0.10182516810758886</v>
      </c>
      <c r="R245" s="4">
        <f t="shared" si="53"/>
        <v>0.20941402497598463</v>
      </c>
      <c r="S245" s="4">
        <f t="shared" si="54"/>
        <v>0.27089337175792505</v>
      </c>
      <c r="T245" s="4">
        <f t="shared" si="55"/>
        <v>0.27665706051873201</v>
      </c>
      <c r="U245" s="4">
        <f t="shared" si="56"/>
        <v>3.6503362151777137E-2</v>
      </c>
    </row>
    <row r="246" spans="1:21" x14ac:dyDescent="0.25">
      <c r="A246" s="1">
        <v>44793</v>
      </c>
      <c r="B246">
        <v>16</v>
      </c>
      <c r="C246">
        <v>25</v>
      </c>
      <c r="D246">
        <v>21</v>
      </c>
      <c r="E246">
        <v>48</v>
      </c>
      <c r="F246">
        <v>95</v>
      </c>
      <c r="G246">
        <v>210</v>
      </c>
      <c r="H246">
        <v>283</v>
      </c>
      <c r="I246">
        <v>259</v>
      </c>
      <c r="J246">
        <v>31</v>
      </c>
      <c r="K246" s="3">
        <f t="shared" si="46"/>
        <v>63.615464994775337</v>
      </c>
      <c r="L246" s="3">
        <f t="shared" si="47"/>
        <v>68.208463949843264</v>
      </c>
      <c r="M246" s="4">
        <f t="shared" si="48"/>
        <v>1.6194331983805668E-2</v>
      </c>
      <c r="N246" s="4">
        <f t="shared" si="49"/>
        <v>2.5303643724696356E-2</v>
      </c>
      <c r="O246" s="4">
        <f t="shared" si="50"/>
        <v>2.1255060728744939E-2</v>
      </c>
      <c r="P246" s="4">
        <f t="shared" si="51"/>
        <v>4.8582995951417005E-2</v>
      </c>
      <c r="Q246" s="4">
        <f t="shared" si="52"/>
        <v>9.6153846153846159E-2</v>
      </c>
      <c r="R246" s="4">
        <f t="shared" si="53"/>
        <v>0.2125506072874494</v>
      </c>
      <c r="S246" s="4">
        <f t="shared" si="54"/>
        <v>0.28643724696356276</v>
      </c>
      <c r="T246" s="4">
        <f t="shared" si="55"/>
        <v>0.26214574898785425</v>
      </c>
      <c r="U246" s="4">
        <f t="shared" si="56"/>
        <v>3.137651821862348E-2</v>
      </c>
    </row>
    <row r="247" spans="1:21" x14ac:dyDescent="0.25">
      <c r="A247" s="1">
        <v>44794</v>
      </c>
      <c r="B247">
        <v>18</v>
      </c>
      <c r="C247">
        <v>27</v>
      </c>
      <c r="D247">
        <v>22</v>
      </c>
      <c r="E247">
        <v>52</v>
      </c>
      <c r="F247">
        <v>93</v>
      </c>
      <c r="G247">
        <v>208</v>
      </c>
      <c r="H247">
        <v>301</v>
      </c>
      <c r="I247">
        <v>252</v>
      </c>
      <c r="J247">
        <v>19</v>
      </c>
      <c r="K247" s="3">
        <f t="shared" si="46"/>
        <v>63.294964028776981</v>
      </c>
      <c r="L247" s="3">
        <f t="shared" si="47"/>
        <v>67.896711202466605</v>
      </c>
      <c r="M247" s="4">
        <f t="shared" si="48"/>
        <v>1.8145161290322582E-2</v>
      </c>
      <c r="N247" s="4">
        <f t="shared" si="49"/>
        <v>2.7217741935483871E-2</v>
      </c>
      <c r="O247" s="4">
        <f t="shared" si="50"/>
        <v>2.2177419354838711E-2</v>
      </c>
      <c r="P247" s="4">
        <f t="shared" si="51"/>
        <v>5.2419354838709679E-2</v>
      </c>
      <c r="Q247" s="4">
        <f t="shared" si="52"/>
        <v>9.375E-2</v>
      </c>
      <c r="R247" s="4">
        <f t="shared" si="53"/>
        <v>0.20967741935483872</v>
      </c>
      <c r="S247" s="4">
        <f t="shared" si="54"/>
        <v>0.30342741935483869</v>
      </c>
      <c r="T247" s="4">
        <f t="shared" si="55"/>
        <v>0.25403225806451613</v>
      </c>
      <c r="U247" s="4">
        <f t="shared" si="56"/>
        <v>1.9153225806451613E-2</v>
      </c>
    </row>
    <row r="248" spans="1:21" x14ac:dyDescent="0.25">
      <c r="A248" s="1">
        <v>44795</v>
      </c>
      <c r="B248">
        <v>18</v>
      </c>
      <c r="C248">
        <v>18</v>
      </c>
      <c r="D248">
        <v>21</v>
      </c>
      <c r="E248">
        <v>52</v>
      </c>
      <c r="F248">
        <v>93</v>
      </c>
      <c r="G248">
        <v>211</v>
      </c>
      <c r="H248">
        <v>302</v>
      </c>
      <c r="I248">
        <v>251</v>
      </c>
      <c r="J248">
        <v>21</v>
      </c>
      <c r="K248" s="3">
        <f t="shared" si="46"/>
        <v>63.730848861283647</v>
      </c>
      <c r="L248" s="3">
        <f t="shared" si="47"/>
        <v>68.324016563146998</v>
      </c>
      <c r="M248" s="4">
        <f t="shared" si="48"/>
        <v>1.82370820668693E-2</v>
      </c>
      <c r="N248" s="4">
        <f t="shared" si="49"/>
        <v>1.82370820668693E-2</v>
      </c>
      <c r="O248" s="4">
        <f t="shared" si="50"/>
        <v>2.1276595744680851E-2</v>
      </c>
      <c r="P248" s="4">
        <f t="shared" si="51"/>
        <v>5.2684903748733539E-2</v>
      </c>
      <c r="Q248" s="4">
        <f t="shared" si="52"/>
        <v>9.4224924012158054E-2</v>
      </c>
      <c r="R248" s="4">
        <f t="shared" si="53"/>
        <v>0.21377912867274571</v>
      </c>
      <c r="S248" s="4">
        <f t="shared" si="54"/>
        <v>0.30597771023302939</v>
      </c>
      <c r="T248" s="4">
        <f t="shared" si="55"/>
        <v>0.25430597771023306</v>
      </c>
      <c r="U248" s="4">
        <f t="shared" si="56"/>
        <v>2.1276595744680851E-2</v>
      </c>
    </row>
    <row r="249" spans="1:21" x14ac:dyDescent="0.25">
      <c r="A249" s="1">
        <v>44796</v>
      </c>
      <c r="B249">
        <v>19</v>
      </c>
      <c r="C249">
        <v>18</v>
      </c>
      <c r="D249">
        <v>19</v>
      </c>
      <c r="E249">
        <v>42</v>
      </c>
      <c r="F249">
        <v>93</v>
      </c>
      <c r="G249">
        <v>221</v>
      </c>
      <c r="H249">
        <v>294</v>
      </c>
      <c r="I249">
        <v>224</v>
      </c>
      <c r="J249">
        <v>28</v>
      </c>
      <c r="K249" s="3">
        <f t="shared" si="46"/>
        <v>63.423655913978493</v>
      </c>
      <c r="L249" s="3">
        <f t="shared" si="47"/>
        <v>68.024731182795705</v>
      </c>
      <c r="M249" s="4">
        <f t="shared" si="48"/>
        <v>1.9832985386221295E-2</v>
      </c>
      <c r="N249" s="4">
        <f t="shared" si="49"/>
        <v>1.8789144050104383E-2</v>
      </c>
      <c r="O249" s="4">
        <f t="shared" si="50"/>
        <v>1.9832985386221295E-2</v>
      </c>
      <c r="P249" s="4">
        <f t="shared" si="51"/>
        <v>4.3841336116910233E-2</v>
      </c>
      <c r="Q249" s="4">
        <f t="shared" si="52"/>
        <v>9.7077244258872653E-2</v>
      </c>
      <c r="R249" s="4">
        <f t="shared" si="53"/>
        <v>0.23068893528183715</v>
      </c>
      <c r="S249" s="4">
        <f t="shared" si="54"/>
        <v>0.3068893528183716</v>
      </c>
      <c r="T249" s="4">
        <f t="shared" si="55"/>
        <v>0.23382045929018788</v>
      </c>
      <c r="U249" s="4">
        <f t="shared" si="56"/>
        <v>2.9227557411273485E-2</v>
      </c>
    </row>
    <row r="250" spans="1:21" x14ac:dyDescent="0.25">
      <c r="A250" s="1">
        <v>44797</v>
      </c>
      <c r="B250">
        <v>16</v>
      </c>
      <c r="C250">
        <v>17</v>
      </c>
      <c r="D250">
        <v>18</v>
      </c>
      <c r="E250">
        <v>39</v>
      </c>
      <c r="F250">
        <v>85</v>
      </c>
      <c r="G250">
        <v>207</v>
      </c>
      <c r="H250">
        <v>284</v>
      </c>
      <c r="I250">
        <v>207</v>
      </c>
      <c r="J250">
        <v>24</v>
      </c>
      <c r="K250" s="3">
        <f t="shared" si="46"/>
        <v>63.592210767468501</v>
      </c>
      <c r="L250" s="3">
        <f t="shared" si="47"/>
        <v>68.184994272623143</v>
      </c>
      <c r="M250" s="4">
        <f t="shared" si="48"/>
        <v>1.7837235228539576E-2</v>
      </c>
      <c r="N250" s="4">
        <f t="shared" si="49"/>
        <v>1.89520624303233E-2</v>
      </c>
      <c r="O250" s="4">
        <f t="shared" si="50"/>
        <v>2.0066889632107024E-2</v>
      </c>
      <c r="P250" s="4">
        <f t="shared" si="51"/>
        <v>4.3478260869565216E-2</v>
      </c>
      <c r="Q250" s="4">
        <f t="shared" si="52"/>
        <v>9.4760312151616496E-2</v>
      </c>
      <c r="R250" s="4">
        <f t="shared" si="53"/>
        <v>0.23076923076923078</v>
      </c>
      <c r="S250" s="4">
        <f t="shared" si="54"/>
        <v>0.31661092530657747</v>
      </c>
      <c r="T250" s="4">
        <f t="shared" si="55"/>
        <v>0.23076923076923078</v>
      </c>
      <c r="U250" s="4">
        <f t="shared" si="56"/>
        <v>2.6755852842809364E-2</v>
      </c>
    </row>
    <row r="251" spans="1:21" x14ac:dyDescent="0.25">
      <c r="A251" s="1">
        <v>44798</v>
      </c>
      <c r="B251">
        <v>22</v>
      </c>
      <c r="C251">
        <v>18</v>
      </c>
      <c r="D251">
        <v>20</v>
      </c>
      <c r="E251">
        <v>34</v>
      </c>
      <c r="F251">
        <v>92</v>
      </c>
      <c r="G251">
        <v>206</v>
      </c>
      <c r="H251">
        <v>274</v>
      </c>
      <c r="I251">
        <v>204</v>
      </c>
      <c r="J251">
        <v>23</v>
      </c>
      <c r="K251" s="3">
        <f t="shared" si="46"/>
        <v>62.92413793103448</v>
      </c>
      <c r="L251" s="3">
        <f t="shared" si="47"/>
        <v>67.545977011494259</v>
      </c>
      <c r="M251" s="4">
        <f t="shared" si="48"/>
        <v>2.463605823068309E-2</v>
      </c>
      <c r="N251" s="4">
        <f t="shared" si="49"/>
        <v>2.0156774916013438E-2</v>
      </c>
      <c r="O251" s="4">
        <f t="shared" si="50"/>
        <v>2.2396416573348264E-2</v>
      </c>
      <c r="P251" s="4">
        <f t="shared" si="51"/>
        <v>3.8073908174692049E-2</v>
      </c>
      <c r="Q251" s="4">
        <f t="shared" si="52"/>
        <v>0.10302351623740201</v>
      </c>
      <c r="R251" s="4">
        <f t="shared" si="53"/>
        <v>0.23068309070548712</v>
      </c>
      <c r="S251" s="4">
        <f t="shared" si="54"/>
        <v>0.3068309070548712</v>
      </c>
      <c r="T251" s="4">
        <f t="shared" si="55"/>
        <v>0.22844344904815231</v>
      </c>
      <c r="U251" s="4">
        <f t="shared" si="56"/>
        <v>2.5755879059350503E-2</v>
      </c>
    </row>
    <row r="252" spans="1:21" x14ac:dyDescent="0.25">
      <c r="A252" s="1">
        <v>44799</v>
      </c>
      <c r="B252">
        <v>20</v>
      </c>
      <c r="C252">
        <v>16</v>
      </c>
      <c r="D252">
        <v>18</v>
      </c>
      <c r="E252">
        <v>36</v>
      </c>
      <c r="F252">
        <v>91</v>
      </c>
      <c r="G252">
        <v>201</v>
      </c>
      <c r="H252">
        <v>266</v>
      </c>
      <c r="I252">
        <v>204</v>
      </c>
      <c r="J252">
        <v>25</v>
      </c>
      <c r="K252" s="3">
        <f t="shared" si="46"/>
        <v>63.166666666666664</v>
      </c>
      <c r="L252" s="3">
        <f t="shared" si="47"/>
        <v>67.779342723004689</v>
      </c>
      <c r="M252" s="4">
        <f t="shared" si="48"/>
        <v>2.2805017103762829E-2</v>
      </c>
      <c r="N252" s="4">
        <f t="shared" si="49"/>
        <v>1.8244013683010263E-2</v>
      </c>
      <c r="O252" s="4">
        <f t="shared" si="50"/>
        <v>2.0524515393386546E-2</v>
      </c>
      <c r="P252" s="4">
        <f t="shared" si="51"/>
        <v>4.1049030786773091E-2</v>
      </c>
      <c r="Q252" s="4">
        <f t="shared" si="52"/>
        <v>0.10376282782212087</v>
      </c>
      <c r="R252" s="4">
        <f t="shared" si="53"/>
        <v>0.22919042189281641</v>
      </c>
      <c r="S252" s="4">
        <f t="shared" si="54"/>
        <v>0.30330672748004561</v>
      </c>
      <c r="T252" s="4">
        <f t="shared" si="55"/>
        <v>0.23261117445838084</v>
      </c>
      <c r="U252" s="4">
        <f t="shared" si="56"/>
        <v>2.8506271379703536E-2</v>
      </c>
    </row>
    <row r="253" spans="1:21" x14ac:dyDescent="0.25">
      <c r="A253" s="1">
        <v>44800</v>
      </c>
      <c r="B253">
        <v>19</v>
      </c>
      <c r="C253">
        <v>15</v>
      </c>
      <c r="D253">
        <v>13</v>
      </c>
      <c r="E253">
        <v>35</v>
      </c>
      <c r="F253">
        <v>90</v>
      </c>
      <c r="G253">
        <v>198</v>
      </c>
      <c r="H253">
        <v>260</v>
      </c>
      <c r="I253">
        <v>200</v>
      </c>
      <c r="J253">
        <v>27</v>
      </c>
      <c r="K253" s="3">
        <f t="shared" si="46"/>
        <v>63.421686746987952</v>
      </c>
      <c r="L253" s="3">
        <f t="shared" si="47"/>
        <v>68.031325301204816</v>
      </c>
      <c r="M253" s="4">
        <f t="shared" si="48"/>
        <v>2.2170361726954493E-2</v>
      </c>
      <c r="N253" s="4">
        <f t="shared" si="49"/>
        <v>1.7502917152858809E-2</v>
      </c>
      <c r="O253" s="4">
        <f t="shared" si="50"/>
        <v>1.5169194865810968E-2</v>
      </c>
      <c r="P253" s="4">
        <f t="shared" si="51"/>
        <v>4.0840140023337225E-2</v>
      </c>
      <c r="Q253" s="4">
        <f t="shared" si="52"/>
        <v>0.10501750291715285</v>
      </c>
      <c r="R253" s="4">
        <f t="shared" si="53"/>
        <v>0.23103850641773629</v>
      </c>
      <c r="S253" s="4">
        <f t="shared" si="54"/>
        <v>0.3033838973162194</v>
      </c>
      <c r="T253" s="4">
        <f t="shared" si="55"/>
        <v>0.23337222870478413</v>
      </c>
      <c r="U253" s="4">
        <f t="shared" si="56"/>
        <v>3.1505250875145857E-2</v>
      </c>
    </row>
    <row r="254" spans="1:21" x14ac:dyDescent="0.25">
      <c r="A254" s="1">
        <v>44801</v>
      </c>
      <c r="B254">
        <v>20</v>
      </c>
      <c r="C254">
        <v>14</v>
      </c>
      <c r="D254">
        <v>14</v>
      </c>
      <c r="E254">
        <v>39</v>
      </c>
      <c r="F254">
        <v>87</v>
      </c>
      <c r="G254">
        <v>186</v>
      </c>
      <c r="H254">
        <v>262</v>
      </c>
      <c r="I254">
        <v>198</v>
      </c>
      <c r="J254">
        <v>27</v>
      </c>
      <c r="K254" s="3">
        <f t="shared" si="46"/>
        <v>63.319512195121952</v>
      </c>
      <c r="L254" s="3">
        <f t="shared" si="47"/>
        <v>67.934146341463418</v>
      </c>
      <c r="M254" s="4">
        <f t="shared" si="48"/>
        <v>2.3612750885478158E-2</v>
      </c>
      <c r="N254" s="4">
        <f t="shared" si="49"/>
        <v>1.6528925619834711E-2</v>
      </c>
      <c r="O254" s="4">
        <f t="shared" si="50"/>
        <v>1.6528925619834711E-2</v>
      </c>
      <c r="P254" s="4">
        <f t="shared" si="51"/>
        <v>4.6044864226682407E-2</v>
      </c>
      <c r="Q254" s="4">
        <f t="shared" si="52"/>
        <v>0.10271546635182999</v>
      </c>
      <c r="R254" s="4">
        <f t="shared" si="53"/>
        <v>0.21959858323494688</v>
      </c>
      <c r="S254" s="4">
        <f t="shared" si="54"/>
        <v>0.30932703659976385</v>
      </c>
      <c r="T254" s="4">
        <f t="shared" si="55"/>
        <v>0.23376623376623376</v>
      </c>
      <c r="U254" s="4">
        <f t="shared" si="56"/>
        <v>3.1877213695395513E-2</v>
      </c>
    </row>
    <row r="255" spans="1:21" x14ac:dyDescent="0.25">
      <c r="A255" s="1">
        <v>44802</v>
      </c>
      <c r="B255">
        <v>21</v>
      </c>
      <c r="C255">
        <v>18</v>
      </c>
      <c r="D255">
        <v>17</v>
      </c>
      <c r="E255">
        <v>37</v>
      </c>
      <c r="F255">
        <v>83</v>
      </c>
      <c r="G255">
        <v>190</v>
      </c>
      <c r="H255">
        <v>255</v>
      </c>
      <c r="I255">
        <v>204</v>
      </c>
      <c r="J255">
        <v>26</v>
      </c>
      <c r="K255" s="3">
        <f t="shared" si="46"/>
        <v>63.07151515151515</v>
      </c>
      <c r="L255" s="3">
        <f t="shared" si="47"/>
        <v>67.695151515151508</v>
      </c>
      <c r="M255" s="4">
        <f t="shared" si="48"/>
        <v>2.4676850763807285E-2</v>
      </c>
      <c r="N255" s="4">
        <f t="shared" si="49"/>
        <v>2.1151586368977675E-2</v>
      </c>
      <c r="O255" s="4">
        <f t="shared" si="50"/>
        <v>1.9976498237367801E-2</v>
      </c>
      <c r="P255" s="4">
        <f t="shared" si="51"/>
        <v>4.3478260869565216E-2</v>
      </c>
      <c r="Q255" s="4">
        <f t="shared" si="52"/>
        <v>9.7532314923619273E-2</v>
      </c>
      <c r="R255" s="4">
        <f t="shared" si="53"/>
        <v>0.22326674500587543</v>
      </c>
      <c r="S255" s="4">
        <f t="shared" si="54"/>
        <v>0.29964747356051702</v>
      </c>
      <c r="T255" s="4">
        <f t="shared" si="55"/>
        <v>0.23971797884841364</v>
      </c>
      <c r="U255" s="4">
        <f t="shared" si="56"/>
        <v>3.0552291421856639E-2</v>
      </c>
    </row>
    <row r="256" spans="1:21" x14ac:dyDescent="0.25">
      <c r="A256" s="1">
        <v>44803</v>
      </c>
      <c r="B256">
        <v>23</v>
      </c>
      <c r="C256">
        <v>11</v>
      </c>
      <c r="D256">
        <v>23</v>
      </c>
      <c r="E256">
        <v>34</v>
      </c>
      <c r="F256">
        <v>79</v>
      </c>
      <c r="G256">
        <v>182</v>
      </c>
      <c r="H256">
        <v>249</v>
      </c>
      <c r="I256">
        <v>198</v>
      </c>
      <c r="J256">
        <v>29</v>
      </c>
      <c r="K256" s="3">
        <f t="shared" si="46"/>
        <v>63.063829787234042</v>
      </c>
      <c r="L256" s="3">
        <f t="shared" si="47"/>
        <v>67.692740926157697</v>
      </c>
      <c r="M256" s="4">
        <f t="shared" si="48"/>
        <v>2.7777777777777776E-2</v>
      </c>
      <c r="N256" s="4">
        <f t="shared" si="49"/>
        <v>1.3285024154589372E-2</v>
      </c>
      <c r="O256" s="4">
        <f t="shared" si="50"/>
        <v>2.7777777777777776E-2</v>
      </c>
      <c r="P256" s="4">
        <f t="shared" si="51"/>
        <v>4.1062801932367152E-2</v>
      </c>
      <c r="Q256" s="4">
        <f t="shared" si="52"/>
        <v>9.5410628019323665E-2</v>
      </c>
      <c r="R256" s="4">
        <f t="shared" si="53"/>
        <v>0.21980676328502416</v>
      </c>
      <c r="S256" s="4">
        <f t="shared" si="54"/>
        <v>0.30072463768115942</v>
      </c>
      <c r="T256" s="4">
        <f t="shared" si="55"/>
        <v>0.2391304347826087</v>
      </c>
      <c r="U256" s="4">
        <f t="shared" si="56"/>
        <v>3.5024154589371984E-2</v>
      </c>
    </row>
    <row r="257" spans="1:21" x14ac:dyDescent="0.25">
      <c r="A257" s="1">
        <v>44804</v>
      </c>
      <c r="B257">
        <v>18</v>
      </c>
      <c r="C257">
        <v>13</v>
      </c>
      <c r="D257">
        <v>23</v>
      </c>
      <c r="E257">
        <v>28</v>
      </c>
      <c r="F257">
        <v>77</v>
      </c>
      <c r="G257">
        <v>178</v>
      </c>
      <c r="H257">
        <v>246</v>
      </c>
      <c r="I257">
        <v>191</v>
      </c>
      <c r="J257">
        <v>23</v>
      </c>
      <c r="K257" s="3">
        <f t="shared" si="46"/>
        <v>63.403100775193799</v>
      </c>
      <c r="L257" s="3">
        <f t="shared" si="47"/>
        <v>68.012919896640824</v>
      </c>
      <c r="M257" s="4">
        <f t="shared" si="48"/>
        <v>2.258469259723965E-2</v>
      </c>
      <c r="N257" s="4">
        <f t="shared" si="49"/>
        <v>1.631116687578419E-2</v>
      </c>
      <c r="O257" s="4">
        <f t="shared" si="50"/>
        <v>2.8858218318695106E-2</v>
      </c>
      <c r="P257" s="4">
        <f t="shared" si="51"/>
        <v>3.5131744040150563E-2</v>
      </c>
      <c r="Q257" s="4">
        <f t="shared" si="52"/>
        <v>9.6612296110414053E-2</v>
      </c>
      <c r="R257" s="4">
        <f t="shared" si="53"/>
        <v>0.2233375156838143</v>
      </c>
      <c r="S257" s="4">
        <f t="shared" si="54"/>
        <v>0.30865746549560852</v>
      </c>
      <c r="T257" s="4">
        <f t="shared" si="55"/>
        <v>0.23964868255959851</v>
      </c>
      <c r="U257" s="4">
        <f t="shared" si="56"/>
        <v>2.8858218318695106E-2</v>
      </c>
    </row>
    <row r="258" spans="1:21" x14ac:dyDescent="0.25">
      <c r="A258" s="1">
        <v>44805</v>
      </c>
      <c r="B258">
        <v>14</v>
      </c>
      <c r="C258">
        <v>10</v>
      </c>
      <c r="D258">
        <v>19</v>
      </c>
      <c r="E258">
        <v>31</v>
      </c>
      <c r="F258">
        <v>76</v>
      </c>
      <c r="G258">
        <v>180</v>
      </c>
      <c r="H258">
        <v>225</v>
      </c>
      <c r="I258">
        <v>188</v>
      </c>
      <c r="J258">
        <v>24</v>
      </c>
      <c r="K258" s="3">
        <f t="shared" si="46"/>
        <v>63.768506056527592</v>
      </c>
      <c r="L258" s="3">
        <f t="shared" si="47"/>
        <v>68.357335127860026</v>
      </c>
      <c r="M258" s="4">
        <f t="shared" si="48"/>
        <v>1.8252933507170794E-2</v>
      </c>
      <c r="N258" s="4">
        <f t="shared" si="49"/>
        <v>1.303780964797914E-2</v>
      </c>
      <c r="O258" s="4">
        <f t="shared" si="50"/>
        <v>2.4771838331160364E-2</v>
      </c>
      <c r="P258" s="4">
        <f t="shared" si="51"/>
        <v>4.0417209908735333E-2</v>
      </c>
      <c r="Q258" s="4">
        <f t="shared" si="52"/>
        <v>9.9087353324641456E-2</v>
      </c>
      <c r="R258" s="4">
        <f t="shared" si="53"/>
        <v>0.23468057366362452</v>
      </c>
      <c r="S258" s="4">
        <f t="shared" si="54"/>
        <v>0.29335071707953064</v>
      </c>
      <c r="T258" s="4">
        <f t="shared" si="55"/>
        <v>0.24511082138200782</v>
      </c>
      <c r="U258" s="4">
        <f t="shared" si="56"/>
        <v>3.1290743155149937E-2</v>
      </c>
    </row>
    <row r="259" spans="1:21" x14ac:dyDescent="0.25">
      <c r="A259" s="1">
        <v>44806</v>
      </c>
      <c r="B259">
        <v>18</v>
      </c>
      <c r="C259">
        <v>10</v>
      </c>
      <c r="D259">
        <v>19</v>
      </c>
      <c r="E259">
        <v>29</v>
      </c>
      <c r="F259">
        <v>82</v>
      </c>
      <c r="G259">
        <v>179</v>
      </c>
      <c r="H259">
        <v>217</v>
      </c>
      <c r="I259">
        <v>193</v>
      </c>
      <c r="J259">
        <v>20</v>
      </c>
      <c r="K259" s="3">
        <f t="shared" si="46"/>
        <v>63.427041499330656</v>
      </c>
      <c r="L259" s="3">
        <f t="shared" si="47"/>
        <v>68.036813922356089</v>
      </c>
      <c r="M259" s="4">
        <f t="shared" si="48"/>
        <v>2.3468057366362451E-2</v>
      </c>
      <c r="N259" s="4">
        <f t="shared" si="49"/>
        <v>1.303780964797914E-2</v>
      </c>
      <c r="O259" s="4">
        <f t="shared" si="50"/>
        <v>2.4771838331160364E-2</v>
      </c>
      <c r="P259" s="4">
        <f t="shared" si="51"/>
        <v>3.7809647979139507E-2</v>
      </c>
      <c r="Q259" s="4">
        <f t="shared" si="52"/>
        <v>0.10691003911342895</v>
      </c>
      <c r="R259" s="4">
        <f t="shared" si="53"/>
        <v>0.23337679269882661</v>
      </c>
      <c r="S259" s="4">
        <f t="shared" si="54"/>
        <v>0.28292046936114734</v>
      </c>
      <c r="T259" s="4">
        <f t="shared" si="55"/>
        <v>0.25162972620599738</v>
      </c>
      <c r="U259" s="4">
        <f t="shared" si="56"/>
        <v>2.607561929595828E-2</v>
      </c>
    </row>
    <row r="260" spans="1:21" x14ac:dyDescent="0.25">
      <c r="A260" s="1">
        <v>44807</v>
      </c>
      <c r="B260">
        <v>17</v>
      </c>
      <c r="C260">
        <v>11</v>
      </c>
      <c r="D260">
        <v>22</v>
      </c>
      <c r="E260">
        <v>30</v>
      </c>
      <c r="F260">
        <v>88</v>
      </c>
      <c r="G260">
        <v>175</v>
      </c>
      <c r="H260">
        <v>198</v>
      </c>
      <c r="I260">
        <v>187</v>
      </c>
      <c r="J260">
        <v>25</v>
      </c>
      <c r="K260" s="3">
        <f t="shared" si="46"/>
        <v>62.881868131868131</v>
      </c>
      <c r="L260" s="3">
        <f t="shared" si="47"/>
        <v>67.490384615384613</v>
      </c>
      <c r="M260" s="4">
        <f t="shared" si="48"/>
        <v>2.2576361221779549E-2</v>
      </c>
      <c r="N260" s="4">
        <f t="shared" si="49"/>
        <v>1.4608233731739707E-2</v>
      </c>
      <c r="O260" s="4">
        <f t="shared" si="50"/>
        <v>2.9216467463479414E-2</v>
      </c>
      <c r="P260" s="4">
        <f t="shared" si="51"/>
        <v>3.9840637450199202E-2</v>
      </c>
      <c r="Q260" s="4">
        <f t="shared" si="52"/>
        <v>0.11686586985391766</v>
      </c>
      <c r="R260" s="4">
        <f t="shared" si="53"/>
        <v>0.23240371845949534</v>
      </c>
      <c r="S260" s="4">
        <f t="shared" si="54"/>
        <v>0.26294820717131473</v>
      </c>
      <c r="T260" s="4">
        <f t="shared" si="55"/>
        <v>0.24833997343957503</v>
      </c>
      <c r="U260" s="4">
        <f t="shared" si="56"/>
        <v>3.3200531208499334E-2</v>
      </c>
    </row>
    <row r="261" spans="1:21" x14ac:dyDescent="0.25">
      <c r="A261" s="1">
        <v>44808</v>
      </c>
      <c r="B261">
        <v>21</v>
      </c>
      <c r="C261">
        <v>9</v>
      </c>
      <c r="D261">
        <v>19</v>
      </c>
      <c r="E261">
        <v>34</v>
      </c>
      <c r="F261">
        <v>80</v>
      </c>
      <c r="G261">
        <v>175</v>
      </c>
      <c r="H261">
        <v>197</v>
      </c>
      <c r="I261">
        <v>192</v>
      </c>
      <c r="J261">
        <v>22</v>
      </c>
      <c r="K261" s="3">
        <f t="shared" si="46"/>
        <v>62.918844566712515</v>
      </c>
      <c r="L261" s="3">
        <f t="shared" si="47"/>
        <v>67.546767537826682</v>
      </c>
      <c r="M261" s="4">
        <f t="shared" si="48"/>
        <v>2.8037383177570093E-2</v>
      </c>
      <c r="N261" s="4">
        <f t="shared" si="49"/>
        <v>1.2016021361815754E-2</v>
      </c>
      <c r="O261" s="4">
        <f t="shared" si="50"/>
        <v>2.5367156208277702E-2</v>
      </c>
      <c r="P261" s="4">
        <f t="shared" si="51"/>
        <v>4.5393858477970631E-2</v>
      </c>
      <c r="Q261" s="4">
        <f t="shared" si="52"/>
        <v>0.1068090787716956</v>
      </c>
      <c r="R261" s="4">
        <f t="shared" si="53"/>
        <v>0.23364485981308411</v>
      </c>
      <c r="S261" s="4">
        <f t="shared" si="54"/>
        <v>0.26301735647530039</v>
      </c>
      <c r="T261" s="4">
        <f t="shared" si="55"/>
        <v>0.25634178905206945</v>
      </c>
      <c r="U261" s="4">
        <f t="shared" si="56"/>
        <v>2.9372496662216287E-2</v>
      </c>
    </row>
    <row r="262" spans="1:21" x14ac:dyDescent="0.25">
      <c r="A262" s="1">
        <v>44809</v>
      </c>
      <c r="B262">
        <v>22</v>
      </c>
      <c r="C262">
        <v>8</v>
      </c>
      <c r="D262">
        <v>16</v>
      </c>
      <c r="E262">
        <v>33</v>
      </c>
      <c r="F262">
        <v>81</v>
      </c>
      <c r="G262">
        <v>171</v>
      </c>
      <c r="H262">
        <v>214</v>
      </c>
      <c r="I262">
        <v>201</v>
      </c>
      <c r="J262">
        <v>20</v>
      </c>
      <c r="K262" s="3">
        <f t="shared" si="46"/>
        <v>63.423592493297591</v>
      </c>
      <c r="L262" s="3">
        <f t="shared" si="47"/>
        <v>68.052278820375335</v>
      </c>
      <c r="M262" s="4">
        <f t="shared" si="48"/>
        <v>2.8720626631853787E-2</v>
      </c>
      <c r="N262" s="4">
        <f t="shared" si="49"/>
        <v>1.0443864229765013E-2</v>
      </c>
      <c r="O262" s="4">
        <f t="shared" si="50"/>
        <v>2.0887728459530026E-2</v>
      </c>
      <c r="P262" s="4">
        <f t="shared" si="51"/>
        <v>4.3080939947780679E-2</v>
      </c>
      <c r="Q262" s="4">
        <f t="shared" si="52"/>
        <v>0.10574412532637076</v>
      </c>
      <c r="R262" s="4">
        <f t="shared" si="53"/>
        <v>0.22323759791122716</v>
      </c>
      <c r="S262" s="4">
        <f t="shared" si="54"/>
        <v>0.27937336814621411</v>
      </c>
      <c r="T262" s="4">
        <f t="shared" si="55"/>
        <v>0.26240208877284593</v>
      </c>
      <c r="U262" s="4">
        <f t="shared" si="56"/>
        <v>2.6109660574412531E-2</v>
      </c>
    </row>
    <row r="263" spans="1:21" x14ac:dyDescent="0.25">
      <c r="A263" s="1">
        <v>44810</v>
      </c>
      <c r="B263">
        <v>19</v>
      </c>
      <c r="C263">
        <v>10</v>
      </c>
      <c r="D263">
        <v>15</v>
      </c>
      <c r="E263">
        <v>27</v>
      </c>
      <c r="F263">
        <v>73</v>
      </c>
      <c r="G263">
        <v>166</v>
      </c>
      <c r="H263">
        <v>206</v>
      </c>
      <c r="I263">
        <v>205</v>
      </c>
      <c r="J263">
        <v>20</v>
      </c>
      <c r="K263" s="3">
        <f t="shared" si="46"/>
        <v>63.994452149791954</v>
      </c>
      <c r="L263" s="3">
        <f t="shared" si="47"/>
        <v>68.613730929264904</v>
      </c>
      <c r="M263" s="4">
        <f t="shared" si="48"/>
        <v>2.564102564102564E-2</v>
      </c>
      <c r="N263" s="4">
        <f t="shared" si="49"/>
        <v>1.3495276653171391E-2</v>
      </c>
      <c r="O263" s="4">
        <f t="shared" si="50"/>
        <v>2.0242914979757085E-2</v>
      </c>
      <c r="P263" s="4">
        <f t="shared" si="51"/>
        <v>3.643724696356275E-2</v>
      </c>
      <c r="Q263" s="4">
        <f t="shared" si="52"/>
        <v>9.8515519568151147E-2</v>
      </c>
      <c r="R263" s="4">
        <f t="shared" si="53"/>
        <v>0.22402159244264508</v>
      </c>
      <c r="S263" s="4">
        <f t="shared" si="54"/>
        <v>0.27800269905533065</v>
      </c>
      <c r="T263" s="4">
        <f t="shared" si="55"/>
        <v>0.2766531713900135</v>
      </c>
      <c r="U263" s="4">
        <f t="shared" si="56"/>
        <v>2.6990553306342781E-2</v>
      </c>
    </row>
    <row r="264" spans="1:21" x14ac:dyDescent="0.25">
      <c r="A264" s="1">
        <v>44811</v>
      </c>
      <c r="B264">
        <v>18</v>
      </c>
      <c r="C264">
        <v>4</v>
      </c>
      <c r="D264">
        <v>13</v>
      </c>
      <c r="E264">
        <v>29</v>
      </c>
      <c r="F264">
        <v>67</v>
      </c>
      <c r="G264">
        <v>173</v>
      </c>
      <c r="H264">
        <v>212</v>
      </c>
      <c r="I264">
        <v>186</v>
      </c>
      <c r="J264">
        <v>20</v>
      </c>
      <c r="K264" s="3">
        <f t="shared" si="46"/>
        <v>64.205128205128204</v>
      </c>
      <c r="L264" s="3">
        <f t="shared" si="47"/>
        <v>68.813390313390315</v>
      </c>
      <c r="M264" s="4">
        <f t="shared" si="48"/>
        <v>2.4930747922437674E-2</v>
      </c>
      <c r="N264" s="4">
        <f t="shared" si="49"/>
        <v>5.5401662049861496E-3</v>
      </c>
      <c r="O264" s="4">
        <f t="shared" si="50"/>
        <v>1.8005540166204988E-2</v>
      </c>
      <c r="P264" s="4">
        <f t="shared" si="51"/>
        <v>4.0166204986149583E-2</v>
      </c>
      <c r="Q264" s="4">
        <f t="shared" si="52"/>
        <v>9.2797783933518008E-2</v>
      </c>
      <c r="R264" s="4">
        <f t="shared" si="53"/>
        <v>0.23961218836565096</v>
      </c>
      <c r="S264" s="4">
        <f t="shared" si="54"/>
        <v>0.29362880886426596</v>
      </c>
      <c r="T264" s="4">
        <f t="shared" si="55"/>
        <v>0.25761772853185594</v>
      </c>
      <c r="U264" s="4">
        <f t="shared" si="56"/>
        <v>2.7700831024930747E-2</v>
      </c>
    </row>
    <row r="265" spans="1:21" x14ac:dyDescent="0.25">
      <c r="A265" s="1">
        <v>44812</v>
      </c>
      <c r="B265">
        <v>16</v>
      </c>
      <c r="C265">
        <v>8</v>
      </c>
      <c r="D265">
        <v>18</v>
      </c>
      <c r="E265">
        <v>34</v>
      </c>
      <c r="F265">
        <v>66</v>
      </c>
      <c r="G265">
        <v>168</v>
      </c>
      <c r="H265">
        <v>208</v>
      </c>
      <c r="I265">
        <v>189</v>
      </c>
      <c r="J265">
        <v>16</v>
      </c>
      <c r="K265" s="3">
        <f t="shared" si="46"/>
        <v>63.796322489391798</v>
      </c>
      <c r="L265" s="3">
        <f t="shared" si="47"/>
        <v>68.398161244695899</v>
      </c>
      <c r="M265" s="4">
        <f t="shared" si="48"/>
        <v>2.2130013831258646E-2</v>
      </c>
      <c r="N265" s="4">
        <f t="shared" si="49"/>
        <v>1.1065006915629323E-2</v>
      </c>
      <c r="O265" s="4">
        <f t="shared" si="50"/>
        <v>2.4896265560165973E-2</v>
      </c>
      <c r="P265" s="4">
        <f t="shared" si="51"/>
        <v>4.7026279391424619E-2</v>
      </c>
      <c r="Q265" s="4">
        <f t="shared" si="52"/>
        <v>9.1286307053941904E-2</v>
      </c>
      <c r="R265" s="4">
        <f t="shared" si="53"/>
        <v>0.23236514522821577</v>
      </c>
      <c r="S265" s="4">
        <f t="shared" si="54"/>
        <v>0.28769017980636236</v>
      </c>
      <c r="T265" s="4">
        <f t="shared" si="55"/>
        <v>0.26141078838174275</v>
      </c>
      <c r="U265" s="4">
        <f t="shared" si="56"/>
        <v>2.2130013831258646E-2</v>
      </c>
    </row>
    <row r="266" spans="1:21" x14ac:dyDescent="0.25">
      <c r="A266" s="1">
        <v>44813</v>
      </c>
      <c r="B266">
        <v>18</v>
      </c>
      <c r="C266">
        <v>9</v>
      </c>
      <c r="D266">
        <v>18</v>
      </c>
      <c r="E266">
        <v>32</v>
      </c>
      <c r="F266">
        <v>63</v>
      </c>
      <c r="G266">
        <v>170</v>
      </c>
      <c r="H266">
        <v>206</v>
      </c>
      <c r="I266">
        <v>187</v>
      </c>
      <c r="J266">
        <v>12</v>
      </c>
      <c r="K266" s="3">
        <f t="shared" si="46"/>
        <v>63.601706970128021</v>
      </c>
      <c r="L266" s="3">
        <f t="shared" si="47"/>
        <v>68.216927453769557</v>
      </c>
      <c r="M266" s="4">
        <f t="shared" si="48"/>
        <v>2.5174825174825177E-2</v>
      </c>
      <c r="N266" s="4">
        <f t="shared" si="49"/>
        <v>1.2587412587412588E-2</v>
      </c>
      <c r="O266" s="4">
        <f t="shared" si="50"/>
        <v>2.5174825174825177E-2</v>
      </c>
      <c r="P266" s="4">
        <f t="shared" si="51"/>
        <v>4.4755244755244755E-2</v>
      </c>
      <c r="Q266" s="4">
        <f t="shared" si="52"/>
        <v>8.8111888111888109E-2</v>
      </c>
      <c r="R266" s="4">
        <f t="shared" si="53"/>
        <v>0.23776223776223776</v>
      </c>
      <c r="S266" s="4">
        <f t="shared" si="54"/>
        <v>0.28811188811188809</v>
      </c>
      <c r="T266" s="4">
        <f t="shared" si="55"/>
        <v>0.26153846153846155</v>
      </c>
      <c r="U266" s="4">
        <f t="shared" si="56"/>
        <v>1.6783216783216783E-2</v>
      </c>
    </row>
    <row r="267" spans="1:21" x14ac:dyDescent="0.25">
      <c r="A267" s="1">
        <v>44814</v>
      </c>
      <c r="B267">
        <v>17</v>
      </c>
      <c r="C267">
        <v>8</v>
      </c>
      <c r="D267">
        <v>12</v>
      </c>
      <c r="E267">
        <v>29</v>
      </c>
      <c r="F267">
        <v>59</v>
      </c>
      <c r="G267">
        <v>162</v>
      </c>
      <c r="H267">
        <v>197</v>
      </c>
      <c r="I267">
        <v>180</v>
      </c>
      <c r="J267">
        <v>14</v>
      </c>
      <c r="K267" s="3">
        <f t="shared" si="46"/>
        <v>64.0421686746988</v>
      </c>
      <c r="L267" s="3">
        <f t="shared" si="47"/>
        <v>68.656626506024097</v>
      </c>
      <c r="M267" s="4">
        <f t="shared" si="48"/>
        <v>2.5073746312684365E-2</v>
      </c>
      <c r="N267" s="4">
        <f t="shared" si="49"/>
        <v>1.1799410029498525E-2</v>
      </c>
      <c r="O267" s="4">
        <f t="shared" si="50"/>
        <v>1.7699115044247787E-2</v>
      </c>
      <c r="P267" s="4">
        <f t="shared" si="51"/>
        <v>4.2772861356932153E-2</v>
      </c>
      <c r="Q267" s="4">
        <f t="shared" si="52"/>
        <v>8.7020648967551628E-2</v>
      </c>
      <c r="R267" s="4">
        <f t="shared" si="53"/>
        <v>0.23893805309734514</v>
      </c>
      <c r="S267" s="4">
        <f t="shared" si="54"/>
        <v>0.29056047197640117</v>
      </c>
      <c r="T267" s="4">
        <f t="shared" si="55"/>
        <v>0.26548672566371684</v>
      </c>
      <c r="U267" s="4">
        <f t="shared" si="56"/>
        <v>2.0648967551622419E-2</v>
      </c>
    </row>
    <row r="268" spans="1:21" x14ac:dyDescent="0.25">
      <c r="A268" s="1">
        <v>44815</v>
      </c>
      <c r="B268">
        <v>18</v>
      </c>
      <c r="C268">
        <v>6</v>
      </c>
      <c r="D268">
        <v>12</v>
      </c>
      <c r="E268">
        <v>28</v>
      </c>
      <c r="F268">
        <v>60</v>
      </c>
      <c r="G268">
        <v>162</v>
      </c>
      <c r="H268">
        <v>191</v>
      </c>
      <c r="I268">
        <v>177</v>
      </c>
      <c r="J268">
        <v>20</v>
      </c>
      <c r="K268" s="3">
        <f t="shared" si="46"/>
        <v>63.972477064220186</v>
      </c>
      <c r="L268" s="3">
        <f t="shared" si="47"/>
        <v>68.591743119266056</v>
      </c>
      <c r="M268" s="4">
        <f t="shared" si="48"/>
        <v>2.6706231454005934E-2</v>
      </c>
      <c r="N268" s="4">
        <f t="shared" si="49"/>
        <v>8.9020771513353119E-3</v>
      </c>
      <c r="O268" s="4">
        <f t="shared" si="50"/>
        <v>1.7804154302670624E-2</v>
      </c>
      <c r="P268" s="4">
        <f t="shared" si="51"/>
        <v>4.1543026706231452E-2</v>
      </c>
      <c r="Q268" s="4">
        <f t="shared" si="52"/>
        <v>8.9020771513353122E-2</v>
      </c>
      <c r="R268" s="4">
        <f t="shared" si="53"/>
        <v>0.24035608308605341</v>
      </c>
      <c r="S268" s="4">
        <f t="shared" si="54"/>
        <v>0.28338278931750743</v>
      </c>
      <c r="T268" s="4">
        <f t="shared" si="55"/>
        <v>0.26261127596439171</v>
      </c>
      <c r="U268" s="4">
        <f t="shared" si="56"/>
        <v>2.967359050445104E-2</v>
      </c>
    </row>
    <row r="269" spans="1:21" x14ac:dyDescent="0.25">
      <c r="A269" s="1">
        <v>44816</v>
      </c>
      <c r="B269">
        <v>19</v>
      </c>
      <c r="C269">
        <v>9</v>
      </c>
      <c r="D269">
        <v>12</v>
      </c>
      <c r="E269">
        <v>32</v>
      </c>
      <c r="F269">
        <v>51</v>
      </c>
      <c r="G269">
        <v>176</v>
      </c>
      <c r="H269">
        <v>199</v>
      </c>
      <c r="I269">
        <v>178</v>
      </c>
      <c r="J269">
        <v>16</v>
      </c>
      <c r="K269" s="3">
        <f t="shared" si="46"/>
        <v>63.730769230769234</v>
      </c>
      <c r="L269" s="3">
        <f t="shared" si="47"/>
        <v>68.35650887573965</v>
      </c>
      <c r="M269" s="4">
        <f t="shared" si="48"/>
        <v>2.7456647398843931E-2</v>
      </c>
      <c r="N269" s="4">
        <f t="shared" si="49"/>
        <v>1.300578034682081E-2</v>
      </c>
      <c r="O269" s="4">
        <f t="shared" si="50"/>
        <v>1.7341040462427744E-2</v>
      </c>
      <c r="P269" s="4">
        <f t="shared" si="51"/>
        <v>4.6242774566473986E-2</v>
      </c>
      <c r="Q269" s="4">
        <f t="shared" si="52"/>
        <v>7.3699421965317924E-2</v>
      </c>
      <c r="R269" s="4">
        <f t="shared" si="53"/>
        <v>0.25433526011560692</v>
      </c>
      <c r="S269" s="4">
        <f t="shared" si="54"/>
        <v>0.28757225433526012</v>
      </c>
      <c r="T269" s="4">
        <f t="shared" si="55"/>
        <v>0.25722543352601157</v>
      </c>
      <c r="U269" s="4">
        <f t="shared" si="56"/>
        <v>2.3121387283236993E-2</v>
      </c>
    </row>
    <row r="270" spans="1:21" x14ac:dyDescent="0.25">
      <c r="A270" s="1">
        <v>44817</v>
      </c>
      <c r="B270">
        <v>22</v>
      </c>
      <c r="C270">
        <v>10</v>
      </c>
      <c r="D270">
        <v>18</v>
      </c>
      <c r="E270">
        <v>29</v>
      </c>
      <c r="F270">
        <v>46</v>
      </c>
      <c r="G270">
        <v>187</v>
      </c>
      <c r="H270">
        <v>200</v>
      </c>
      <c r="I270">
        <v>198</v>
      </c>
      <c r="J270">
        <v>16</v>
      </c>
      <c r="K270" s="3">
        <f t="shared" si="46"/>
        <v>63.718309859154928</v>
      </c>
      <c r="L270" s="3">
        <f t="shared" si="47"/>
        <v>68.35633802816902</v>
      </c>
      <c r="M270" s="4">
        <f t="shared" si="48"/>
        <v>3.0303030303030304E-2</v>
      </c>
      <c r="N270" s="4">
        <f t="shared" si="49"/>
        <v>1.3774104683195593E-2</v>
      </c>
      <c r="O270" s="4">
        <f t="shared" si="50"/>
        <v>2.4793388429752067E-2</v>
      </c>
      <c r="P270" s="4">
        <f t="shared" si="51"/>
        <v>3.9944903581267219E-2</v>
      </c>
      <c r="Q270" s="4">
        <f t="shared" si="52"/>
        <v>6.3360881542699726E-2</v>
      </c>
      <c r="R270" s="4">
        <f t="shared" si="53"/>
        <v>0.25757575757575757</v>
      </c>
      <c r="S270" s="4">
        <f t="shared" si="54"/>
        <v>0.27548209366391185</v>
      </c>
      <c r="T270" s="4">
        <f t="shared" si="55"/>
        <v>0.27272727272727271</v>
      </c>
      <c r="U270" s="4">
        <f t="shared" si="56"/>
        <v>2.2038567493112948E-2</v>
      </c>
    </row>
    <row r="271" spans="1:21" x14ac:dyDescent="0.25">
      <c r="A271" s="1">
        <v>44818</v>
      </c>
      <c r="B271">
        <v>20</v>
      </c>
      <c r="C271">
        <v>12</v>
      </c>
      <c r="D271">
        <v>16</v>
      </c>
      <c r="E271">
        <v>27</v>
      </c>
      <c r="F271">
        <v>50</v>
      </c>
      <c r="G271">
        <v>178</v>
      </c>
      <c r="H271">
        <v>198</v>
      </c>
      <c r="I271">
        <v>223</v>
      </c>
      <c r="J271">
        <v>17</v>
      </c>
      <c r="K271" s="3">
        <f t="shared" si="46"/>
        <v>64.44198895027624</v>
      </c>
      <c r="L271" s="3">
        <f t="shared" si="47"/>
        <v>69.069060773480658</v>
      </c>
      <c r="M271" s="4">
        <f t="shared" si="48"/>
        <v>2.6990553306342781E-2</v>
      </c>
      <c r="N271" s="4">
        <f t="shared" si="49"/>
        <v>1.6194331983805668E-2</v>
      </c>
      <c r="O271" s="4">
        <f t="shared" si="50"/>
        <v>2.1592442645074223E-2</v>
      </c>
      <c r="P271" s="4">
        <f t="shared" si="51"/>
        <v>3.643724696356275E-2</v>
      </c>
      <c r="Q271" s="4">
        <f t="shared" si="52"/>
        <v>6.7476383265856948E-2</v>
      </c>
      <c r="R271" s="4">
        <f t="shared" si="53"/>
        <v>0.24021592442645073</v>
      </c>
      <c r="S271" s="4">
        <f t="shared" si="54"/>
        <v>0.26720647773279355</v>
      </c>
      <c r="T271" s="4">
        <f t="shared" si="55"/>
        <v>0.30094466936572201</v>
      </c>
      <c r="U271" s="4">
        <f t="shared" si="56"/>
        <v>2.2941970310391364E-2</v>
      </c>
    </row>
    <row r="272" spans="1:21" x14ac:dyDescent="0.25">
      <c r="A272" s="1">
        <v>44819</v>
      </c>
      <c r="B272">
        <v>20</v>
      </c>
      <c r="C272">
        <v>11</v>
      </c>
      <c r="D272">
        <v>16</v>
      </c>
      <c r="E272">
        <v>23</v>
      </c>
      <c r="F272">
        <v>52</v>
      </c>
      <c r="G272">
        <v>167</v>
      </c>
      <c r="H272">
        <v>198</v>
      </c>
      <c r="I272">
        <v>208</v>
      </c>
      <c r="J272">
        <v>23</v>
      </c>
      <c r="K272" s="3">
        <f t="shared" si="46"/>
        <v>64.342446043165467</v>
      </c>
      <c r="L272" s="3">
        <f t="shared" si="47"/>
        <v>68.973381294964028</v>
      </c>
      <c r="M272" s="4">
        <f t="shared" si="48"/>
        <v>2.7855153203342618E-2</v>
      </c>
      <c r="N272" s="4">
        <f t="shared" si="49"/>
        <v>1.532033426183844E-2</v>
      </c>
      <c r="O272" s="4">
        <f t="shared" si="50"/>
        <v>2.2284122562674095E-2</v>
      </c>
      <c r="P272" s="4">
        <f t="shared" si="51"/>
        <v>3.2033426183844013E-2</v>
      </c>
      <c r="Q272" s="4">
        <f t="shared" si="52"/>
        <v>7.2423398328690811E-2</v>
      </c>
      <c r="R272" s="4">
        <f t="shared" si="53"/>
        <v>0.23259052924791088</v>
      </c>
      <c r="S272" s="4">
        <f t="shared" si="54"/>
        <v>0.27576601671309192</v>
      </c>
      <c r="T272" s="4">
        <f t="shared" si="55"/>
        <v>0.28969359331476324</v>
      </c>
      <c r="U272" s="4">
        <f t="shared" si="56"/>
        <v>3.2033426183844013E-2</v>
      </c>
    </row>
    <row r="273" spans="1:21" x14ac:dyDescent="0.25">
      <c r="A273" s="1">
        <v>44820</v>
      </c>
      <c r="B273">
        <v>18</v>
      </c>
      <c r="C273">
        <v>11</v>
      </c>
      <c r="D273">
        <v>12</v>
      </c>
      <c r="E273">
        <v>25</v>
      </c>
      <c r="F273">
        <v>52</v>
      </c>
      <c r="G273">
        <v>157</v>
      </c>
      <c r="H273">
        <v>197</v>
      </c>
      <c r="I273">
        <v>196</v>
      </c>
      <c r="J273">
        <v>21</v>
      </c>
      <c r="K273" s="3">
        <f t="shared" si="46"/>
        <v>64.443113772455092</v>
      </c>
      <c r="L273" s="3">
        <f t="shared" si="47"/>
        <v>69.067365269461078</v>
      </c>
      <c r="M273" s="4">
        <f t="shared" si="48"/>
        <v>2.6124818577648767E-2</v>
      </c>
      <c r="N273" s="4">
        <f t="shared" si="49"/>
        <v>1.5965166908563134E-2</v>
      </c>
      <c r="O273" s="4">
        <f t="shared" si="50"/>
        <v>1.741654571843251E-2</v>
      </c>
      <c r="P273" s="4">
        <f t="shared" si="51"/>
        <v>3.6284470246734396E-2</v>
      </c>
      <c r="Q273" s="4">
        <f t="shared" si="52"/>
        <v>7.5471698113207544E-2</v>
      </c>
      <c r="R273" s="4">
        <f t="shared" si="53"/>
        <v>0.22786647314949202</v>
      </c>
      <c r="S273" s="4">
        <f t="shared" si="54"/>
        <v>0.28592162554426703</v>
      </c>
      <c r="T273" s="4">
        <f t="shared" si="55"/>
        <v>0.28447024673439769</v>
      </c>
      <c r="U273" s="4">
        <f t="shared" si="56"/>
        <v>3.0478955007256895E-2</v>
      </c>
    </row>
    <row r="274" spans="1:21" x14ac:dyDescent="0.25">
      <c r="A274" s="1">
        <v>44821</v>
      </c>
      <c r="B274">
        <v>18</v>
      </c>
      <c r="C274">
        <v>13</v>
      </c>
      <c r="D274">
        <v>11</v>
      </c>
      <c r="E274">
        <v>22</v>
      </c>
      <c r="F274">
        <v>46</v>
      </c>
      <c r="G274">
        <v>159</v>
      </c>
      <c r="H274">
        <v>181</v>
      </c>
      <c r="I274">
        <v>189</v>
      </c>
      <c r="J274">
        <v>21</v>
      </c>
      <c r="K274" s="3">
        <f t="shared" si="46"/>
        <v>64.278560250391237</v>
      </c>
      <c r="L274" s="3">
        <f t="shared" si="47"/>
        <v>68.91158059467918</v>
      </c>
      <c r="M274" s="4">
        <f t="shared" si="48"/>
        <v>2.7272727272727271E-2</v>
      </c>
      <c r="N274" s="4">
        <f t="shared" si="49"/>
        <v>1.9696969696969695E-2</v>
      </c>
      <c r="O274" s="4">
        <f t="shared" si="50"/>
        <v>1.6666666666666666E-2</v>
      </c>
      <c r="P274" s="4">
        <f t="shared" si="51"/>
        <v>3.3333333333333333E-2</v>
      </c>
      <c r="Q274" s="4">
        <f t="shared" si="52"/>
        <v>6.9696969696969702E-2</v>
      </c>
      <c r="R274" s="4">
        <f t="shared" si="53"/>
        <v>0.24090909090909091</v>
      </c>
      <c r="S274" s="4">
        <f t="shared" si="54"/>
        <v>0.27424242424242423</v>
      </c>
      <c r="T274" s="4">
        <f t="shared" si="55"/>
        <v>0.28636363636363638</v>
      </c>
      <c r="U274" s="4">
        <f t="shared" si="56"/>
        <v>3.1818181818181815E-2</v>
      </c>
    </row>
    <row r="275" spans="1:21" x14ac:dyDescent="0.25">
      <c r="A275" s="1">
        <v>44822</v>
      </c>
      <c r="B275">
        <v>18</v>
      </c>
      <c r="C275">
        <v>12</v>
      </c>
      <c r="D275">
        <v>12</v>
      </c>
      <c r="E275">
        <v>22</v>
      </c>
      <c r="F275">
        <v>45</v>
      </c>
      <c r="G275">
        <v>147</v>
      </c>
      <c r="H275">
        <v>178</v>
      </c>
      <c r="I275">
        <v>186</v>
      </c>
      <c r="J275">
        <v>26</v>
      </c>
      <c r="K275" s="3">
        <f t="shared" si="46"/>
        <v>64.3</v>
      </c>
      <c r="L275" s="3">
        <f t="shared" si="47"/>
        <v>68.935483870967744</v>
      </c>
      <c r="M275" s="4">
        <f t="shared" si="48"/>
        <v>2.7863777089783281E-2</v>
      </c>
      <c r="N275" s="4">
        <f t="shared" si="49"/>
        <v>1.8575851393188854E-2</v>
      </c>
      <c r="O275" s="4">
        <f t="shared" si="50"/>
        <v>1.8575851393188854E-2</v>
      </c>
      <c r="P275" s="4">
        <f t="shared" si="51"/>
        <v>3.4055727554179564E-2</v>
      </c>
      <c r="Q275" s="4">
        <f t="shared" si="52"/>
        <v>6.9659442724458204E-2</v>
      </c>
      <c r="R275" s="4">
        <f t="shared" si="53"/>
        <v>0.22755417956656346</v>
      </c>
      <c r="S275" s="4">
        <f t="shared" si="54"/>
        <v>0.27554179566563469</v>
      </c>
      <c r="T275" s="4">
        <f t="shared" si="55"/>
        <v>0.28792569659442724</v>
      </c>
      <c r="U275" s="4">
        <f t="shared" si="56"/>
        <v>4.0247678018575851E-2</v>
      </c>
    </row>
    <row r="276" spans="1:21" x14ac:dyDescent="0.25">
      <c r="A276" s="1">
        <v>44823</v>
      </c>
      <c r="B276">
        <v>15</v>
      </c>
      <c r="C276">
        <v>11</v>
      </c>
      <c r="D276">
        <v>14</v>
      </c>
      <c r="E276">
        <v>22</v>
      </c>
      <c r="F276">
        <v>51</v>
      </c>
      <c r="G276">
        <v>162</v>
      </c>
      <c r="H276">
        <v>186</v>
      </c>
      <c r="I276">
        <v>182</v>
      </c>
      <c r="J276">
        <v>27</v>
      </c>
      <c r="K276" s="3">
        <f t="shared" si="46"/>
        <v>64.304821150855361</v>
      </c>
      <c r="L276" s="3">
        <f t="shared" si="47"/>
        <v>68.915241057542772</v>
      </c>
      <c r="M276" s="4">
        <f t="shared" si="48"/>
        <v>2.2388059701492536E-2</v>
      </c>
      <c r="N276" s="4">
        <f t="shared" si="49"/>
        <v>1.6417910447761194E-2</v>
      </c>
      <c r="O276" s="4">
        <f t="shared" si="50"/>
        <v>2.0895522388059702E-2</v>
      </c>
      <c r="P276" s="4">
        <f t="shared" si="51"/>
        <v>3.2835820895522387E-2</v>
      </c>
      <c r="Q276" s="4">
        <f t="shared" si="52"/>
        <v>7.6119402985074622E-2</v>
      </c>
      <c r="R276" s="4">
        <f t="shared" si="53"/>
        <v>0.2417910447761194</v>
      </c>
      <c r="S276" s="4">
        <f t="shared" si="54"/>
        <v>0.27761194029850744</v>
      </c>
      <c r="T276" s="4">
        <f t="shared" si="55"/>
        <v>0.27164179104477609</v>
      </c>
      <c r="U276" s="4">
        <f t="shared" si="56"/>
        <v>4.0298507462686567E-2</v>
      </c>
    </row>
    <row r="277" spans="1:21" x14ac:dyDescent="0.25">
      <c r="A277" s="1">
        <v>44824</v>
      </c>
      <c r="B277">
        <v>16</v>
      </c>
      <c r="C277">
        <v>10</v>
      </c>
      <c r="D277">
        <v>13</v>
      </c>
      <c r="E277">
        <v>24</v>
      </c>
      <c r="F277">
        <v>47</v>
      </c>
      <c r="G277">
        <v>169</v>
      </c>
      <c r="H277">
        <v>196</v>
      </c>
      <c r="I277">
        <v>187</v>
      </c>
      <c r="J277">
        <v>28</v>
      </c>
      <c r="K277" s="3">
        <f t="shared" si="46"/>
        <v>64.501510574018127</v>
      </c>
      <c r="L277" s="3">
        <f t="shared" si="47"/>
        <v>69.11329305135952</v>
      </c>
      <c r="M277" s="4">
        <f t="shared" si="48"/>
        <v>2.318840579710145E-2</v>
      </c>
      <c r="N277" s="4">
        <f t="shared" si="49"/>
        <v>1.4492753623188406E-2</v>
      </c>
      <c r="O277" s="4">
        <f t="shared" si="50"/>
        <v>1.8840579710144929E-2</v>
      </c>
      <c r="P277" s="4">
        <f t="shared" si="51"/>
        <v>3.4782608695652174E-2</v>
      </c>
      <c r="Q277" s="4">
        <f t="shared" si="52"/>
        <v>6.8115942028985507E-2</v>
      </c>
      <c r="R277" s="4">
        <f t="shared" si="53"/>
        <v>0.24492753623188407</v>
      </c>
      <c r="S277" s="4">
        <f t="shared" si="54"/>
        <v>0.28405797101449276</v>
      </c>
      <c r="T277" s="4">
        <f t="shared" si="55"/>
        <v>0.27101449275362322</v>
      </c>
      <c r="U277" s="4">
        <f t="shared" si="56"/>
        <v>4.0579710144927533E-2</v>
      </c>
    </row>
    <row r="278" spans="1:21" x14ac:dyDescent="0.25">
      <c r="A278" s="1">
        <v>44825</v>
      </c>
      <c r="B278">
        <v>22</v>
      </c>
      <c r="C278">
        <v>8</v>
      </c>
      <c r="D278">
        <v>16</v>
      </c>
      <c r="E278">
        <v>26</v>
      </c>
      <c r="F278">
        <v>52</v>
      </c>
      <c r="G278">
        <v>160</v>
      </c>
      <c r="H278">
        <v>197</v>
      </c>
      <c r="I278">
        <v>195</v>
      </c>
      <c r="J278">
        <v>30</v>
      </c>
      <c r="K278" s="3">
        <f t="shared" si="46"/>
        <v>63.985207100591715</v>
      </c>
      <c r="L278" s="3">
        <f t="shared" si="47"/>
        <v>68.627218934911241</v>
      </c>
      <c r="M278" s="4">
        <f t="shared" si="48"/>
        <v>3.1161473087818695E-2</v>
      </c>
      <c r="N278" s="4">
        <f t="shared" si="49"/>
        <v>1.1331444759206799E-2</v>
      </c>
      <c r="O278" s="4">
        <f t="shared" si="50"/>
        <v>2.2662889518413599E-2</v>
      </c>
      <c r="P278" s="4">
        <f t="shared" si="51"/>
        <v>3.6827195467422094E-2</v>
      </c>
      <c r="Q278" s="4">
        <f t="shared" si="52"/>
        <v>7.3654390934844188E-2</v>
      </c>
      <c r="R278" s="4">
        <f t="shared" si="53"/>
        <v>0.22662889518413598</v>
      </c>
      <c r="S278" s="4">
        <f t="shared" si="54"/>
        <v>0.27903682719546741</v>
      </c>
      <c r="T278" s="4">
        <f t="shared" si="55"/>
        <v>0.27620396600566571</v>
      </c>
      <c r="U278" s="4">
        <f t="shared" si="56"/>
        <v>4.2492917847025496E-2</v>
      </c>
    </row>
    <row r="279" spans="1:21" x14ac:dyDescent="0.25">
      <c r="A279" s="1">
        <v>44826</v>
      </c>
      <c r="B279">
        <v>20</v>
      </c>
      <c r="C279">
        <v>9</v>
      </c>
      <c r="D279">
        <v>14</v>
      </c>
      <c r="E279">
        <v>29</v>
      </c>
      <c r="F279">
        <v>57</v>
      </c>
      <c r="G279">
        <v>160</v>
      </c>
      <c r="H279">
        <v>203</v>
      </c>
      <c r="I279">
        <v>193</v>
      </c>
      <c r="J279">
        <v>28</v>
      </c>
      <c r="K279" s="3">
        <f t="shared" si="46"/>
        <v>64.002919708029196</v>
      </c>
      <c r="L279" s="3">
        <f t="shared" si="47"/>
        <v>68.632846715328469</v>
      </c>
      <c r="M279" s="4">
        <f t="shared" si="48"/>
        <v>2.8050490883590462E-2</v>
      </c>
      <c r="N279" s="4">
        <f t="shared" si="49"/>
        <v>1.2622720897615708E-2</v>
      </c>
      <c r="O279" s="4">
        <f t="shared" si="50"/>
        <v>1.9635343618513323E-2</v>
      </c>
      <c r="P279" s="4">
        <f t="shared" si="51"/>
        <v>4.067321178120617E-2</v>
      </c>
      <c r="Q279" s="4">
        <f t="shared" si="52"/>
        <v>7.9943899018232817E-2</v>
      </c>
      <c r="R279" s="4">
        <f t="shared" si="53"/>
        <v>0.2244039270687237</v>
      </c>
      <c r="S279" s="4">
        <f t="shared" si="54"/>
        <v>0.28471248246844322</v>
      </c>
      <c r="T279" s="4">
        <f t="shared" si="55"/>
        <v>0.27068723702664799</v>
      </c>
      <c r="U279" s="4">
        <f t="shared" si="56"/>
        <v>3.9270687237026647E-2</v>
      </c>
    </row>
    <row r="280" spans="1:21" x14ac:dyDescent="0.25">
      <c r="A280" s="1">
        <v>44827</v>
      </c>
      <c r="B280">
        <v>19</v>
      </c>
      <c r="C280">
        <v>8</v>
      </c>
      <c r="D280">
        <v>17</v>
      </c>
      <c r="E280">
        <v>26</v>
      </c>
      <c r="F280">
        <v>59</v>
      </c>
      <c r="G280">
        <v>177</v>
      </c>
      <c r="H280">
        <v>199</v>
      </c>
      <c r="I280">
        <v>193</v>
      </c>
      <c r="J280">
        <v>32</v>
      </c>
      <c r="K280" s="3">
        <f t="shared" si="46"/>
        <v>63.945558739255013</v>
      </c>
      <c r="L280" s="3">
        <f t="shared" si="47"/>
        <v>68.565902578796567</v>
      </c>
      <c r="M280" s="4">
        <f t="shared" si="48"/>
        <v>2.6027397260273973E-2</v>
      </c>
      <c r="N280" s="4">
        <f t="shared" si="49"/>
        <v>1.0958904109589041E-2</v>
      </c>
      <c r="O280" s="4">
        <f t="shared" si="50"/>
        <v>2.3287671232876714E-2</v>
      </c>
      <c r="P280" s="4">
        <f t="shared" si="51"/>
        <v>3.5616438356164383E-2</v>
      </c>
      <c r="Q280" s="4">
        <f t="shared" si="52"/>
        <v>8.0821917808219179E-2</v>
      </c>
      <c r="R280" s="4">
        <f t="shared" si="53"/>
        <v>0.24246575342465754</v>
      </c>
      <c r="S280" s="4">
        <f t="shared" si="54"/>
        <v>0.27260273972602739</v>
      </c>
      <c r="T280" s="4">
        <f t="shared" si="55"/>
        <v>0.26438356164383564</v>
      </c>
      <c r="U280" s="4">
        <f t="shared" si="56"/>
        <v>4.3835616438356165E-2</v>
      </c>
    </row>
    <row r="281" spans="1:21" x14ac:dyDescent="0.25">
      <c r="A281" s="1">
        <v>44828</v>
      </c>
      <c r="B281">
        <v>22</v>
      </c>
      <c r="C281">
        <v>8</v>
      </c>
      <c r="D281">
        <v>17</v>
      </c>
      <c r="E281">
        <v>22</v>
      </c>
      <c r="F281">
        <v>62</v>
      </c>
      <c r="G281">
        <v>179</v>
      </c>
      <c r="H281">
        <v>191</v>
      </c>
      <c r="I281">
        <v>186</v>
      </c>
      <c r="J281">
        <v>29</v>
      </c>
      <c r="K281" s="3">
        <f t="shared" ref="K281:K344" si="58">(18*C281+30*D281+40*E281+50*F281+60*G281+70*H281+80*I281)/SUM(B281:I281)</f>
        <v>63.499272197962156</v>
      </c>
      <c r="L281" s="3">
        <f t="shared" ref="L281:L344" si="59">(8.5*B281+23.5*C281+34.5*D281+44.5*E281+54.5*F281+64.5*G281+74.5*H281+84.5*I281)/SUM(B281:I281)</f>
        <v>68.139010189228529</v>
      </c>
      <c r="M281" s="4">
        <f t="shared" ref="M281:M344" si="60">B281/SUM($B281:$J281)</f>
        <v>3.0726256983240222E-2</v>
      </c>
      <c r="N281" s="4">
        <f t="shared" ref="N281:N344" si="61">C281/SUM($B281:$J281)</f>
        <v>1.11731843575419E-2</v>
      </c>
      <c r="O281" s="4">
        <f t="shared" ref="O281:O344" si="62">D281/SUM($B281:$J281)</f>
        <v>2.3743016759776536E-2</v>
      </c>
      <c r="P281" s="4">
        <f t="shared" ref="P281:P344" si="63">E281/SUM($B281:$J281)</f>
        <v>3.0726256983240222E-2</v>
      </c>
      <c r="Q281" s="4">
        <f t="shared" ref="Q281:Q344" si="64">F281/SUM($B281:$J281)</f>
        <v>8.6592178770949726E-2</v>
      </c>
      <c r="R281" s="4">
        <f t="shared" ref="R281:R344" si="65">G281/SUM($B281:$J281)</f>
        <v>0.25</v>
      </c>
      <c r="S281" s="4">
        <f t="shared" ref="S281:S344" si="66">H281/SUM($B281:$J281)</f>
        <v>0.26675977653631283</v>
      </c>
      <c r="T281" s="4">
        <f t="shared" ref="T281:T344" si="67">I281/SUM($B281:$J281)</f>
        <v>0.25977653631284914</v>
      </c>
      <c r="U281" s="4">
        <f t="shared" ref="U281:U344" si="68">J281/SUM($B281:$J281)</f>
        <v>4.0502793296089384E-2</v>
      </c>
    </row>
    <row r="282" spans="1:21" x14ac:dyDescent="0.25">
      <c r="A282" s="1">
        <v>44829</v>
      </c>
      <c r="B282">
        <v>21</v>
      </c>
      <c r="C282">
        <v>10</v>
      </c>
      <c r="D282">
        <v>15</v>
      </c>
      <c r="E282">
        <v>23</v>
      </c>
      <c r="F282">
        <v>70</v>
      </c>
      <c r="G282">
        <v>171</v>
      </c>
      <c r="H282">
        <v>204</v>
      </c>
      <c r="I282">
        <v>187</v>
      </c>
      <c r="J282">
        <v>29</v>
      </c>
      <c r="K282" s="3">
        <f t="shared" si="58"/>
        <v>63.552068473609133</v>
      </c>
      <c r="L282" s="3">
        <f t="shared" si="59"/>
        <v>68.186162624821677</v>
      </c>
      <c r="M282" s="4">
        <f t="shared" si="60"/>
        <v>2.8767123287671233E-2</v>
      </c>
      <c r="N282" s="4">
        <f t="shared" si="61"/>
        <v>1.3698630136986301E-2</v>
      </c>
      <c r="O282" s="4">
        <f t="shared" si="62"/>
        <v>2.0547945205479451E-2</v>
      </c>
      <c r="P282" s="4">
        <f t="shared" si="63"/>
        <v>3.1506849315068496E-2</v>
      </c>
      <c r="Q282" s="4">
        <f t="shared" si="64"/>
        <v>9.5890410958904104E-2</v>
      </c>
      <c r="R282" s="4">
        <f t="shared" si="65"/>
        <v>0.23424657534246576</v>
      </c>
      <c r="S282" s="4">
        <f t="shared" si="66"/>
        <v>0.27945205479452057</v>
      </c>
      <c r="T282" s="4">
        <f t="shared" si="67"/>
        <v>0.25616438356164384</v>
      </c>
      <c r="U282" s="4">
        <f t="shared" si="68"/>
        <v>3.9726027397260277E-2</v>
      </c>
    </row>
    <row r="283" spans="1:21" x14ac:dyDescent="0.25">
      <c r="A283" s="1">
        <v>44830</v>
      </c>
      <c r="B283">
        <v>26</v>
      </c>
      <c r="C283">
        <v>10</v>
      </c>
      <c r="D283">
        <v>13</v>
      </c>
      <c r="E283">
        <v>26</v>
      </c>
      <c r="F283">
        <v>68</v>
      </c>
      <c r="G283">
        <v>180</v>
      </c>
      <c r="H283">
        <v>222</v>
      </c>
      <c r="I283">
        <v>214</v>
      </c>
      <c r="J283">
        <v>30</v>
      </c>
      <c r="K283" s="3">
        <f t="shared" si="58"/>
        <v>63.860342555994727</v>
      </c>
      <c r="L283" s="3">
        <f t="shared" si="59"/>
        <v>68.510540184453234</v>
      </c>
      <c r="M283" s="4">
        <f t="shared" si="60"/>
        <v>3.2953105196451206E-2</v>
      </c>
      <c r="N283" s="4">
        <f t="shared" si="61"/>
        <v>1.2674271229404309E-2</v>
      </c>
      <c r="O283" s="4">
        <f t="shared" si="62"/>
        <v>1.6476552598225603E-2</v>
      </c>
      <c r="P283" s="4">
        <f t="shared" si="63"/>
        <v>3.2953105196451206E-2</v>
      </c>
      <c r="Q283" s="4">
        <f t="shared" si="64"/>
        <v>8.6185044359949309E-2</v>
      </c>
      <c r="R283" s="4">
        <f t="shared" si="65"/>
        <v>0.22813688212927757</v>
      </c>
      <c r="S283" s="4">
        <f t="shared" si="66"/>
        <v>0.28136882129277568</v>
      </c>
      <c r="T283" s="4">
        <f t="shared" si="67"/>
        <v>0.27122940430925224</v>
      </c>
      <c r="U283" s="4">
        <f t="shared" si="68"/>
        <v>3.8022813688212927E-2</v>
      </c>
    </row>
    <row r="284" spans="1:21" x14ac:dyDescent="0.25">
      <c r="A284" s="1">
        <v>44831</v>
      </c>
      <c r="B284">
        <v>24</v>
      </c>
      <c r="C284">
        <v>12</v>
      </c>
      <c r="D284">
        <v>14</v>
      </c>
      <c r="E284">
        <v>28</v>
      </c>
      <c r="F284">
        <v>78</v>
      </c>
      <c r="G284">
        <v>189</v>
      </c>
      <c r="H284">
        <v>241</v>
      </c>
      <c r="I284">
        <v>237</v>
      </c>
      <c r="J284">
        <v>27</v>
      </c>
      <c r="K284" s="3">
        <f t="shared" si="58"/>
        <v>64.18712029161604</v>
      </c>
      <c r="L284" s="3">
        <f t="shared" si="59"/>
        <v>68.818347509112996</v>
      </c>
      <c r="M284" s="4">
        <f t="shared" si="60"/>
        <v>2.823529411764706E-2</v>
      </c>
      <c r="N284" s="4">
        <f t="shared" si="61"/>
        <v>1.411764705882353E-2</v>
      </c>
      <c r="O284" s="4">
        <f t="shared" si="62"/>
        <v>1.6470588235294119E-2</v>
      </c>
      <c r="P284" s="4">
        <f t="shared" si="63"/>
        <v>3.2941176470588238E-2</v>
      </c>
      <c r="Q284" s="4">
        <f t="shared" si="64"/>
        <v>9.1764705882352943E-2</v>
      </c>
      <c r="R284" s="4">
        <f t="shared" si="65"/>
        <v>0.22235294117647059</v>
      </c>
      <c r="S284" s="4">
        <f t="shared" si="66"/>
        <v>0.28352941176470586</v>
      </c>
      <c r="T284" s="4">
        <f t="shared" si="67"/>
        <v>0.27882352941176469</v>
      </c>
      <c r="U284" s="4">
        <f t="shared" si="68"/>
        <v>3.1764705882352938E-2</v>
      </c>
    </row>
    <row r="285" spans="1:21" x14ac:dyDescent="0.25">
      <c r="A285" s="1">
        <v>44832</v>
      </c>
      <c r="B285">
        <v>24</v>
      </c>
      <c r="C285">
        <v>8</v>
      </c>
      <c r="D285">
        <v>16</v>
      </c>
      <c r="E285">
        <v>27</v>
      </c>
      <c r="F285">
        <v>79</v>
      </c>
      <c r="G285">
        <v>195</v>
      </c>
      <c r="H285">
        <v>245</v>
      </c>
      <c r="I285">
        <v>235</v>
      </c>
      <c r="J285">
        <v>32</v>
      </c>
      <c r="K285" s="3">
        <f t="shared" si="58"/>
        <v>64.29915560916767</v>
      </c>
      <c r="L285" s="3">
        <f t="shared" si="59"/>
        <v>68.924607961399275</v>
      </c>
      <c r="M285" s="4">
        <f t="shared" si="60"/>
        <v>2.7874564459930314E-2</v>
      </c>
      <c r="N285" s="4">
        <f t="shared" si="61"/>
        <v>9.2915214866434379E-3</v>
      </c>
      <c r="O285" s="4">
        <f t="shared" si="62"/>
        <v>1.8583042973286876E-2</v>
      </c>
      <c r="P285" s="4">
        <f t="shared" si="63"/>
        <v>3.1358885017421602E-2</v>
      </c>
      <c r="Q285" s="4">
        <f t="shared" si="64"/>
        <v>9.1753774680603944E-2</v>
      </c>
      <c r="R285" s="4">
        <f t="shared" si="65"/>
        <v>0.2264808362369338</v>
      </c>
      <c r="S285" s="4">
        <f t="shared" si="66"/>
        <v>0.28455284552845528</v>
      </c>
      <c r="T285" s="4">
        <f t="shared" si="67"/>
        <v>0.27293844367015097</v>
      </c>
      <c r="U285" s="4">
        <f t="shared" si="68"/>
        <v>3.7166085946573751E-2</v>
      </c>
    </row>
    <row r="286" spans="1:21" x14ac:dyDescent="0.25">
      <c r="A286" s="1">
        <v>44833</v>
      </c>
      <c r="B286">
        <v>29</v>
      </c>
      <c r="C286">
        <v>9</v>
      </c>
      <c r="D286">
        <v>20</v>
      </c>
      <c r="E286">
        <v>25</v>
      </c>
      <c r="F286">
        <v>95</v>
      </c>
      <c r="G286">
        <v>190</v>
      </c>
      <c r="H286">
        <v>241</v>
      </c>
      <c r="I286">
        <v>253</v>
      </c>
      <c r="J286">
        <v>27</v>
      </c>
      <c r="K286" s="3">
        <f t="shared" si="58"/>
        <v>63.830626450116007</v>
      </c>
      <c r="L286" s="3">
        <f t="shared" si="59"/>
        <v>68.475638051044086</v>
      </c>
      <c r="M286" s="4">
        <f t="shared" si="60"/>
        <v>3.2620922384701913E-2</v>
      </c>
      <c r="N286" s="4">
        <f t="shared" si="61"/>
        <v>1.0123734533183352E-2</v>
      </c>
      <c r="O286" s="4">
        <f t="shared" si="62"/>
        <v>2.2497187851518559E-2</v>
      </c>
      <c r="P286" s="4">
        <f t="shared" si="63"/>
        <v>2.81214848143982E-2</v>
      </c>
      <c r="Q286" s="4">
        <f t="shared" si="64"/>
        <v>0.10686164229471316</v>
      </c>
      <c r="R286" s="4">
        <f t="shared" si="65"/>
        <v>0.21372328458942633</v>
      </c>
      <c r="S286" s="4">
        <f t="shared" si="66"/>
        <v>0.27109111361079863</v>
      </c>
      <c r="T286" s="4">
        <f t="shared" si="67"/>
        <v>0.2845894263217098</v>
      </c>
      <c r="U286" s="4">
        <f t="shared" si="68"/>
        <v>3.0371203599550055E-2</v>
      </c>
    </row>
    <row r="287" spans="1:21" x14ac:dyDescent="0.25">
      <c r="A287" s="1">
        <v>44834</v>
      </c>
      <c r="B287">
        <v>26</v>
      </c>
      <c r="C287">
        <v>7</v>
      </c>
      <c r="D287">
        <v>16</v>
      </c>
      <c r="E287">
        <v>31</v>
      </c>
      <c r="F287">
        <v>100</v>
      </c>
      <c r="G287">
        <v>196</v>
      </c>
      <c r="H287">
        <v>250</v>
      </c>
      <c r="I287">
        <v>258</v>
      </c>
      <c r="J287">
        <v>34</v>
      </c>
      <c r="K287" s="3">
        <f t="shared" si="58"/>
        <v>64.192307692307693</v>
      </c>
      <c r="L287" s="3">
        <f t="shared" si="59"/>
        <v>68.817873303167417</v>
      </c>
      <c r="M287" s="4">
        <f t="shared" si="60"/>
        <v>2.8322440087145968E-2</v>
      </c>
      <c r="N287" s="4">
        <f t="shared" si="61"/>
        <v>7.6252723311546842E-3</v>
      </c>
      <c r="O287" s="4">
        <f t="shared" si="62"/>
        <v>1.7429193899782137E-2</v>
      </c>
      <c r="P287" s="4">
        <f t="shared" si="63"/>
        <v>3.3769063180827889E-2</v>
      </c>
      <c r="Q287" s="4">
        <f t="shared" si="64"/>
        <v>0.10893246187363835</v>
      </c>
      <c r="R287" s="4">
        <f t="shared" si="65"/>
        <v>0.21350762527233116</v>
      </c>
      <c r="S287" s="4">
        <f t="shared" si="66"/>
        <v>0.27233115468409586</v>
      </c>
      <c r="T287" s="4">
        <f t="shared" si="67"/>
        <v>0.28104575163398693</v>
      </c>
      <c r="U287" s="4">
        <f t="shared" si="68"/>
        <v>3.7037037037037035E-2</v>
      </c>
    </row>
    <row r="288" spans="1:21" x14ac:dyDescent="0.25">
      <c r="A288" s="1">
        <v>44835</v>
      </c>
      <c r="B288">
        <v>25</v>
      </c>
      <c r="C288">
        <v>5</v>
      </c>
      <c r="D288">
        <v>21</v>
      </c>
      <c r="E288">
        <v>28</v>
      </c>
      <c r="F288">
        <v>91</v>
      </c>
      <c r="G288">
        <v>203</v>
      </c>
      <c r="H288">
        <v>267</v>
      </c>
      <c r="I288">
        <v>267</v>
      </c>
      <c r="J288">
        <v>41</v>
      </c>
      <c r="K288" s="3">
        <f t="shared" si="58"/>
        <v>64.630650496141129</v>
      </c>
      <c r="L288" s="3">
        <f t="shared" si="59"/>
        <v>69.246416758544655</v>
      </c>
      <c r="M288" s="4">
        <f t="shared" si="60"/>
        <v>2.6371308016877638E-2</v>
      </c>
      <c r="N288" s="4">
        <f t="shared" si="61"/>
        <v>5.2742616033755272E-3</v>
      </c>
      <c r="O288" s="4">
        <f t="shared" si="62"/>
        <v>2.2151898734177215E-2</v>
      </c>
      <c r="P288" s="4">
        <f t="shared" si="63"/>
        <v>2.9535864978902954E-2</v>
      </c>
      <c r="Q288" s="4">
        <f t="shared" si="64"/>
        <v>9.5991561181434593E-2</v>
      </c>
      <c r="R288" s="4">
        <f t="shared" si="65"/>
        <v>0.21413502109704641</v>
      </c>
      <c r="S288" s="4">
        <f t="shared" si="66"/>
        <v>0.28164556962025317</v>
      </c>
      <c r="T288" s="4">
        <f t="shared" si="67"/>
        <v>0.28164556962025317</v>
      </c>
      <c r="U288" s="4">
        <f t="shared" si="68"/>
        <v>4.3248945147679324E-2</v>
      </c>
    </row>
    <row r="289" spans="1:21" x14ac:dyDescent="0.25">
      <c r="A289" s="1">
        <v>44836</v>
      </c>
      <c r="B289">
        <v>24</v>
      </c>
      <c r="C289">
        <v>9</v>
      </c>
      <c r="D289">
        <v>21</v>
      </c>
      <c r="E289">
        <v>25</v>
      </c>
      <c r="F289">
        <v>100</v>
      </c>
      <c r="G289">
        <v>217</v>
      </c>
      <c r="H289">
        <v>265</v>
      </c>
      <c r="I289">
        <v>291</v>
      </c>
      <c r="J289">
        <v>44</v>
      </c>
      <c r="K289" s="3">
        <f t="shared" si="58"/>
        <v>64.75</v>
      </c>
      <c r="L289" s="3">
        <f t="shared" si="59"/>
        <v>69.360294117647058</v>
      </c>
      <c r="M289" s="4">
        <f t="shared" si="60"/>
        <v>2.4096385542168676E-2</v>
      </c>
      <c r="N289" s="4">
        <f t="shared" si="61"/>
        <v>9.0361445783132526E-3</v>
      </c>
      <c r="O289" s="4">
        <f t="shared" si="62"/>
        <v>2.1084337349397589E-2</v>
      </c>
      <c r="P289" s="4">
        <f t="shared" si="63"/>
        <v>2.5100401606425703E-2</v>
      </c>
      <c r="Q289" s="4">
        <f t="shared" si="64"/>
        <v>0.10040160642570281</v>
      </c>
      <c r="R289" s="4">
        <f t="shared" si="65"/>
        <v>0.21787148594377509</v>
      </c>
      <c r="S289" s="4">
        <f t="shared" si="66"/>
        <v>0.26606425702811243</v>
      </c>
      <c r="T289" s="4">
        <f t="shared" si="67"/>
        <v>0.29216867469879521</v>
      </c>
      <c r="U289" s="4">
        <f t="shared" si="68"/>
        <v>4.4176706827309238E-2</v>
      </c>
    </row>
    <row r="290" spans="1:21" x14ac:dyDescent="0.25">
      <c r="A290" s="1">
        <v>44837</v>
      </c>
      <c r="B290">
        <v>21</v>
      </c>
      <c r="C290">
        <v>11</v>
      </c>
      <c r="D290">
        <v>17</v>
      </c>
      <c r="E290">
        <v>26</v>
      </c>
      <c r="F290">
        <v>111</v>
      </c>
      <c r="G290">
        <v>234</v>
      </c>
      <c r="H290">
        <v>276</v>
      </c>
      <c r="I290">
        <v>304</v>
      </c>
      <c r="J290">
        <v>49</v>
      </c>
      <c r="K290" s="3">
        <f t="shared" si="58"/>
        <v>64.977999999999994</v>
      </c>
      <c r="L290" s="3">
        <f t="shared" si="59"/>
        <v>69.572999999999993</v>
      </c>
      <c r="M290" s="4">
        <f t="shared" si="60"/>
        <v>2.0019065776930411E-2</v>
      </c>
      <c r="N290" s="4">
        <f t="shared" si="61"/>
        <v>1.0486177311725452E-2</v>
      </c>
      <c r="O290" s="4">
        <f t="shared" si="62"/>
        <v>1.6205910390848427E-2</v>
      </c>
      <c r="P290" s="4">
        <f t="shared" si="63"/>
        <v>2.4785510009532889E-2</v>
      </c>
      <c r="Q290" s="4">
        <f t="shared" si="64"/>
        <v>0.10581506196377502</v>
      </c>
      <c r="R290" s="4">
        <f t="shared" si="65"/>
        <v>0.22306959008579599</v>
      </c>
      <c r="S290" s="4">
        <f t="shared" si="66"/>
        <v>0.26310772163965679</v>
      </c>
      <c r="T290" s="4">
        <f t="shared" si="67"/>
        <v>0.28979980934223071</v>
      </c>
      <c r="U290" s="4">
        <f t="shared" si="68"/>
        <v>4.6711153479504289E-2</v>
      </c>
    </row>
    <row r="291" spans="1:21" x14ac:dyDescent="0.25">
      <c r="A291" s="1">
        <v>44838</v>
      </c>
      <c r="B291">
        <v>20</v>
      </c>
      <c r="C291">
        <v>13</v>
      </c>
      <c r="D291">
        <v>25</v>
      </c>
      <c r="E291">
        <v>28</v>
      </c>
      <c r="F291">
        <v>112</v>
      </c>
      <c r="G291">
        <v>266</v>
      </c>
      <c r="H291">
        <v>331</v>
      </c>
      <c r="I291">
        <v>372</v>
      </c>
      <c r="J291">
        <v>47</v>
      </c>
      <c r="K291" s="3">
        <f t="shared" si="58"/>
        <v>65.633247643530424</v>
      </c>
      <c r="L291" s="3">
        <f t="shared" si="59"/>
        <v>70.212939160239927</v>
      </c>
      <c r="M291" s="4">
        <f t="shared" si="60"/>
        <v>1.6474464579901153E-2</v>
      </c>
      <c r="N291" s="4">
        <f t="shared" si="61"/>
        <v>1.070840197693575E-2</v>
      </c>
      <c r="O291" s="4">
        <f t="shared" si="62"/>
        <v>2.059308072487644E-2</v>
      </c>
      <c r="P291" s="4">
        <f t="shared" si="63"/>
        <v>2.3064250411861616E-2</v>
      </c>
      <c r="Q291" s="4">
        <f t="shared" si="64"/>
        <v>9.2257001647446463E-2</v>
      </c>
      <c r="R291" s="4">
        <f t="shared" si="65"/>
        <v>0.21911037891268534</v>
      </c>
      <c r="S291" s="4">
        <f t="shared" si="66"/>
        <v>0.27265238879736409</v>
      </c>
      <c r="T291" s="4">
        <f t="shared" si="67"/>
        <v>0.30642504118616143</v>
      </c>
      <c r="U291" s="4">
        <f t="shared" si="68"/>
        <v>3.8714991762767707E-2</v>
      </c>
    </row>
    <row r="292" spans="1:21" x14ac:dyDescent="0.25">
      <c r="A292" s="1">
        <v>44839</v>
      </c>
      <c r="B292">
        <v>17</v>
      </c>
      <c r="C292">
        <v>14</v>
      </c>
      <c r="D292">
        <v>26</v>
      </c>
      <c r="E292">
        <v>35</v>
      </c>
      <c r="F292">
        <v>120</v>
      </c>
      <c r="G292">
        <v>279</v>
      </c>
      <c r="H292">
        <v>364</v>
      </c>
      <c r="I292">
        <v>406</v>
      </c>
      <c r="J292">
        <v>50</v>
      </c>
      <c r="K292" s="3">
        <f t="shared" si="58"/>
        <v>65.925455987311651</v>
      </c>
      <c r="L292" s="3">
        <f t="shared" si="59"/>
        <v>70.490483743061063</v>
      </c>
      <c r="M292" s="4">
        <f t="shared" si="60"/>
        <v>1.2967200610221205E-2</v>
      </c>
      <c r="N292" s="4">
        <f t="shared" si="61"/>
        <v>1.0678871090770405E-2</v>
      </c>
      <c r="O292" s="4">
        <f t="shared" si="62"/>
        <v>1.9832189168573607E-2</v>
      </c>
      <c r="P292" s="4">
        <f t="shared" si="63"/>
        <v>2.6697177726926011E-2</v>
      </c>
      <c r="Q292" s="4">
        <f t="shared" si="64"/>
        <v>9.1533180778032033E-2</v>
      </c>
      <c r="R292" s="4">
        <f t="shared" si="65"/>
        <v>0.21281464530892449</v>
      </c>
      <c r="S292" s="4">
        <f t="shared" si="66"/>
        <v>0.27765064836003051</v>
      </c>
      <c r="T292" s="4">
        <f t="shared" si="67"/>
        <v>0.30968726163234173</v>
      </c>
      <c r="U292" s="4">
        <f t="shared" si="68"/>
        <v>3.8138825324180017E-2</v>
      </c>
    </row>
    <row r="293" spans="1:21" x14ac:dyDescent="0.25">
      <c r="A293" s="1">
        <v>44840</v>
      </c>
      <c r="B293">
        <v>21</v>
      </c>
      <c r="C293">
        <v>13</v>
      </c>
      <c r="D293">
        <v>30</v>
      </c>
      <c r="E293">
        <v>36</v>
      </c>
      <c r="F293">
        <v>128</v>
      </c>
      <c r="G293">
        <v>277</v>
      </c>
      <c r="H293">
        <v>394</v>
      </c>
      <c r="I293">
        <v>419</v>
      </c>
      <c r="J293">
        <v>46</v>
      </c>
      <c r="K293" s="3">
        <f t="shared" si="58"/>
        <v>65.776934749620636</v>
      </c>
      <c r="L293" s="3">
        <f t="shared" si="59"/>
        <v>70.350531107739002</v>
      </c>
      <c r="M293" s="4">
        <f t="shared" si="60"/>
        <v>1.5395894428152493E-2</v>
      </c>
      <c r="N293" s="4">
        <f t="shared" si="61"/>
        <v>9.5307917888563052E-3</v>
      </c>
      <c r="O293" s="4">
        <f t="shared" si="62"/>
        <v>2.1994134897360705E-2</v>
      </c>
      <c r="P293" s="4">
        <f t="shared" si="63"/>
        <v>2.6392961876832845E-2</v>
      </c>
      <c r="Q293" s="4">
        <f t="shared" si="64"/>
        <v>9.3841642228739003E-2</v>
      </c>
      <c r="R293" s="4">
        <f t="shared" si="65"/>
        <v>0.20307917888563048</v>
      </c>
      <c r="S293" s="4">
        <f t="shared" si="66"/>
        <v>0.28885630498533726</v>
      </c>
      <c r="T293" s="4">
        <f t="shared" si="67"/>
        <v>0.30718475073313783</v>
      </c>
      <c r="U293" s="4">
        <f t="shared" si="68"/>
        <v>3.3724340175953077E-2</v>
      </c>
    </row>
    <row r="294" spans="1:21" x14ac:dyDescent="0.25">
      <c r="A294" s="1">
        <v>44841</v>
      </c>
      <c r="B294">
        <v>20</v>
      </c>
      <c r="C294">
        <v>18</v>
      </c>
      <c r="D294">
        <v>26</v>
      </c>
      <c r="E294">
        <v>34</v>
      </c>
      <c r="F294">
        <v>127</v>
      </c>
      <c r="G294">
        <v>290</v>
      </c>
      <c r="H294">
        <v>393</v>
      </c>
      <c r="I294">
        <v>428</v>
      </c>
      <c r="J294">
        <v>49</v>
      </c>
      <c r="K294" s="3">
        <f t="shared" si="58"/>
        <v>65.841317365269461</v>
      </c>
      <c r="L294" s="3">
        <f t="shared" si="59"/>
        <v>70.414670658682638</v>
      </c>
      <c r="M294" s="4">
        <f t="shared" si="60"/>
        <v>1.444043321299639E-2</v>
      </c>
      <c r="N294" s="4">
        <f t="shared" si="61"/>
        <v>1.2996389891696752E-2</v>
      </c>
      <c r="O294" s="4">
        <f t="shared" si="62"/>
        <v>1.8772563176895306E-2</v>
      </c>
      <c r="P294" s="4">
        <f t="shared" si="63"/>
        <v>2.4548736462093861E-2</v>
      </c>
      <c r="Q294" s="4">
        <f t="shared" si="64"/>
        <v>9.1696750902527074E-2</v>
      </c>
      <c r="R294" s="4">
        <f t="shared" si="65"/>
        <v>0.20938628158844766</v>
      </c>
      <c r="S294" s="4">
        <f t="shared" si="66"/>
        <v>0.28375451263537904</v>
      </c>
      <c r="T294" s="4">
        <f t="shared" si="67"/>
        <v>0.30902527075812275</v>
      </c>
      <c r="U294" s="4">
        <f t="shared" si="68"/>
        <v>3.5379061371841158E-2</v>
      </c>
    </row>
    <row r="295" spans="1:21" x14ac:dyDescent="0.25">
      <c r="A295" s="1">
        <v>44842</v>
      </c>
      <c r="B295">
        <v>19</v>
      </c>
      <c r="C295">
        <v>18</v>
      </c>
      <c r="D295">
        <v>21</v>
      </c>
      <c r="E295">
        <v>40</v>
      </c>
      <c r="F295">
        <v>140</v>
      </c>
      <c r="G295">
        <v>302</v>
      </c>
      <c r="H295">
        <v>412</v>
      </c>
      <c r="I295">
        <v>413</v>
      </c>
      <c r="J295">
        <v>60</v>
      </c>
      <c r="K295" s="3">
        <f t="shared" si="58"/>
        <v>65.607326007326009</v>
      </c>
      <c r="L295" s="3">
        <f t="shared" si="59"/>
        <v>70.17619047619047</v>
      </c>
      <c r="M295" s="4">
        <f t="shared" si="60"/>
        <v>1.3333333333333334E-2</v>
      </c>
      <c r="N295" s="4">
        <f t="shared" si="61"/>
        <v>1.2631578947368421E-2</v>
      </c>
      <c r="O295" s="4">
        <f t="shared" si="62"/>
        <v>1.4736842105263158E-2</v>
      </c>
      <c r="P295" s="4">
        <f t="shared" si="63"/>
        <v>2.8070175438596492E-2</v>
      </c>
      <c r="Q295" s="4">
        <f t="shared" si="64"/>
        <v>9.8245614035087719E-2</v>
      </c>
      <c r="R295" s="4">
        <f t="shared" si="65"/>
        <v>0.2119298245614035</v>
      </c>
      <c r="S295" s="4">
        <f t="shared" si="66"/>
        <v>0.28912280701754384</v>
      </c>
      <c r="T295" s="4">
        <f t="shared" si="67"/>
        <v>0.28982456140350876</v>
      </c>
      <c r="U295" s="4">
        <f t="shared" si="68"/>
        <v>4.2105263157894736E-2</v>
      </c>
    </row>
    <row r="296" spans="1:21" x14ac:dyDescent="0.25">
      <c r="A296" s="1">
        <v>44843</v>
      </c>
      <c r="B296">
        <v>17</v>
      </c>
      <c r="C296">
        <v>14</v>
      </c>
      <c r="D296">
        <v>26</v>
      </c>
      <c r="E296">
        <v>44</v>
      </c>
      <c r="F296">
        <v>138</v>
      </c>
      <c r="G296">
        <v>309</v>
      </c>
      <c r="H296">
        <v>431</v>
      </c>
      <c r="I296">
        <v>425</v>
      </c>
      <c r="J296">
        <v>73</v>
      </c>
      <c r="K296" s="3">
        <f t="shared" si="58"/>
        <v>65.813390313390315</v>
      </c>
      <c r="L296" s="3">
        <f t="shared" si="59"/>
        <v>70.371794871794876</v>
      </c>
      <c r="M296" s="4">
        <f t="shared" si="60"/>
        <v>1.1509817197020988E-2</v>
      </c>
      <c r="N296" s="4">
        <f t="shared" si="61"/>
        <v>9.4786729857819912E-3</v>
      </c>
      <c r="O296" s="4">
        <f t="shared" si="62"/>
        <v>1.7603249830737983E-2</v>
      </c>
      <c r="P296" s="4">
        <f t="shared" si="63"/>
        <v>2.979011509817197E-2</v>
      </c>
      <c r="Q296" s="4">
        <f t="shared" si="64"/>
        <v>9.343263371699391E-2</v>
      </c>
      <c r="R296" s="4">
        <f t="shared" si="65"/>
        <v>0.2092078537576168</v>
      </c>
      <c r="S296" s="4">
        <f t="shared" si="66"/>
        <v>0.29180771834800273</v>
      </c>
      <c r="T296" s="4">
        <f t="shared" si="67"/>
        <v>0.28774542992552471</v>
      </c>
      <c r="U296" s="4">
        <f t="shared" si="68"/>
        <v>4.9424509140148953E-2</v>
      </c>
    </row>
    <row r="297" spans="1:21" x14ac:dyDescent="0.25">
      <c r="A297" s="1">
        <v>44844</v>
      </c>
      <c r="B297">
        <v>18</v>
      </c>
      <c r="C297">
        <v>16</v>
      </c>
      <c r="D297">
        <v>18</v>
      </c>
      <c r="E297">
        <v>51</v>
      </c>
      <c r="F297">
        <v>157</v>
      </c>
      <c r="G297">
        <v>357</v>
      </c>
      <c r="H297">
        <v>449</v>
      </c>
      <c r="I297">
        <v>486</v>
      </c>
      <c r="J297">
        <v>54</v>
      </c>
      <c r="K297" s="3">
        <f t="shared" si="58"/>
        <v>66.010309278350519</v>
      </c>
      <c r="L297" s="3">
        <f t="shared" si="59"/>
        <v>70.567010309278345</v>
      </c>
      <c r="M297" s="4">
        <f t="shared" si="60"/>
        <v>1.1207970112079701E-2</v>
      </c>
      <c r="N297" s="4">
        <f t="shared" si="61"/>
        <v>9.9626400996264009E-3</v>
      </c>
      <c r="O297" s="4">
        <f t="shared" si="62"/>
        <v>1.1207970112079701E-2</v>
      </c>
      <c r="P297" s="4">
        <f t="shared" si="63"/>
        <v>3.1755915317559155E-2</v>
      </c>
      <c r="Q297" s="4">
        <f t="shared" si="64"/>
        <v>9.7758405977584062E-2</v>
      </c>
      <c r="R297" s="4">
        <f t="shared" si="65"/>
        <v>0.22229140722291407</v>
      </c>
      <c r="S297" s="4">
        <f t="shared" si="66"/>
        <v>0.27957658779576589</v>
      </c>
      <c r="T297" s="4">
        <f t="shared" si="67"/>
        <v>0.30261519302615192</v>
      </c>
      <c r="U297" s="4">
        <f t="shared" si="68"/>
        <v>3.3623910336239106E-2</v>
      </c>
    </row>
    <row r="298" spans="1:21" x14ac:dyDescent="0.25">
      <c r="A298" s="1">
        <v>44845</v>
      </c>
      <c r="B298">
        <v>17</v>
      </c>
      <c r="C298">
        <v>19</v>
      </c>
      <c r="D298">
        <v>21</v>
      </c>
      <c r="E298">
        <v>51</v>
      </c>
      <c r="F298">
        <v>162</v>
      </c>
      <c r="G298">
        <v>351</v>
      </c>
      <c r="H298">
        <v>478</v>
      </c>
      <c r="I298">
        <v>509</v>
      </c>
      <c r="J298">
        <v>53</v>
      </c>
      <c r="K298" s="3">
        <f t="shared" si="58"/>
        <v>66.139303482587067</v>
      </c>
      <c r="L298" s="3">
        <f t="shared" si="59"/>
        <v>70.693407960199011</v>
      </c>
      <c r="M298" s="4">
        <f t="shared" si="60"/>
        <v>1.0234798314268514E-2</v>
      </c>
      <c r="N298" s="4">
        <f t="shared" si="61"/>
        <v>1.1438892233594221E-2</v>
      </c>
      <c r="O298" s="4">
        <f t="shared" si="62"/>
        <v>1.2642986152919929E-2</v>
      </c>
      <c r="P298" s="4">
        <f t="shared" si="63"/>
        <v>3.0704394942805538E-2</v>
      </c>
      <c r="Q298" s="4">
        <f t="shared" si="64"/>
        <v>9.7531607465382295E-2</v>
      </c>
      <c r="R298" s="4">
        <f t="shared" si="65"/>
        <v>0.21131848284166166</v>
      </c>
      <c r="S298" s="4">
        <f t="shared" si="66"/>
        <v>0.28777844671884406</v>
      </c>
      <c r="T298" s="4">
        <f t="shared" si="67"/>
        <v>0.30644190246839254</v>
      </c>
      <c r="U298" s="4">
        <f t="shared" si="68"/>
        <v>3.1908488862131247E-2</v>
      </c>
    </row>
    <row r="299" spans="1:21" x14ac:dyDescent="0.25">
      <c r="A299" s="1">
        <v>44846</v>
      </c>
      <c r="B299">
        <v>25</v>
      </c>
      <c r="C299">
        <v>23</v>
      </c>
      <c r="D299">
        <v>19</v>
      </c>
      <c r="E299">
        <v>51</v>
      </c>
      <c r="F299">
        <v>155</v>
      </c>
      <c r="G299">
        <v>353</v>
      </c>
      <c r="H299">
        <v>490</v>
      </c>
      <c r="I299">
        <v>506</v>
      </c>
      <c r="J299">
        <v>47</v>
      </c>
      <c r="K299" s="3">
        <f t="shared" si="58"/>
        <v>65.803945745992607</v>
      </c>
      <c r="L299" s="3">
        <f t="shared" si="59"/>
        <v>70.379778051787923</v>
      </c>
      <c r="M299" s="4">
        <f t="shared" si="60"/>
        <v>1.4979029358897543E-2</v>
      </c>
      <c r="N299" s="4">
        <f t="shared" si="61"/>
        <v>1.3780707010185741E-2</v>
      </c>
      <c r="O299" s="4">
        <f t="shared" si="62"/>
        <v>1.1384062312762133E-2</v>
      </c>
      <c r="P299" s="4">
        <f t="shared" si="63"/>
        <v>3.0557219892150989E-2</v>
      </c>
      <c r="Q299" s="4">
        <f t="shared" si="64"/>
        <v>9.2869982025164763E-2</v>
      </c>
      <c r="R299" s="4">
        <f t="shared" si="65"/>
        <v>0.21150389454763333</v>
      </c>
      <c r="S299" s="4">
        <f t="shared" si="66"/>
        <v>0.29358897543439183</v>
      </c>
      <c r="T299" s="4">
        <f t="shared" si="67"/>
        <v>0.30317555422408626</v>
      </c>
      <c r="U299" s="4">
        <f t="shared" si="68"/>
        <v>2.816057519472738E-2</v>
      </c>
    </row>
    <row r="300" spans="1:21" x14ac:dyDescent="0.25">
      <c r="A300" s="1">
        <v>44847</v>
      </c>
      <c r="B300">
        <v>28</v>
      </c>
      <c r="C300">
        <v>23</v>
      </c>
      <c r="D300">
        <v>19</v>
      </c>
      <c r="E300">
        <v>52</v>
      </c>
      <c r="F300">
        <v>153</v>
      </c>
      <c r="G300">
        <v>350</v>
      </c>
      <c r="H300">
        <v>514</v>
      </c>
      <c r="I300">
        <v>526</v>
      </c>
      <c r="J300">
        <v>47</v>
      </c>
      <c r="K300" s="3">
        <f t="shared" si="58"/>
        <v>65.930330330330335</v>
      </c>
      <c r="L300" s="3">
        <f t="shared" si="59"/>
        <v>70.511411411411416</v>
      </c>
      <c r="M300" s="4">
        <f t="shared" si="60"/>
        <v>1.6355140186915886E-2</v>
      </c>
      <c r="N300" s="4">
        <f t="shared" si="61"/>
        <v>1.3434579439252336E-2</v>
      </c>
      <c r="O300" s="4">
        <f t="shared" si="62"/>
        <v>1.1098130841121495E-2</v>
      </c>
      <c r="P300" s="4">
        <f t="shared" si="63"/>
        <v>3.0373831775700934E-2</v>
      </c>
      <c r="Q300" s="4">
        <f t="shared" si="64"/>
        <v>8.9369158878504676E-2</v>
      </c>
      <c r="R300" s="4">
        <f t="shared" si="65"/>
        <v>0.20443925233644861</v>
      </c>
      <c r="S300" s="4">
        <f t="shared" si="66"/>
        <v>0.30023364485981308</v>
      </c>
      <c r="T300" s="4">
        <f t="shared" si="67"/>
        <v>0.30724299065420563</v>
      </c>
      <c r="U300" s="4">
        <f t="shared" si="68"/>
        <v>2.7453271028037383E-2</v>
      </c>
    </row>
    <row r="301" spans="1:21" x14ac:dyDescent="0.25">
      <c r="A301" s="1">
        <v>44848</v>
      </c>
      <c r="B301">
        <v>29</v>
      </c>
      <c r="C301">
        <v>13</v>
      </c>
      <c r="D301">
        <v>22</v>
      </c>
      <c r="E301">
        <v>51</v>
      </c>
      <c r="F301">
        <v>163</v>
      </c>
      <c r="G301">
        <v>361</v>
      </c>
      <c r="H301">
        <v>490</v>
      </c>
      <c r="I301">
        <v>506</v>
      </c>
      <c r="J301">
        <v>50</v>
      </c>
      <c r="K301" s="3">
        <f t="shared" si="58"/>
        <v>65.763914373088681</v>
      </c>
      <c r="L301" s="3">
        <f t="shared" si="59"/>
        <v>70.342813455657492</v>
      </c>
      <c r="M301" s="4">
        <f t="shared" si="60"/>
        <v>1.7210682492581602E-2</v>
      </c>
      <c r="N301" s="4">
        <f t="shared" si="61"/>
        <v>7.71513353115727E-3</v>
      </c>
      <c r="O301" s="4">
        <f t="shared" si="62"/>
        <v>1.3056379821958458E-2</v>
      </c>
      <c r="P301" s="4">
        <f t="shared" si="63"/>
        <v>3.0267062314540058E-2</v>
      </c>
      <c r="Q301" s="4">
        <f t="shared" si="64"/>
        <v>9.6735905044510392E-2</v>
      </c>
      <c r="R301" s="4">
        <f t="shared" si="65"/>
        <v>0.21424332344213651</v>
      </c>
      <c r="S301" s="4">
        <f t="shared" si="66"/>
        <v>0.29080118694362017</v>
      </c>
      <c r="T301" s="4">
        <f t="shared" si="67"/>
        <v>0.30029673590504452</v>
      </c>
      <c r="U301" s="4">
        <f t="shared" si="68"/>
        <v>2.967359050445104E-2</v>
      </c>
    </row>
    <row r="302" spans="1:21" x14ac:dyDescent="0.25">
      <c r="A302" s="1">
        <v>44849</v>
      </c>
      <c r="B302">
        <v>23</v>
      </c>
      <c r="C302">
        <v>16</v>
      </c>
      <c r="D302">
        <v>22</v>
      </c>
      <c r="E302">
        <v>52</v>
      </c>
      <c r="F302">
        <v>161</v>
      </c>
      <c r="G302">
        <v>370</v>
      </c>
      <c r="H302">
        <v>484</v>
      </c>
      <c r="I302">
        <v>463</v>
      </c>
      <c r="J302">
        <v>65</v>
      </c>
      <c r="K302" s="3">
        <f t="shared" si="58"/>
        <v>65.492143306096793</v>
      </c>
      <c r="L302" s="3">
        <f t="shared" si="59"/>
        <v>70.060025141420496</v>
      </c>
      <c r="M302" s="4">
        <f t="shared" si="60"/>
        <v>1.3888888888888888E-2</v>
      </c>
      <c r="N302" s="4">
        <f t="shared" si="61"/>
        <v>9.6618357487922701E-3</v>
      </c>
      <c r="O302" s="4">
        <f t="shared" si="62"/>
        <v>1.3285024154589372E-2</v>
      </c>
      <c r="P302" s="4">
        <f t="shared" si="63"/>
        <v>3.140096618357488E-2</v>
      </c>
      <c r="Q302" s="4">
        <f t="shared" si="64"/>
        <v>9.7222222222222224E-2</v>
      </c>
      <c r="R302" s="4">
        <f t="shared" si="65"/>
        <v>0.22342995169082125</v>
      </c>
      <c r="S302" s="4">
        <f t="shared" si="66"/>
        <v>0.2922705314009662</v>
      </c>
      <c r="T302" s="4">
        <f t="shared" si="67"/>
        <v>0.27958937198067635</v>
      </c>
      <c r="U302" s="4">
        <f t="shared" si="68"/>
        <v>3.92512077294686E-2</v>
      </c>
    </row>
    <row r="303" spans="1:21" x14ac:dyDescent="0.25">
      <c r="A303" s="1">
        <v>44850</v>
      </c>
      <c r="B303">
        <v>26</v>
      </c>
      <c r="C303">
        <v>17</v>
      </c>
      <c r="D303">
        <v>24</v>
      </c>
      <c r="E303">
        <v>50</v>
      </c>
      <c r="F303">
        <v>171</v>
      </c>
      <c r="G303">
        <v>371</v>
      </c>
      <c r="H303">
        <v>498</v>
      </c>
      <c r="I303">
        <v>482</v>
      </c>
      <c r="J303">
        <v>66</v>
      </c>
      <c r="K303" s="3">
        <f t="shared" si="58"/>
        <v>65.439902379499699</v>
      </c>
      <c r="L303" s="3">
        <f t="shared" si="59"/>
        <v>70.013727882855406</v>
      </c>
      <c r="M303" s="4">
        <f t="shared" si="60"/>
        <v>1.5249266862170088E-2</v>
      </c>
      <c r="N303" s="4">
        <f t="shared" si="61"/>
        <v>9.9706744868035199E-3</v>
      </c>
      <c r="O303" s="4">
        <f t="shared" si="62"/>
        <v>1.407624633431085E-2</v>
      </c>
      <c r="P303" s="4">
        <f t="shared" si="63"/>
        <v>2.932551319648094E-2</v>
      </c>
      <c r="Q303" s="4">
        <f t="shared" si="64"/>
        <v>0.10029325513196481</v>
      </c>
      <c r="R303" s="4">
        <f t="shared" si="65"/>
        <v>0.21759530791788856</v>
      </c>
      <c r="S303" s="4">
        <f t="shared" si="66"/>
        <v>0.29208211143695012</v>
      </c>
      <c r="T303" s="4">
        <f t="shared" si="67"/>
        <v>0.28269794721407626</v>
      </c>
      <c r="U303" s="4">
        <f t="shared" si="68"/>
        <v>3.870967741935484E-2</v>
      </c>
    </row>
    <row r="304" spans="1:21" x14ac:dyDescent="0.25">
      <c r="A304" s="1">
        <v>44851</v>
      </c>
      <c r="B304">
        <v>26</v>
      </c>
      <c r="C304">
        <v>21</v>
      </c>
      <c r="D304">
        <v>24</v>
      </c>
      <c r="E304">
        <v>55</v>
      </c>
      <c r="F304">
        <v>186</v>
      </c>
      <c r="G304">
        <v>382</v>
      </c>
      <c r="H304">
        <v>530</v>
      </c>
      <c r="I304">
        <v>503</v>
      </c>
      <c r="J304">
        <v>59</v>
      </c>
      <c r="K304" s="3">
        <f t="shared" si="58"/>
        <v>65.349160393746388</v>
      </c>
      <c r="L304" s="3">
        <f t="shared" si="59"/>
        <v>69.92154024319629</v>
      </c>
      <c r="M304" s="4">
        <f t="shared" si="60"/>
        <v>1.4557670772676373E-2</v>
      </c>
      <c r="N304" s="4">
        <f t="shared" si="61"/>
        <v>1.1758118701007838E-2</v>
      </c>
      <c r="O304" s="4">
        <f t="shared" si="62"/>
        <v>1.3437849944008958E-2</v>
      </c>
      <c r="P304" s="4">
        <f t="shared" si="63"/>
        <v>3.0795072788353865E-2</v>
      </c>
      <c r="Q304" s="4">
        <f t="shared" si="64"/>
        <v>0.10414333706606943</v>
      </c>
      <c r="R304" s="4">
        <f t="shared" si="65"/>
        <v>0.21388577827547592</v>
      </c>
      <c r="S304" s="4">
        <f t="shared" si="66"/>
        <v>0.29675251959686449</v>
      </c>
      <c r="T304" s="4">
        <f t="shared" si="67"/>
        <v>0.28163493840985443</v>
      </c>
      <c r="U304" s="4">
        <f t="shared" si="68"/>
        <v>3.3034714445688687E-2</v>
      </c>
    </row>
    <row r="305" spans="1:21" x14ac:dyDescent="0.25">
      <c r="A305" s="1">
        <v>44852</v>
      </c>
      <c r="B305">
        <v>27</v>
      </c>
      <c r="C305">
        <v>17</v>
      </c>
      <c r="D305">
        <v>28</v>
      </c>
      <c r="E305">
        <v>58</v>
      </c>
      <c r="F305">
        <v>182</v>
      </c>
      <c r="G305">
        <v>383</v>
      </c>
      <c r="H305">
        <v>560</v>
      </c>
      <c r="I305">
        <v>532</v>
      </c>
      <c r="J305">
        <v>55</v>
      </c>
      <c r="K305" s="3">
        <f t="shared" si="58"/>
        <v>65.644096250699491</v>
      </c>
      <c r="L305" s="3">
        <f t="shared" si="59"/>
        <v>70.214045886961387</v>
      </c>
      <c r="M305" s="4">
        <f t="shared" si="60"/>
        <v>1.4657980456026058E-2</v>
      </c>
      <c r="N305" s="4">
        <f t="shared" si="61"/>
        <v>9.2290988056460375E-3</v>
      </c>
      <c r="O305" s="4">
        <f t="shared" si="62"/>
        <v>1.5200868621064061E-2</v>
      </c>
      <c r="P305" s="4">
        <f t="shared" si="63"/>
        <v>3.1487513572204126E-2</v>
      </c>
      <c r="Q305" s="4">
        <f t="shared" si="64"/>
        <v>9.8805646036916397E-2</v>
      </c>
      <c r="R305" s="4">
        <f t="shared" si="65"/>
        <v>0.20792616720955484</v>
      </c>
      <c r="S305" s="4">
        <f t="shared" si="66"/>
        <v>0.30401737242128124</v>
      </c>
      <c r="T305" s="4">
        <f t="shared" si="67"/>
        <v>0.28881650380021717</v>
      </c>
      <c r="U305" s="4">
        <f t="shared" si="68"/>
        <v>2.9858849077090119E-2</v>
      </c>
    </row>
    <row r="306" spans="1:21" x14ac:dyDescent="0.25">
      <c r="A306" s="1">
        <v>44853</v>
      </c>
      <c r="B306">
        <v>25</v>
      </c>
      <c r="C306">
        <v>16</v>
      </c>
      <c r="D306">
        <v>28</v>
      </c>
      <c r="E306">
        <v>62</v>
      </c>
      <c r="F306">
        <v>174</v>
      </c>
      <c r="G306">
        <v>366</v>
      </c>
      <c r="H306">
        <v>556</v>
      </c>
      <c r="I306">
        <v>533</v>
      </c>
      <c r="J306">
        <v>61</v>
      </c>
      <c r="K306" s="3">
        <f t="shared" si="58"/>
        <v>65.811363636363637</v>
      </c>
      <c r="L306" s="3">
        <f t="shared" si="59"/>
        <v>70.377272727272725</v>
      </c>
      <c r="M306" s="4">
        <f t="shared" si="60"/>
        <v>1.3728720483250962E-2</v>
      </c>
      <c r="N306" s="4">
        <f t="shared" si="61"/>
        <v>8.7863811092806152E-3</v>
      </c>
      <c r="O306" s="4">
        <f t="shared" si="62"/>
        <v>1.5376166941241077E-2</v>
      </c>
      <c r="P306" s="4">
        <f t="shared" si="63"/>
        <v>3.4047226798462386E-2</v>
      </c>
      <c r="Q306" s="4">
        <f t="shared" si="64"/>
        <v>9.5551894563426693E-2</v>
      </c>
      <c r="R306" s="4">
        <f t="shared" si="65"/>
        <v>0.20098846787479407</v>
      </c>
      <c r="S306" s="4">
        <f t="shared" si="66"/>
        <v>0.30532674354750139</v>
      </c>
      <c r="T306" s="4">
        <f t="shared" si="67"/>
        <v>0.29269632070291046</v>
      </c>
      <c r="U306" s="4">
        <f t="shared" si="68"/>
        <v>3.3498077979132346E-2</v>
      </c>
    </row>
    <row r="307" spans="1:21" x14ac:dyDescent="0.25">
      <c r="A307" s="1">
        <v>44854</v>
      </c>
      <c r="B307">
        <v>26</v>
      </c>
      <c r="C307">
        <v>15</v>
      </c>
      <c r="D307">
        <v>26</v>
      </c>
      <c r="E307">
        <v>57</v>
      </c>
      <c r="F307">
        <v>165</v>
      </c>
      <c r="G307">
        <v>365</v>
      </c>
      <c r="H307">
        <v>539</v>
      </c>
      <c r="I307">
        <v>557</v>
      </c>
      <c r="J307">
        <v>62</v>
      </c>
      <c r="K307" s="3">
        <f t="shared" si="58"/>
        <v>66.15428571428572</v>
      </c>
      <c r="L307" s="3">
        <f t="shared" si="59"/>
        <v>70.722285714285718</v>
      </c>
      <c r="M307" s="4">
        <f t="shared" si="60"/>
        <v>1.434878587196468E-2</v>
      </c>
      <c r="N307" s="4">
        <f t="shared" si="61"/>
        <v>8.2781456953642391E-3</v>
      </c>
      <c r="O307" s="4">
        <f t="shared" si="62"/>
        <v>1.434878587196468E-2</v>
      </c>
      <c r="P307" s="4">
        <f t="shared" si="63"/>
        <v>3.1456953642384107E-2</v>
      </c>
      <c r="Q307" s="4">
        <f t="shared" si="64"/>
        <v>9.1059602649006616E-2</v>
      </c>
      <c r="R307" s="4">
        <f t="shared" si="65"/>
        <v>0.20143487858719647</v>
      </c>
      <c r="S307" s="4">
        <f t="shared" si="66"/>
        <v>0.29746136865342165</v>
      </c>
      <c r="T307" s="4">
        <f t="shared" si="67"/>
        <v>0.30739514348785874</v>
      </c>
      <c r="U307" s="4">
        <f t="shared" si="68"/>
        <v>3.4216335540838853E-2</v>
      </c>
    </row>
    <row r="308" spans="1:21" x14ac:dyDescent="0.25">
      <c r="A308" s="1">
        <v>44855</v>
      </c>
      <c r="B308">
        <v>26</v>
      </c>
      <c r="C308">
        <v>20</v>
      </c>
      <c r="D308">
        <v>21</v>
      </c>
      <c r="E308">
        <v>59</v>
      </c>
      <c r="F308">
        <v>174</v>
      </c>
      <c r="G308">
        <v>367</v>
      </c>
      <c r="H308">
        <v>516</v>
      </c>
      <c r="I308">
        <v>526</v>
      </c>
      <c r="J308">
        <v>53</v>
      </c>
      <c r="K308" s="3">
        <f t="shared" si="58"/>
        <v>65.693387946167348</v>
      </c>
      <c r="L308" s="3">
        <f t="shared" si="59"/>
        <v>70.265944997074314</v>
      </c>
      <c r="M308" s="4">
        <f t="shared" si="60"/>
        <v>1.4755959137343927E-2</v>
      </c>
      <c r="N308" s="4">
        <f t="shared" si="61"/>
        <v>1.1350737797956867E-2</v>
      </c>
      <c r="O308" s="4">
        <f t="shared" si="62"/>
        <v>1.191827468785471E-2</v>
      </c>
      <c r="P308" s="4">
        <f t="shared" si="63"/>
        <v>3.3484676503972757E-2</v>
      </c>
      <c r="Q308" s="4">
        <f t="shared" si="64"/>
        <v>9.8751418842224742E-2</v>
      </c>
      <c r="R308" s="4">
        <f t="shared" si="65"/>
        <v>0.20828603859250852</v>
      </c>
      <c r="S308" s="4">
        <f t="shared" si="66"/>
        <v>0.29284903518728717</v>
      </c>
      <c r="T308" s="4">
        <f t="shared" si="67"/>
        <v>0.29852440408626563</v>
      </c>
      <c r="U308" s="4">
        <f t="shared" si="68"/>
        <v>3.0079455164585697E-2</v>
      </c>
    </row>
    <row r="309" spans="1:21" x14ac:dyDescent="0.25">
      <c r="A309" s="1">
        <v>44856</v>
      </c>
      <c r="B309">
        <v>28</v>
      </c>
      <c r="C309">
        <v>19</v>
      </c>
      <c r="D309">
        <v>20</v>
      </c>
      <c r="E309">
        <v>53</v>
      </c>
      <c r="F309">
        <v>163</v>
      </c>
      <c r="G309">
        <v>371</v>
      </c>
      <c r="H309">
        <v>513</v>
      </c>
      <c r="I309">
        <v>531</v>
      </c>
      <c r="J309">
        <v>54</v>
      </c>
      <c r="K309" s="3">
        <f t="shared" ref="K309" si="69">(18*C309+30*D309+40*E309+50*F309+60*G309+70*H309+80*I309)/SUM(B309:I309)</f>
        <v>65.878680800942291</v>
      </c>
      <c r="L309" s="3">
        <f t="shared" si="59"/>
        <v>70.455830388692576</v>
      </c>
      <c r="M309" s="4">
        <f t="shared" si="60"/>
        <v>1.5981735159817351E-2</v>
      </c>
      <c r="N309" s="4">
        <f t="shared" si="61"/>
        <v>1.0844748858447488E-2</v>
      </c>
      <c r="O309" s="4">
        <f t="shared" si="62"/>
        <v>1.1415525114155251E-2</v>
      </c>
      <c r="P309" s="4">
        <f t="shared" si="63"/>
        <v>3.0251141552511414E-2</v>
      </c>
      <c r="Q309" s="4">
        <f t="shared" si="64"/>
        <v>9.3036529680365299E-2</v>
      </c>
      <c r="R309" s="4">
        <f t="shared" si="65"/>
        <v>0.2117579908675799</v>
      </c>
      <c r="S309" s="4">
        <f t="shared" si="66"/>
        <v>0.2928082191780822</v>
      </c>
      <c r="T309" s="4">
        <f t="shared" si="67"/>
        <v>0.30308219178082191</v>
      </c>
      <c r="U309" s="4">
        <f t="shared" si="68"/>
        <v>3.0821917808219176E-2</v>
      </c>
    </row>
    <row r="310" spans="1:21" x14ac:dyDescent="0.25">
      <c r="A310" s="1">
        <v>44857</v>
      </c>
      <c r="B310">
        <v>26</v>
      </c>
      <c r="C310">
        <v>18</v>
      </c>
      <c r="D310">
        <v>24</v>
      </c>
      <c r="E310">
        <v>50</v>
      </c>
      <c r="F310">
        <v>151</v>
      </c>
      <c r="G310">
        <v>373</v>
      </c>
      <c r="H310">
        <v>517</v>
      </c>
      <c r="I310">
        <v>512</v>
      </c>
      <c r="J310">
        <v>70</v>
      </c>
      <c r="K310" s="3">
        <f t="shared" si="58"/>
        <v>65.90305206463195</v>
      </c>
      <c r="L310" s="3">
        <f t="shared" si="59"/>
        <v>70.476062238180731</v>
      </c>
      <c r="M310" s="4">
        <f t="shared" si="60"/>
        <v>1.4933946008041356E-2</v>
      </c>
      <c r="N310" s="4">
        <f t="shared" si="61"/>
        <v>1.0338885697874785E-2</v>
      </c>
      <c r="O310" s="4">
        <f t="shared" si="62"/>
        <v>1.3785180930499713E-2</v>
      </c>
      <c r="P310" s="4">
        <f t="shared" si="63"/>
        <v>2.8719126938541069E-2</v>
      </c>
      <c r="Q310" s="4">
        <f t="shared" si="64"/>
        <v>8.6731763354394031E-2</v>
      </c>
      <c r="R310" s="4">
        <f t="shared" si="65"/>
        <v>0.21424468696151636</v>
      </c>
      <c r="S310" s="4">
        <f t="shared" si="66"/>
        <v>0.29695577254451466</v>
      </c>
      <c r="T310" s="4">
        <f t="shared" si="67"/>
        <v>0.29408385985066055</v>
      </c>
      <c r="U310" s="4">
        <f t="shared" si="68"/>
        <v>4.0206777713957496E-2</v>
      </c>
    </row>
    <row r="311" spans="1:21" x14ac:dyDescent="0.25">
      <c r="A311" s="1">
        <v>44858</v>
      </c>
      <c r="B311">
        <v>26</v>
      </c>
      <c r="C311">
        <v>17</v>
      </c>
      <c r="D311">
        <v>22</v>
      </c>
      <c r="E311">
        <v>52</v>
      </c>
      <c r="F311">
        <v>166</v>
      </c>
      <c r="G311">
        <v>381</v>
      </c>
      <c r="H311">
        <v>549</v>
      </c>
      <c r="I311">
        <v>504</v>
      </c>
      <c r="J311">
        <v>57</v>
      </c>
      <c r="K311" s="3">
        <f t="shared" si="58"/>
        <v>65.78683750728014</v>
      </c>
      <c r="L311" s="3">
        <f t="shared" si="59"/>
        <v>70.3573092603378</v>
      </c>
      <c r="M311" s="4">
        <f t="shared" si="60"/>
        <v>1.4656144306651634E-2</v>
      </c>
      <c r="N311" s="4">
        <f t="shared" si="61"/>
        <v>9.5828635851183761E-3</v>
      </c>
      <c r="O311" s="4">
        <f t="shared" si="62"/>
        <v>1.2401352874859075E-2</v>
      </c>
      <c r="P311" s="4">
        <f t="shared" si="63"/>
        <v>2.9312288613303268E-2</v>
      </c>
      <c r="Q311" s="4">
        <f t="shared" si="64"/>
        <v>9.3573844419391206E-2</v>
      </c>
      <c r="R311" s="4">
        <f t="shared" si="65"/>
        <v>0.21476888387824125</v>
      </c>
      <c r="S311" s="4">
        <f t="shared" si="66"/>
        <v>0.30947012401352875</v>
      </c>
      <c r="T311" s="4">
        <f t="shared" si="67"/>
        <v>0.28410372040586246</v>
      </c>
      <c r="U311" s="4">
        <f t="shared" si="68"/>
        <v>3.2130777903043965E-2</v>
      </c>
    </row>
    <row r="312" spans="1:21" x14ac:dyDescent="0.25">
      <c r="A312" s="1">
        <v>44859</v>
      </c>
      <c r="B312">
        <v>22</v>
      </c>
      <c r="C312">
        <v>18</v>
      </c>
      <c r="D312">
        <v>19</v>
      </c>
      <c r="E312">
        <v>49</v>
      </c>
      <c r="F312">
        <v>162</v>
      </c>
      <c r="G312">
        <v>369</v>
      </c>
      <c r="H312">
        <v>559</v>
      </c>
      <c r="I312">
        <v>511</v>
      </c>
      <c r="J312">
        <v>64</v>
      </c>
      <c r="K312" s="3">
        <f t="shared" si="58"/>
        <v>66.181392627267414</v>
      </c>
      <c r="L312" s="3">
        <f t="shared" si="59"/>
        <v>70.743417203042711</v>
      </c>
      <c r="M312" s="4">
        <f t="shared" si="60"/>
        <v>1.2408347433728144E-2</v>
      </c>
      <c r="N312" s="4">
        <f t="shared" si="61"/>
        <v>1.015228426395939E-2</v>
      </c>
      <c r="O312" s="4">
        <f t="shared" si="62"/>
        <v>1.0716300056401579E-2</v>
      </c>
      <c r="P312" s="4">
        <f t="shared" si="63"/>
        <v>2.7636773829667231E-2</v>
      </c>
      <c r="Q312" s="4">
        <f t="shared" si="64"/>
        <v>9.1370558375634514E-2</v>
      </c>
      <c r="R312" s="4">
        <f t="shared" si="65"/>
        <v>0.20812182741116753</v>
      </c>
      <c r="S312" s="4">
        <f t="shared" si="66"/>
        <v>0.31528482797518331</v>
      </c>
      <c r="T312" s="4">
        <f t="shared" si="67"/>
        <v>0.28821206993795828</v>
      </c>
      <c r="U312" s="4">
        <f t="shared" si="68"/>
        <v>3.609701071630006E-2</v>
      </c>
    </row>
    <row r="313" spans="1:21" x14ac:dyDescent="0.25">
      <c r="A313" s="1">
        <v>44860</v>
      </c>
      <c r="B313">
        <v>19</v>
      </c>
      <c r="C313">
        <v>11</v>
      </c>
      <c r="D313">
        <v>21</v>
      </c>
      <c r="E313">
        <v>43</v>
      </c>
      <c r="F313">
        <v>161</v>
      </c>
      <c r="G313">
        <v>365</v>
      </c>
      <c r="H313">
        <v>535</v>
      </c>
      <c r="I313">
        <v>499</v>
      </c>
      <c r="J313">
        <v>73</v>
      </c>
      <c r="K313" s="3">
        <f t="shared" si="58"/>
        <v>66.425634824667469</v>
      </c>
      <c r="L313" s="3">
        <f t="shared" si="59"/>
        <v>70.978234582829501</v>
      </c>
      <c r="M313" s="4">
        <f t="shared" si="60"/>
        <v>1.1001737116386797E-2</v>
      </c>
      <c r="N313" s="4">
        <f t="shared" si="61"/>
        <v>6.369426751592357E-3</v>
      </c>
      <c r="O313" s="4">
        <f t="shared" si="62"/>
        <v>1.2159814707585408E-2</v>
      </c>
      <c r="P313" s="4">
        <f t="shared" si="63"/>
        <v>2.4898668210770122E-2</v>
      </c>
      <c r="Q313" s="4">
        <f t="shared" si="64"/>
        <v>9.3225246091488134E-2</v>
      </c>
      <c r="R313" s="4">
        <f t="shared" si="65"/>
        <v>0.21134916039374638</v>
      </c>
      <c r="S313" s="4">
        <f t="shared" si="66"/>
        <v>0.30978575564562827</v>
      </c>
      <c r="T313" s="4">
        <f t="shared" si="67"/>
        <v>0.28894035900405329</v>
      </c>
      <c r="U313" s="4">
        <f t="shared" si="68"/>
        <v>4.2269832078749278E-2</v>
      </c>
    </row>
    <row r="314" spans="1:21" x14ac:dyDescent="0.25">
      <c r="A314" s="1">
        <v>44861</v>
      </c>
      <c r="B314">
        <v>18</v>
      </c>
      <c r="C314">
        <v>14</v>
      </c>
      <c r="D314">
        <v>23</v>
      </c>
      <c r="E314">
        <v>38</v>
      </c>
      <c r="F314">
        <v>151</v>
      </c>
      <c r="G314">
        <v>361</v>
      </c>
      <c r="H314">
        <v>527</v>
      </c>
      <c r="I314">
        <v>497</v>
      </c>
      <c r="J314">
        <v>56</v>
      </c>
      <c r="K314" s="3">
        <f t="shared" si="58"/>
        <v>66.496009821976671</v>
      </c>
      <c r="L314" s="3">
        <f t="shared" si="59"/>
        <v>71.048802946593</v>
      </c>
      <c r="M314" s="4">
        <f t="shared" si="60"/>
        <v>1.0682492581602374E-2</v>
      </c>
      <c r="N314" s="4">
        <f t="shared" si="61"/>
        <v>8.3086053412462901E-3</v>
      </c>
      <c r="O314" s="4">
        <f t="shared" si="62"/>
        <v>1.3649851632047478E-2</v>
      </c>
      <c r="P314" s="4">
        <f t="shared" si="63"/>
        <v>2.2551928783382788E-2</v>
      </c>
      <c r="Q314" s="4">
        <f t="shared" si="64"/>
        <v>8.961424332344213E-2</v>
      </c>
      <c r="R314" s="4">
        <f t="shared" si="65"/>
        <v>0.21424332344213651</v>
      </c>
      <c r="S314" s="4">
        <f t="shared" si="66"/>
        <v>0.31275964391691397</v>
      </c>
      <c r="T314" s="4">
        <f t="shared" si="67"/>
        <v>0.29495548961424334</v>
      </c>
      <c r="U314" s="4">
        <f t="shared" si="68"/>
        <v>3.323442136498516E-2</v>
      </c>
    </row>
    <row r="315" spans="1:21" x14ac:dyDescent="0.25">
      <c r="A315" s="1">
        <v>44862</v>
      </c>
      <c r="B315">
        <v>18</v>
      </c>
      <c r="C315">
        <v>11</v>
      </c>
      <c r="D315">
        <v>23</v>
      </c>
      <c r="E315">
        <v>34</v>
      </c>
      <c r="F315">
        <v>158</v>
      </c>
      <c r="G315">
        <v>359</v>
      </c>
      <c r="H315">
        <v>505</v>
      </c>
      <c r="I315">
        <v>477</v>
      </c>
      <c r="J315">
        <v>58</v>
      </c>
      <c r="K315" s="3">
        <f t="shared" si="58"/>
        <v>66.370977917981079</v>
      </c>
      <c r="L315" s="3">
        <f t="shared" si="59"/>
        <v>70.923343848580444</v>
      </c>
      <c r="M315" s="4">
        <f t="shared" si="60"/>
        <v>1.0955569080949483E-2</v>
      </c>
      <c r="N315" s="4">
        <f t="shared" si="61"/>
        <v>6.6950699939135726E-3</v>
      </c>
      <c r="O315" s="4">
        <f t="shared" si="62"/>
        <v>1.399878271454656E-2</v>
      </c>
      <c r="P315" s="4">
        <f t="shared" si="63"/>
        <v>2.0693852708460133E-2</v>
      </c>
      <c r="Q315" s="4">
        <f t="shared" si="64"/>
        <v>9.6165550821667681E-2</v>
      </c>
      <c r="R315" s="4">
        <f t="shared" si="65"/>
        <v>0.21850273889227023</v>
      </c>
      <c r="S315" s="4">
        <f t="shared" si="66"/>
        <v>0.30736457699330494</v>
      </c>
      <c r="T315" s="4">
        <f t="shared" si="67"/>
        <v>0.29032258064516131</v>
      </c>
      <c r="U315" s="4">
        <f t="shared" si="68"/>
        <v>3.5301278149726112E-2</v>
      </c>
    </row>
    <row r="316" spans="1:21" x14ac:dyDescent="0.25">
      <c r="A316" s="1">
        <v>44863</v>
      </c>
      <c r="B316">
        <v>15</v>
      </c>
      <c r="C316">
        <v>12</v>
      </c>
      <c r="D316">
        <v>21</v>
      </c>
      <c r="E316">
        <v>27</v>
      </c>
      <c r="F316">
        <v>154</v>
      </c>
      <c r="G316">
        <v>368</v>
      </c>
      <c r="H316">
        <v>465</v>
      </c>
      <c r="I316">
        <v>471</v>
      </c>
      <c r="J316">
        <v>59</v>
      </c>
      <c r="K316" s="3">
        <f t="shared" si="58"/>
        <v>66.49445531637312</v>
      </c>
      <c r="L316" s="3">
        <f t="shared" si="59"/>
        <v>71.041422048271357</v>
      </c>
      <c r="M316" s="4">
        <f t="shared" si="60"/>
        <v>9.4221105527638183E-3</v>
      </c>
      <c r="N316" s="4">
        <f t="shared" si="61"/>
        <v>7.537688442211055E-3</v>
      </c>
      <c r="O316" s="4">
        <f t="shared" si="62"/>
        <v>1.3190954773869347E-2</v>
      </c>
      <c r="P316" s="4">
        <f t="shared" si="63"/>
        <v>1.6959798994974875E-2</v>
      </c>
      <c r="Q316" s="4">
        <f t="shared" si="64"/>
        <v>9.6733668341708545E-2</v>
      </c>
      <c r="R316" s="4">
        <f t="shared" si="65"/>
        <v>0.23115577889447236</v>
      </c>
      <c r="S316" s="4">
        <f t="shared" si="66"/>
        <v>0.29208542713567837</v>
      </c>
      <c r="T316" s="4">
        <f t="shared" si="67"/>
        <v>0.29585427135678394</v>
      </c>
      <c r="U316" s="4">
        <f t="shared" si="68"/>
        <v>3.7060301507537689E-2</v>
      </c>
    </row>
    <row r="317" spans="1:21" x14ac:dyDescent="0.25">
      <c r="A317" s="1">
        <v>44864</v>
      </c>
      <c r="B317">
        <v>14</v>
      </c>
      <c r="C317">
        <v>11</v>
      </c>
      <c r="D317">
        <v>20</v>
      </c>
      <c r="E317">
        <v>23</v>
      </c>
      <c r="F317">
        <v>147</v>
      </c>
      <c r="G317">
        <v>369</v>
      </c>
      <c r="H317">
        <v>465</v>
      </c>
      <c r="I317">
        <v>475</v>
      </c>
      <c r="J317">
        <v>61</v>
      </c>
      <c r="K317" s="3">
        <f t="shared" si="58"/>
        <v>66.770341207349077</v>
      </c>
      <c r="L317" s="3">
        <f t="shared" si="59"/>
        <v>71.314304461942257</v>
      </c>
      <c r="M317" s="4">
        <f t="shared" si="60"/>
        <v>8.8328075709779175E-3</v>
      </c>
      <c r="N317" s="4">
        <f t="shared" si="61"/>
        <v>6.9400630914826502E-3</v>
      </c>
      <c r="O317" s="4">
        <f t="shared" si="62"/>
        <v>1.2618296529968454E-2</v>
      </c>
      <c r="P317" s="4">
        <f t="shared" si="63"/>
        <v>1.4511041009463722E-2</v>
      </c>
      <c r="Q317" s="4">
        <f t="shared" si="64"/>
        <v>9.2744479495268137E-2</v>
      </c>
      <c r="R317" s="4">
        <f t="shared" si="65"/>
        <v>0.23280757097791799</v>
      </c>
      <c r="S317" s="4">
        <f t="shared" si="66"/>
        <v>0.29337539432176657</v>
      </c>
      <c r="T317" s="4">
        <f t="shared" si="67"/>
        <v>0.29968454258675081</v>
      </c>
      <c r="U317" s="4">
        <f t="shared" si="68"/>
        <v>3.8485804416403785E-2</v>
      </c>
    </row>
    <row r="318" spans="1:21" x14ac:dyDescent="0.25">
      <c r="A318" s="1">
        <v>44865</v>
      </c>
      <c r="B318">
        <v>15</v>
      </c>
      <c r="C318">
        <v>11</v>
      </c>
      <c r="D318">
        <v>18</v>
      </c>
      <c r="E318">
        <v>32</v>
      </c>
      <c r="F318">
        <v>146</v>
      </c>
      <c r="G318">
        <v>377</v>
      </c>
      <c r="H318">
        <v>464</v>
      </c>
      <c r="I318">
        <v>465</v>
      </c>
      <c r="J318">
        <v>56</v>
      </c>
      <c r="K318" s="3">
        <f t="shared" si="58"/>
        <v>66.503926701570677</v>
      </c>
      <c r="L318" s="3">
        <f t="shared" si="59"/>
        <v>71.050392670157066</v>
      </c>
      <c r="M318" s="4">
        <f t="shared" si="60"/>
        <v>9.46969696969697E-3</v>
      </c>
      <c r="N318" s="4">
        <f t="shared" si="61"/>
        <v>6.9444444444444441E-3</v>
      </c>
      <c r="O318" s="4">
        <f t="shared" si="62"/>
        <v>1.1363636363636364E-2</v>
      </c>
      <c r="P318" s="4">
        <f t="shared" si="63"/>
        <v>2.0202020202020204E-2</v>
      </c>
      <c r="Q318" s="4">
        <f t="shared" si="64"/>
        <v>9.2171717171717168E-2</v>
      </c>
      <c r="R318" s="4">
        <f t="shared" si="65"/>
        <v>0.2380050505050505</v>
      </c>
      <c r="S318" s="4">
        <f t="shared" si="66"/>
        <v>0.29292929292929293</v>
      </c>
      <c r="T318" s="4">
        <f t="shared" si="67"/>
        <v>0.29356060606060608</v>
      </c>
      <c r="U318" s="4">
        <f t="shared" si="68"/>
        <v>3.5353535353535352E-2</v>
      </c>
    </row>
    <row r="319" spans="1:21" x14ac:dyDescent="0.25">
      <c r="A319" s="1">
        <v>44866</v>
      </c>
      <c r="B319">
        <v>17</v>
      </c>
      <c r="C319">
        <v>11</v>
      </c>
      <c r="D319">
        <v>18</v>
      </c>
      <c r="E319">
        <v>37</v>
      </c>
      <c r="F319">
        <v>155</v>
      </c>
      <c r="G319">
        <v>357</v>
      </c>
      <c r="H319">
        <v>480</v>
      </c>
      <c r="I319">
        <v>455</v>
      </c>
      <c r="J319">
        <v>53</v>
      </c>
      <c r="K319" s="3">
        <f t="shared" si="58"/>
        <v>66.266666666666666</v>
      </c>
      <c r="L319" s="3">
        <f t="shared" si="59"/>
        <v>70.818300653594775</v>
      </c>
      <c r="M319" s="4">
        <f t="shared" si="60"/>
        <v>1.0739102969046115E-2</v>
      </c>
      <c r="N319" s="4">
        <f t="shared" si="61"/>
        <v>6.9488313329121917E-3</v>
      </c>
      <c r="O319" s="4">
        <f t="shared" si="62"/>
        <v>1.1370814908401769E-2</v>
      </c>
      <c r="P319" s="4">
        <f t="shared" si="63"/>
        <v>2.337334175615919E-2</v>
      </c>
      <c r="Q319" s="4">
        <f t="shared" si="64"/>
        <v>9.7915350600126336E-2</v>
      </c>
      <c r="R319" s="4">
        <f t="shared" si="65"/>
        <v>0.22552116234996841</v>
      </c>
      <c r="S319" s="4">
        <f t="shared" si="66"/>
        <v>0.30322173089071386</v>
      </c>
      <c r="T319" s="4">
        <f t="shared" si="67"/>
        <v>0.28742893240682249</v>
      </c>
      <c r="U319" s="4">
        <f t="shared" si="68"/>
        <v>3.3480732785849655E-2</v>
      </c>
    </row>
    <row r="320" spans="1:21" x14ac:dyDescent="0.25">
      <c r="A320" s="1">
        <v>44867</v>
      </c>
      <c r="B320">
        <v>21</v>
      </c>
      <c r="C320">
        <v>11</v>
      </c>
      <c r="D320">
        <v>21</v>
      </c>
      <c r="E320">
        <v>38</v>
      </c>
      <c r="F320">
        <v>155</v>
      </c>
      <c r="G320">
        <v>365</v>
      </c>
      <c r="H320">
        <v>469</v>
      </c>
      <c r="I320">
        <v>431</v>
      </c>
      <c r="J320">
        <v>46</v>
      </c>
      <c r="K320" s="3">
        <f t="shared" si="58"/>
        <v>65.723362011912641</v>
      </c>
      <c r="L320" s="3">
        <f t="shared" si="59"/>
        <v>70.286234281932494</v>
      </c>
      <c r="M320" s="4">
        <f t="shared" si="60"/>
        <v>1.348747591522158E-2</v>
      </c>
      <c r="N320" s="4">
        <f t="shared" si="61"/>
        <v>7.064868336544637E-3</v>
      </c>
      <c r="O320" s="4">
        <f t="shared" si="62"/>
        <v>1.348747591522158E-2</v>
      </c>
      <c r="P320" s="4">
        <f t="shared" si="63"/>
        <v>2.4405908798972382E-2</v>
      </c>
      <c r="Q320" s="4">
        <f t="shared" si="64"/>
        <v>9.9550417469492614E-2</v>
      </c>
      <c r="R320" s="4">
        <f t="shared" si="65"/>
        <v>0.23442517662170842</v>
      </c>
      <c r="S320" s="4">
        <f t="shared" si="66"/>
        <v>0.3012202954399486</v>
      </c>
      <c r="T320" s="4">
        <f t="shared" si="67"/>
        <v>0.27681438664097624</v>
      </c>
      <c r="U320" s="4">
        <f t="shared" si="68"/>
        <v>2.9543994861913937E-2</v>
      </c>
    </row>
    <row r="321" spans="1:21" x14ac:dyDescent="0.25">
      <c r="A321" s="1">
        <v>44868</v>
      </c>
      <c r="B321">
        <v>16</v>
      </c>
      <c r="C321">
        <v>10</v>
      </c>
      <c r="D321">
        <v>21</v>
      </c>
      <c r="E321">
        <v>36</v>
      </c>
      <c r="F321">
        <v>155</v>
      </c>
      <c r="G321">
        <v>353</v>
      </c>
      <c r="H321">
        <v>445</v>
      </c>
      <c r="I321">
        <v>407</v>
      </c>
      <c r="J321">
        <v>42</v>
      </c>
      <c r="K321" s="3">
        <f t="shared" si="58"/>
        <v>65.758835758835758</v>
      </c>
      <c r="L321" s="3">
        <f t="shared" si="59"/>
        <v>70.310117810117816</v>
      </c>
      <c r="M321" s="4">
        <f t="shared" si="60"/>
        <v>1.0774410774410775E-2</v>
      </c>
      <c r="N321" s="4">
        <f t="shared" si="61"/>
        <v>6.7340067340067337E-3</v>
      </c>
      <c r="O321" s="4">
        <f t="shared" si="62"/>
        <v>1.4141414141414142E-2</v>
      </c>
      <c r="P321" s="4">
        <f t="shared" si="63"/>
        <v>2.4242424242424242E-2</v>
      </c>
      <c r="Q321" s="4">
        <f t="shared" si="64"/>
        <v>0.10437710437710437</v>
      </c>
      <c r="R321" s="4">
        <f t="shared" si="65"/>
        <v>0.23771043771043771</v>
      </c>
      <c r="S321" s="4">
        <f t="shared" si="66"/>
        <v>0.29966329966329969</v>
      </c>
      <c r="T321" s="4">
        <f t="shared" si="67"/>
        <v>0.27407407407407408</v>
      </c>
      <c r="U321" s="4">
        <f t="shared" si="68"/>
        <v>2.8282828282828285E-2</v>
      </c>
    </row>
    <row r="322" spans="1:21" x14ac:dyDescent="0.25">
      <c r="A322" s="1">
        <v>44869</v>
      </c>
      <c r="B322">
        <v>18</v>
      </c>
      <c r="C322">
        <v>10</v>
      </c>
      <c r="D322">
        <v>21</v>
      </c>
      <c r="E322">
        <v>36</v>
      </c>
      <c r="F322">
        <v>139</v>
      </c>
      <c r="G322">
        <v>331</v>
      </c>
      <c r="H322">
        <v>432</v>
      </c>
      <c r="I322">
        <v>387</v>
      </c>
      <c r="J322">
        <v>44</v>
      </c>
      <c r="K322" s="3">
        <f t="shared" si="58"/>
        <v>65.691411935953425</v>
      </c>
      <c r="L322" s="3">
        <f t="shared" si="59"/>
        <v>70.251091703056773</v>
      </c>
      <c r="M322" s="4">
        <f t="shared" si="60"/>
        <v>1.2693935119887164E-2</v>
      </c>
      <c r="N322" s="4">
        <f t="shared" si="61"/>
        <v>7.052186177715092E-3</v>
      </c>
      <c r="O322" s="4">
        <f t="shared" si="62"/>
        <v>1.4809590973201692E-2</v>
      </c>
      <c r="P322" s="4">
        <f t="shared" si="63"/>
        <v>2.5387870239774329E-2</v>
      </c>
      <c r="Q322" s="4">
        <f t="shared" si="64"/>
        <v>9.8025387870239775E-2</v>
      </c>
      <c r="R322" s="4">
        <f t="shared" si="65"/>
        <v>0.23342736248236953</v>
      </c>
      <c r="S322" s="4">
        <f t="shared" si="66"/>
        <v>0.30465444287729199</v>
      </c>
      <c r="T322" s="4">
        <f t="shared" si="67"/>
        <v>0.27291960507757407</v>
      </c>
      <c r="U322" s="4">
        <f t="shared" si="68"/>
        <v>3.1029619181946404E-2</v>
      </c>
    </row>
    <row r="323" spans="1:21" x14ac:dyDescent="0.25">
      <c r="A323" s="1">
        <v>44870</v>
      </c>
      <c r="B323">
        <v>18</v>
      </c>
      <c r="C323">
        <v>9</v>
      </c>
      <c r="D323">
        <v>16</v>
      </c>
      <c r="E323">
        <v>36</v>
      </c>
      <c r="F323">
        <v>133</v>
      </c>
      <c r="G323">
        <v>313</v>
      </c>
      <c r="H323">
        <v>425</v>
      </c>
      <c r="I323">
        <v>360</v>
      </c>
      <c r="J323">
        <v>39</v>
      </c>
      <c r="K323" s="3">
        <f t="shared" si="58"/>
        <v>65.696183206106866</v>
      </c>
      <c r="L323" s="3">
        <f t="shared" si="59"/>
        <v>70.258015267175566</v>
      </c>
      <c r="M323" s="4">
        <f t="shared" si="60"/>
        <v>1.3343217197924388E-2</v>
      </c>
      <c r="N323" s="4">
        <f t="shared" si="61"/>
        <v>6.671608598962194E-3</v>
      </c>
      <c r="O323" s="4">
        <f t="shared" si="62"/>
        <v>1.1860637509266123E-2</v>
      </c>
      <c r="P323" s="4">
        <f t="shared" si="63"/>
        <v>2.6686434395848776E-2</v>
      </c>
      <c r="Q323" s="4">
        <f t="shared" si="64"/>
        <v>9.8591549295774641E-2</v>
      </c>
      <c r="R323" s="4">
        <f t="shared" si="65"/>
        <v>0.23202372127501852</v>
      </c>
      <c r="S323" s="4">
        <f t="shared" si="66"/>
        <v>0.31504818383988137</v>
      </c>
      <c r="T323" s="4">
        <f t="shared" si="67"/>
        <v>0.26686434395848779</v>
      </c>
      <c r="U323" s="4">
        <f t="shared" si="68"/>
        <v>2.8910303928836176E-2</v>
      </c>
    </row>
    <row r="324" spans="1:21" x14ac:dyDescent="0.25">
      <c r="A324" s="1">
        <v>44871</v>
      </c>
      <c r="B324">
        <v>19</v>
      </c>
      <c r="C324">
        <v>9</v>
      </c>
      <c r="D324">
        <v>15</v>
      </c>
      <c r="E324">
        <v>34</v>
      </c>
      <c r="F324">
        <v>128</v>
      </c>
      <c r="G324">
        <v>329</v>
      </c>
      <c r="H324">
        <v>424</v>
      </c>
      <c r="I324">
        <v>352</v>
      </c>
      <c r="J324">
        <v>33</v>
      </c>
      <c r="K324" s="3">
        <f t="shared" si="58"/>
        <v>65.612213740458017</v>
      </c>
      <c r="L324" s="3">
        <f t="shared" si="59"/>
        <v>70.177099236641226</v>
      </c>
      <c r="M324" s="4">
        <f t="shared" si="60"/>
        <v>1.4147431124348473E-2</v>
      </c>
      <c r="N324" s="4">
        <f t="shared" si="61"/>
        <v>6.7014147431124346E-3</v>
      </c>
      <c r="O324" s="4">
        <f t="shared" si="62"/>
        <v>1.1169024571854059E-2</v>
      </c>
      <c r="P324" s="4">
        <f t="shared" si="63"/>
        <v>2.5316455696202531E-2</v>
      </c>
      <c r="Q324" s="4">
        <f t="shared" si="64"/>
        <v>9.5309009679821297E-2</v>
      </c>
      <c r="R324" s="4">
        <f t="shared" si="65"/>
        <v>0.24497393894266567</v>
      </c>
      <c r="S324" s="4">
        <f t="shared" si="66"/>
        <v>0.31571109456440805</v>
      </c>
      <c r="T324" s="4">
        <f t="shared" si="67"/>
        <v>0.26209977661950856</v>
      </c>
      <c r="U324" s="4">
        <f t="shared" si="68"/>
        <v>2.4571854058078928E-2</v>
      </c>
    </row>
    <row r="325" spans="1:21" x14ac:dyDescent="0.25">
      <c r="A325" s="1">
        <v>44872</v>
      </c>
      <c r="B325">
        <v>16</v>
      </c>
      <c r="C325">
        <v>6</v>
      </c>
      <c r="D325">
        <v>13</v>
      </c>
      <c r="E325">
        <v>30</v>
      </c>
      <c r="F325">
        <v>133</v>
      </c>
      <c r="G325">
        <v>307</v>
      </c>
      <c r="H325">
        <v>422</v>
      </c>
      <c r="I325">
        <v>353</v>
      </c>
      <c r="J325">
        <v>31</v>
      </c>
      <c r="K325" s="3">
        <f t="shared" si="58"/>
        <v>66.053124999999994</v>
      </c>
      <c r="L325" s="3">
        <f t="shared" si="59"/>
        <v>70.607812499999994</v>
      </c>
      <c r="M325" s="4">
        <f t="shared" si="60"/>
        <v>1.2204424103737605E-2</v>
      </c>
      <c r="N325" s="4">
        <f t="shared" si="61"/>
        <v>4.5766590389016018E-3</v>
      </c>
      <c r="O325" s="4">
        <f t="shared" si="62"/>
        <v>9.9160945842868033E-3</v>
      </c>
      <c r="P325" s="4">
        <f t="shared" si="63"/>
        <v>2.2883295194508008E-2</v>
      </c>
      <c r="Q325" s="4">
        <f t="shared" si="64"/>
        <v>0.10144927536231885</v>
      </c>
      <c r="R325" s="4">
        <f t="shared" si="65"/>
        <v>0.23417238749046529</v>
      </c>
      <c r="S325" s="4">
        <f t="shared" si="66"/>
        <v>0.32189168573607935</v>
      </c>
      <c r="T325" s="4">
        <f t="shared" si="67"/>
        <v>0.26926010678871093</v>
      </c>
      <c r="U325" s="4">
        <f t="shared" si="68"/>
        <v>2.364607170099161E-2</v>
      </c>
    </row>
    <row r="326" spans="1:21" x14ac:dyDescent="0.25">
      <c r="A326" s="1">
        <v>44873</v>
      </c>
      <c r="B326">
        <v>17</v>
      </c>
      <c r="C326">
        <v>10</v>
      </c>
      <c r="D326">
        <v>15</v>
      </c>
      <c r="E326">
        <v>30</v>
      </c>
      <c r="F326">
        <v>126</v>
      </c>
      <c r="G326">
        <v>293</v>
      </c>
      <c r="H326">
        <v>411</v>
      </c>
      <c r="I326">
        <v>344</v>
      </c>
      <c r="J326">
        <v>41</v>
      </c>
      <c r="K326" s="3">
        <f t="shared" si="58"/>
        <v>65.810593900481535</v>
      </c>
      <c r="L326" s="3">
        <f t="shared" si="59"/>
        <v>70.373194221508825</v>
      </c>
      <c r="M326" s="4">
        <f t="shared" si="60"/>
        <v>1.320901320901321E-2</v>
      </c>
      <c r="N326" s="4">
        <f t="shared" si="61"/>
        <v>7.77000777000777E-3</v>
      </c>
      <c r="O326" s="4">
        <f t="shared" si="62"/>
        <v>1.1655011655011656E-2</v>
      </c>
      <c r="P326" s="4">
        <f t="shared" si="63"/>
        <v>2.3310023310023312E-2</v>
      </c>
      <c r="Q326" s="4">
        <f t="shared" si="64"/>
        <v>9.7902097902097904E-2</v>
      </c>
      <c r="R326" s="4">
        <f t="shared" si="65"/>
        <v>0.22766122766122765</v>
      </c>
      <c r="S326" s="4">
        <f t="shared" si="66"/>
        <v>0.31934731934731936</v>
      </c>
      <c r="T326" s="4">
        <f t="shared" si="67"/>
        <v>0.26728826728826727</v>
      </c>
      <c r="U326" s="4">
        <f t="shared" si="68"/>
        <v>3.1857031857031856E-2</v>
      </c>
    </row>
    <row r="327" spans="1:21" x14ac:dyDescent="0.25">
      <c r="A327" s="1">
        <v>44874</v>
      </c>
      <c r="B327">
        <v>15</v>
      </c>
      <c r="C327">
        <v>8</v>
      </c>
      <c r="D327">
        <v>17</v>
      </c>
      <c r="E327">
        <v>33</v>
      </c>
      <c r="F327">
        <v>124</v>
      </c>
      <c r="G327">
        <v>285</v>
      </c>
      <c r="H327">
        <v>398</v>
      </c>
      <c r="I327">
        <v>311</v>
      </c>
      <c r="J327">
        <v>31</v>
      </c>
      <c r="K327" s="3">
        <f t="shared" si="58"/>
        <v>65.502938706968934</v>
      </c>
      <c r="L327" s="3">
        <f t="shared" si="59"/>
        <v>70.060033585222499</v>
      </c>
      <c r="M327" s="4">
        <f t="shared" si="60"/>
        <v>1.2274959083469721E-2</v>
      </c>
      <c r="N327" s="4">
        <f t="shared" si="61"/>
        <v>6.5466448445171853E-3</v>
      </c>
      <c r="O327" s="4">
        <f t="shared" si="62"/>
        <v>1.3911620294599018E-2</v>
      </c>
      <c r="P327" s="4">
        <f t="shared" si="63"/>
        <v>2.7004909983633387E-2</v>
      </c>
      <c r="Q327" s="4">
        <f t="shared" si="64"/>
        <v>0.10147299509001637</v>
      </c>
      <c r="R327" s="4">
        <f t="shared" si="65"/>
        <v>0.23322422258592471</v>
      </c>
      <c r="S327" s="4">
        <f t="shared" si="66"/>
        <v>0.32569558101472995</v>
      </c>
      <c r="T327" s="4">
        <f t="shared" si="67"/>
        <v>0.25450081833060556</v>
      </c>
      <c r="U327" s="4">
        <f t="shared" si="68"/>
        <v>2.5368248772504091E-2</v>
      </c>
    </row>
    <row r="328" spans="1:21" x14ac:dyDescent="0.25">
      <c r="A328" s="1">
        <v>44875</v>
      </c>
      <c r="B328">
        <v>15</v>
      </c>
      <c r="C328">
        <v>6</v>
      </c>
      <c r="D328">
        <v>17</v>
      </c>
      <c r="E328">
        <v>32</v>
      </c>
      <c r="F328">
        <v>111</v>
      </c>
      <c r="G328">
        <v>271</v>
      </c>
      <c r="H328">
        <v>372</v>
      </c>
      <c r="I328">
        <v>338</v>
      </c>
      <c r="J328">
        <v>27</v>
      </c>
      <c r="K328" s="3">
        <f t="shared" si="58"/>
        <v>66.082616179001718</v>
      </c>
      <c r="L328" s="3">
        <f t="shared" si="59"/>
        <v>70.639414802065403</v>
      </c>
      <c r="M328" s="4">
        <f t="shared" si="60"/>
        <v>1.2615643397813289E-2</v>
      </c>
      <c r="N328" s="4">
        <f t="shared" si="61"/>
        <v>5.0462573591253156E-3</v>
      </c>
      <c r="O328" s="4">
        <f t="shared" si="62"/>
        <v>1.4297729184188394E-2</v>
      </c>
      <c r="P328" s="4">
        <f t="shared" si="63"/>
        <v>2.6913372582001681E-2</v>
      </c>
      <c r="Q328" s="4">
        <f t="shared" si="64"/>
        <v>9.3355761143818342E-2</v>
      </c>
      <c r="R328" s="4">
        <f t="shared" si="65"/>
        <v>0.22792262405382674</v>
      </c>
      <c r="S328" s="4">
        <f t="shared" si="66"/>
        <v>0.31286795626576958</v>
      </c>
      <c r="T328" s="4">
        <f t="shared" si="67"/>
        <v>0.28427249789739278</v>
      </c>
      <c r="U328" s="4">
        <f t="shared" si="68"/>
        <v>2.2708158116063918E-2</v>
      </c>
    </row>
    <row r="329" spans="1:21" x14ac:dyDescent="0.25">
      <c r="A329" s="1">
        <v>44876</v>
      </c>
      <c r="B329">
        <v>15</v>
      </c>
      <c r="C329">
        <v>7</v>
      </c>
      <c r="D329">
        <v>18</v>
      </c>
      <c r="E329">
        <v>34</v>
      </c>
      <c r="F329">
        <v>107</v>
      </c>
      <c r="G329">
        <v>261</v>
      </c>
      <c r="H329">
        <v>358</v>
      </c>
      <c r="I329">
        <v>304</v>
      </c>
      <c r="J329">
        <v>36</v>
      </c>
      <c r="K329" s="3">
        <f t="shared" si="58"/>
        <v>65.594202898550719</v>
      </c>
      <c r="L329" s="3">
        <f t="shared" si="59"/>
        <v>70.154891304347828</v>
      </c>
      <c r="M329" s="4">
        <f t="shared" si="60"/>
        <v>1.3157894736842105E-2</v>
      </c>
      <c r="N329" s="4">
        <f t="shared" si="61"/>
        <v>6.1403508771929825E-3</v>
      </c>
      <c r="O329" s="4">
        <f t="shared" si="62"/>
        <v>1.5789473684210527E-2</v>
      </c>
      <c r="P329" s="4">
        <f t="shared" si="63"/>
        <v>2.9824561403508771E-2</v>
      </c>
      <c r="Q329" s="4">
        <f t="shared" si="64"/>
        <v>9.3859649122807018E-2</v>
      </c>
      <c r="R329" s="4">
        <f t="shared" si="65"/>
        <v>0.22894736842105262</v>
      </c>
      <c r="S329" s="4">
        <f t="shared" si="66"/>
        <v>0.31403508771929822</v>
      </c>
      <c r="T329" s="4">
        <f t="shared" si="67"/>
        <v>0.26666666666666666</v>
      </c>
      <c r="U329" s="4">
        <f t="shared" si="68"/>
        <v>3.1578947368421054E-2</v>
      </c>
    </row>
    <row r="330" spans="1:21" x14ac:dyDescent="0.25">
      <c r="A330" s="1">
        <v>44877</v>
      </c>
      <c r="B330">
        <v>16</v>
      </c>
      <c r="C330">
        <v>5</v>
      </c>
      <c r="D330">
        <v>21</v>
      </c>
      <c r="E330">
        <v>26</v>
      </c>
      <c r="F330">
        <v>102</v>
      </c>
      <c r="G330">
        <v>260</v>
      </c>
      <c r="H330">
        <v>352</v>
      </c>
      <c r="I330">
        <v>303</v>
      </c>
      <c r="J330">
        <v>39</v>
      </c>
      <c r="K330" s="3">
        <f t="shared" si="58"/>
        <v>65.751152073732726</v>
      </c>
      <c r="L330" s="3">
        <f t="shared" si="59"/>
        <v>70.314746543778796</v>
      </c>
      <c r="M330" s="4">
        <f t="shared" si="60"/>
        <v>1.4234875444839857E-2</v>
      </c>
      <c r="N330" s="4">
        <f t="shared" si="61"/>
        <v>4.4483985765124559E-3</v>
      </c>
      <c r="O330" s="4">
        <f t="shared" si="62"/>
        <v>1.8683274021352312E-2</v>
      </c>
      <c r="P330" s="4">
        <f t="shared" si="63"/>
        <v>2.3131672597864767E-2</v>
      </c>
      <c r="Q330" s="4">
        <f t="shared" si="64"/>
        <v>9.0747330960854092E-2</v>
      </c>
      <c r="R330" s="4">
        <f t="shared" si="65"/>
        <v>0.23131672597864769</v>
      </c>
      <c r="S330" s="4">
        <f t="shared" si="66"/>
        <v>0.31316725978647686</v>
      </c>
      <c r="T330" s="4">
        <f t="shared" si="67"/>
        <v>0.2695729537366548</v>
      </c>
      <c r="U330" s="4">
        <f t="shared" si="68"/>
        <v>3.4697508896797152E-2</v>
      </c>
    </row>
    <row r="331" spans="1:21" x14ac:dyDescent="0.25">
      <c r="A331" s="1">
        <v>44878</v>
      </c>
      <c r="B331">
        <v>12</v>
      </c>
      <c r="C331">
        <v>7</v>
      </c>
      <c r="D331">
        <v>20</v>
      </c>
      <c r="E331">
        <v>27</v>
      </c>
      <c r="F331">
        <v>97</v>
      </c>
      <c r="G331">
        <v>250</v>
      </c>
      <c r="H331">
        <v>339</v>
      </c>
      <c r="I331">
        <v>286</v>
      </c>
      <c r="J331">
        <v>41</v>
      </c>
      <c r="K331" s="3">
        <f t="shared" si="58"/>
        <v>65.76685934489403</v>
      </c>
      <c r="L331" s="3">
        <f t="shared" si="59"/>
        <v>70.319845857418116</v>
      </c>
      <c r="M331" s="4">
        <f t="shared" si="60"/>
        <v>1.1121408711770158E-2</v>
      </c>
      <c r="N331" s="4">
        <f t="shared" si="61"/>
        <v>6.4874884151992582E-3</v>
      </c>
      <c r="O331" s="4">
        <f t="shared" si="62"/>
        <v>1.8535681186283594E-2</v>
      </c>
      <c r="P331" s="4">
        <f t="shared" si="63"/>
        <v>2.5023169601482854E-2</v>
      </c>
      <c r="Q331" s="4">
        <f t="shared" si="64"/>
        <v>8.989805375347544E-2</v>
      </c>
      <c r="R331" s="4">
        <f t="shared" si="65"/>
        <v>0.23169601482854496</v>
      </c>
      <c r="S331" s="4">
        <f t="shared" si="66"/>
        <v>0.31417979610750696</v>
      </c>
      <c r="T331" s="4">
        <f t="shared" si="67"/>
        <v>0.26506024096385544</v>
      </c>
      <c r="U331" s="4">
        <f t="shared" si="68"/>
        <v>3.7998146431881374E-2</v>
      </c>
    </row>
    <row r="332" spans="1:21" x14ac:dyDescent="0.25">
      <c r="A332" s="1">
        <v>44879</v>
      </c>
      <c r="B332">
        <v>17</v>
      </c>
      <c r="C332">
        <v>6</v>
      </c>
      <c r="D332">
        <v>19</v>
      </c>
      <c r="E332">
        <v>33</v>
      </c>
      <c r="F332">
        <v>95</v>
      </c>
      <c r="G332">
        <v>245</v>
      </c>
      <c r="H332">
        <v>334</v>
      </c>
      <c r="I332">
        <v>307</v>
      </c>
      <c r="J332">
        <v>40</v>
      </c>
      <c r="K332" s="3">
        <f t="shared" si="58"/>
        <v>65.708333333333329</v>
      </c>
      <c r="L332" s="3">
        <f t="shared" si="59"/>
        <v>70.278409090909093</v>
      </c>
      <c r="M332" s="4">
        <f t="shared" si="60"/>
        <v>1.5510948905109489E-2</v>
      </c>
      <c r="N332" s="4">
        <f t="shared" si="61"/>
        <v>5.4744525547445258E-3</v>
      </c>
      <c r="O332" s="4">
        <f t="shared" si="62"/>
        <v>1.7335766423357664E-2</v>
      </c>
      <c r="P332" s="4">
        <f t="shared" si="63"/>
        <v>3.0109489051094892E-2</v>
      </c>
      <c r="Q332" s="4">
        <f t="shared" si="64"/>
        <v>8.6678832116788326E-2</v>
      </c>
      <c r="R332" s="4">
        <f t="shared" si="65"/>
        <v>0.22354014598540145</v>
      </c>
      <c r="S332" s="4">
        <f t="shared" si="66"/>
        <v>0.30474452554744524</v>
      </c>
      <c r="T332" s="4">
        <f t="shared" si="67"/>
        <v>0.2801094890510949</v>
      </c>
      <c r="U332" s="4">
        <f t="shared" si="68"/>
        <v>3.6496350364963501E-2</v>
      </c>
    </row>
    <row r="333" spans="1:21" x14ac:dyDescent="0.25">
      <c r="A333" s="1">
        <v>44880</v>
      </c>
      <c r="B333">
        <v>14</v>
      </c>
      <c r="C333">
        <v>7</v>
      </c>
      <c r="D333">
        <v>15</v>
      </c>
      <c r="E333">
        <v>30</v>
      </c>
      <c r="F333">
        <v>93</v>
      </c>
      <c r="G333">
        <v>246</v>
      </c>
      <c r="H333">
        <v>310</v>
      </c>
      <c r="I333">
        <v>297</v>
      </c>
      <c r="J333">
        <v>31</v>
      </c>
      <c r="K333" s="3">
        <f t="shared" si="58"/>
        <v>65.855731225296438</v>
      </c>
      <c r="L333" s="3">
        <f t="shared" si="59"/>
        <v>70.417984189723313</v>
      </c>
      <c r="M333" s="4">
        <f t="shared" si="60"/>
        <v>1.3422818791946308E-2</v>
      </c>
      <c r="N333" s="4">
        <f t="shared" si="61"/>
        <v>6.7114093959731542E-3</v>
      </c>
      <c r="O333" s="4">
        <f t="shared" si="62"/>
        <v>1.4381591562799617E-2</v>
      </c>
      <c r="P333" s="4">
        <f t="shared" si="63"/>
        <v>2.8763183125599234E-2</v>
      </c>
      <c r="Q333" s="4">
        <f t="shared" si="64"/>
        <v>8.9165867689357622E-2</v>
      </c>
      <c r="R333" s="4">
        <f t="shared" si="65"/>
        <v>0.23585810162991372</v>
      </c>
      <c r="S333" s="4">
        <f t="shared" si="66"/>
        <v>0.2972195589645254</v>
      </c>
      <c r="T333" s="4">
        <f t="shared" si="67"/>
        <v>0.28475551294343243</v>
      </c>
      <c r="U333" s="4">
        <f t="shared" si="68"/>
        <v>2.9721955896452542E-2</v>
      </c>
    </row>
    <row r="334" spans="1:21" x14ac:dyDescent="0.25">
      <c r="A334" s="1">
        <v>44881</v>
      </c>
      <c r="B334">
        <v>12</v>
      </c>
      <c r="C334">
        <v>8</v>
      </c>
      <c r="D334">
        <v>13</v>
      </c>
      <c r="E334">
        <v>29</v>
      </c>
      <c r="F334">
        <v>83</v>
      </c>
      <c r="G334">
        <v>241</v>
      </c>
      <c r="H334">
        <v>326</v>
      </c>
      <c r="I334">
        <v>275</v>
      </c>
      <c r="J334">
        <v>30</v>
      </c>
      <c r="K334" s="3">
        <f t="shared" si="58"/>
        <v>65.981762917933125</v>
      </c>
      <c r="L334" s="3">
        <f t="shared" si="59"/>
        <v>70.538500506585606</v>
      </c>
      <c r="M334" s="4">
        <f t="shared" si="60"/>
        <v>1.1799410029498525E-2</v>
      </c>
      <c r="N334" s="4">
        <f t="shared" si="61"/>
        <v>7.8662733529990172E-3</v>
      </c>
      <c r="O334" s="4">
        <f t="shared" si="62"/>
        <v>1.2782694198623401E-2</v>
      </c>
      <c r="P334" s="4">
        <f t="shared" si="63"/>
        <v>2.8515240904621434E-2</v>
      </c>
      <c r="Q334" s="4">
        <f t="shared" si="64"/>
        <v>8.1612586037364793E-2</v>
      </c>
      <c r="R334" s="4">
        <f t="shared" si="65"/>
        <v>0.23697148475909538</v>
      </c>
      <c r="S334" s="4">
        <f t="shared" si="66"/>
        <v>0.32055063913470994</v>
      </c>
      <c r="T334" s="4">
        <f t="shared" si="67"/>
        <v>0.27040314650934122</v>
      </c>
      <c r="U334" s="4">
        <f t="shared" si="68"/>
        <v>2.9498525073746312E-2</v>
      </c>
    </row>
    <row r="335" spans="1:21" x14ac:dyDescent="0.25">
      <c r="A335" s="1">
        <v>44882</v>
      </c>
      <c r="B335">
        <v>16</v>
      </c>
      <c r="C335">
        <v>6</v>
      </c>
      <c r="D335">
        <v>10</v>
      </c>
      <c r="E335">
        <v>24</v>
      </c>
      <c r="F335">
        <v>82</v>
      </c>
      <c r="G335">
        <v>224</v>
      </c>
      <c r="H335">
        <v>304</v>
      </c>
      <c r="I335">
        <v>255</v>
      </c>
      <c r="J335">
        <v>33</v>
      </c>
      <c r="K335" s="3">
        <f t="shared" si="58"/>
        <v>65.785016286644947</v>
      </c>
      <c r="L335" s="3">
        <f t="shared" si="59"/>
        <v>70.361020629750271</v>
      </c>
      <c r="M335" s="4">
        <f t="shared" si="60"/>
        <v>1.6771488469601678E-2</v>
      </c>
      <c r="N335" s="4">
        <f t="shared" si="61"/>
        <v>6.2893081761006293E-3</v>
      </c>
      <c r="O335" s="4">
        <f t="shared" si="62"/>
        <v>1.0482180293501049E-2</v>
      </c>
      <c r="P335" s="4">
        <f t="shared" si="63"/>
        <v>2.5157232704402517E-2</v>
      </c>
      <c r="Q335" s="4">
        <f t="shared" si="64"/>
        <v>8.5953878406708595E-2</v>
      </c>
      <c r="R335" s="4">
        <f t="shared" si="65"/>
        <v>0.23480083857442349</v>
      </c>
      <c r="S335" s="4">
        <f t="shared" si="66"/>
        <v>0.31865828092243187</v>
      </c>
      <c r="T335" s="4">
        <f t="shared" si="67"/>
        <v>0.26729559748427673</v>
      </c>
      <c r="U335" s="4">
        <f t="shared" si="68"/>
        <v>3.4591194968553458E-2</v>
      </c>
    </row>
    <row r="336" spans="1:21" x14ac:dyDescent="0.25">
      <c r="A336" s="1">
        <v>44883</v>
      </c>
      <c r="B336">
        <v>15</v>
      </c>
      <c r="C336">
        <v>3</v>
      </c>
      <c r="D336">
        <v>10</v>
      </c>
      <c r="E336">
        <v>26</v>
      </c>
      <c r="F336">
        <v>85</v>
      </c>
      <c r="G336">
        <v>215</v>
      </c>
      <c r="H336">
        <v>300</v>
      </c>
      <c r="I336">
        <v>251</v>
      </c>
      <c r="J336">
        <v>32</v>
      </c>
      <c r="K336" s="3">
        <f t="shared" si="58"/>
        <v>65.882872928176795</v>
      </c>
      <c r="L336" s="3">
        <f t="shared" si="59"/>
        <v>70.452486187845309</v>
      </c>
      <c r="M336" s="4">
        <f t="shared" si="60"/>
        <v>1.6008537886872998E-2</v>
      </c>
      <c r="N336" s="4">
        <f t="shared" si="61"/>
        <v>3.2017075773745998E-3</v>
      </c>
      <c r="O336" s="4">
        <f t="shared" si="62"/>
        <v>1.0672358591248666E-2</v>
      </c>
      <c r="P336" s="4">
        <f t="shared" si="63"/>
        <v>2.7748132337246531E-2</v>
      </c>
      <c r="Q336" s="4">
        <f t="shared" si="64"/>
        <v>9.0715048025613657E-2</v>
      </c>
      <c r="R336" s="4">
        <f t="shared" si="65"/>
        <v>0.22945570971184631</v>
      </c>
      <c r="S336" s="4">
        <f t="shared" si="66"/>
        <v>0.32017075773745995</v>
      </c>
      <c r="T336" s="4">
        <f t="shared" si="67"/>
        <v>0.26787620064034151</v>
      </c>
      <c r="U336" s="4">
        <f t="shared" si="68"/>
        <v>3.4151547491995733E-2</v>
      </c>
    </row>
    <row r="337" spans="1:21" x14ac:dyDescent="0.25">
      <c r="A337" s="1">
        <v>44884</v>
      </c>
      <c r="B337">
        <v>13</v>
      </c>
      <c r="C337">
        <v>4</v>
      </c>
      <c r="D337">
        <v>7</v>
      </c>
      <c r="E337">
        <v>25</v>
      </c>
      <c r="F337">
        <v>85</v>
      </c>
      <c r="G337">
        <v>213</v>
      </c>
      <c r="H337">
        <v>274</v>
      </c>
      <c r="I337">
        <v>242</v>
      </c>
      <c r="J337">
        <v>39</v>
      </c>
      <c r="K337" s="3">
        <f t="shared" si="58"/>
        <v>65.877172653534188</v>
      </c>
      <c r="L337" s="3">
        <f t="shared" si="59"/>
        <v>70.44206257242179</v>
      </c>
      <c r="M337" s="4">
        <f t="shared" si="60"/>
        <v>1.4412416851441241E-2</v>
      </c>
      <c r="N337" s="4">
        <f t="shared" si="61"/>
        <v>4.434589800443459E-3</v>
      </c>
      <c r="O337" s="4">
        <f t="shared" si="62"/>
        <v>7.7605321507760536E-3</v>
      </c>
      <c r="P337" s="4">
        <f t="shared" si="63"/>
        <v>2.771618625277162E-2</v>
      </c>
      <c r="Q337" s="4">
        <f t="shared" si="64"/>
        <v>9.4235033259423506E-2</v>
      </c>
      <c r="R337" s="4">
        <f t="shared" si="65"/>
        <v>0.23614190687361419</v>
      </c>
      <c r="S337" s="4">
        <f t="shared" si="66"/>
        <v>0.30376940133037694</v>
      </c>
      <c r="T337" s="4">
        <f t="shared" si="67"/>
        <v>0.26829268292682928</v>
      </c>
      <c r="U337" s="4">
        <f t="shared" si="68"/>
        <v>4.3237250554323724E-2</v>
      </c>
    </row>
    <row r="338" spans="1:21" x14ac:dyDescent="0.25">
      <c r="A338" s="1">
        <v>44885</v>
      </c>
      <c r="B338">
        <v>14</v>
      </c>
      <c r="C338">
        <v>4</v>
      </c>
      <c r="D338">
        <v>7</v>
      </c>
      <c r="E338">
        <v>24</v>
      </c>
      <c r="F338">
        <v>84</v>
      </c>
      <c r="G338">
        <v>213</v>
      </c>
      <c r="H338">
        <v>277</v>
      </c>
      <c r="I338">
        <v>240</v>
      </c>
      <c r="J338">
        <v>40</v>
      </c>
      <c r="K338" s="3">
        <f t="shared" si="58"/>
        <v>65.830822711471612</v>
      </c>
      <c r="L338" s="3">
        <f t="shared" si="59"/>
        <v>70.40034762456547</v>
      </c>
      <c r="M338" s="4">
        <f t="shared" si="60"/>
        <v>1.5503875968992248E-2</v>
      </c>
      <c r="N338" s="4">
        <f t="shared" si="61"/>
        <v>4.4296788482834993E-3</v>
      </c>
      <c r="O338" s="4">
        <f t="shared" si="62"/>
        <v>7.7519379844961239E-3</v>
      </c>
      <c r="P338" s="4">
        <f t="shared" si="63"/>
        <v>2.6578073089700997E-2</v>
      </c>
      <c r="Q338" s="4">
        <f t="shared" si="64"/>
        <v>9.3023255813953487E-2</v>
      </c>
      <c r="R338" s="4">
        <f t="shared" si="65"/>
        <v>0.23588039867109634</v>
      </c>
      <c r="S338" s="4">
        <f t="shared" si="66"/>
        <v>0.30675526024363231</v>
      </c>
      <c r="T338" s="4">
        <f t="shared" si="67"/>
        <v>0.26578073089700999</v>
      </c>
      <c r="U338" s="4">
        <f t="shared" si="68"/>
        <v>4.4296788482834998E-2</v>
      </c>
    </row>
    <row r="339" spans="1:21" x14ac:dyDescent="0.25">
      <c r="A339" s="1">
        <v>44886</v>
      </c>
      <c r="B339">
        <v>16</v>
      </c>
      <c r="C339">
        <v>7</v>
      </c>
      <c r="D339">
        <v>9</v>
      </c>
      <c r="E339">
        <v>27</v>
      </c>
      <c r="F339">
        <v>95</v>
      </c>
      <c r="G339">
        <v>209</v>
      </c>
      <c r="H339">
        <v>277</v>
      </c>
      <c r="I339">
        <v>247</v>
      </c>
      <c r="J339">
        <v>32</v>
      </c>
      <c r="K339" s="3">
        <f t="shared" si="58"/>
        <v>65.294250281848932</v>
      </c>
      <c r="L339" s="3">
        <f t="shared" si="59"/>
        <v>69.874295377677569</v>
      </c>
      <c r="M339" s="4">
        <f t="shared" si="60"/>
        <v>1.7410228509249184E-2</v>
      </c>
      <c r="N339" s="4">
        <f t="shared" si="61"/>
        <v>7.6169749727965181E-3</v>
      </c>
      <c r="O339" s="4">
        <f t="shared" si="62"/>
        <v>9.7932535364526653E-3</v>
      </c>
      <c r="P339" s="4">
        <f t="shared" si="63"/>
        <v>2.9379760609357999E-2</v>
      </c>
      <c r="Q339" s="4">
        <f t="shared" si="64"/>
        <v>0.10337323177366703</v>
      </c>
      <c r="R339" s="4">
        <f t="shared" si="65"/>
        <v>0.22742110990206746</v>
      </c>
      <c r="S339" s="4">
        <f t="shared" si="66"/>
        <v>0.30141458106637647</v>
      </c>
      <c r="T339" s="4">
        <f t="shared" si="67"/>
        <v>0.26877040261153429</v>
      </c>
      <c r="U339" s="4">
        <f t="shared" si="68"/>
        <v>3.4820457018498369E-2</v>
      </c>
    </row>
    <row r="340" spans="1:21" x14ac:dyDescent="0.25">
      <c r="A340" s="1">
        <v>44887</v>
      </c>
      <c r="B340">
        <v>13</v>
      </c>
      <c r="C340">
        <v>7</v>
      </c>
      <c r="D340">
        <v>10</v>
      </c>
      <c r="E340">
        <v>26</v>
      </c>
      <c r="F340">
        <v>99</v>
      </c>
      <c r="G340">
        <v>210</v>
      </c>
      <c r="H340">
        <v>287</v>
      </c>
      <c r="I340">
        <v>251</v>
      </c>
      <c r="J340">
        <v>38</v>
      </c>
      <c r="K340" s="3">
        <f t="shared" si="58"/>
        <v>65.543743078626804</v>
      </c>
      <c r="L340" s="3">
        <f t="shared" si="59"/>
        <v>70.109080841638985</v>
      </c>
      <c r="M340" s="4">
        <f t="shared" si="60"/>
        <v>1.381509032943677E-2</v>
      </c>
      <c r="N340" s="4">
        <f t="shared" si="61"/>
        <v>7.4388947927736451E-3</v>
      </c>
      <c r="O340" s="4">
        <f t="shared" si="62"/>
        <v>1.0626992561105207E-2</v>
      </c>
      <c r="P340" s="4">
        <f t="shared" si="63"/>
        <v>2.763018065887354E-2</v>
      </c>
      <c r="Q340" s="4">
        <f t="shared" si="64"/>
        <v>0.10520722635494155</v>
      </c>
      <c r="R340" s="4">
        <f t="shared" si="65"/>
        <v>0.22316684378320936</v>
      </c>
      <c r="S340" s="4">
        <f t="shared" si="66"/>
        <v>0.30499468650371947</v>
      </c>
      <c r="T340" s="4">
        <f t="shared" si="67"/>
        <v>0.26673751328374068</v>
      </c>
      <c r="U340" s="4">
        <f t="shared" si="68"/>
        <v>4.0382571732199786E-2</v>
      </c>
    </row>
    <row r="341" spans="1:21" x14ac:dyDescent="0.25">
      <c r="A341" s="1">
        <v>44888</v>
      </c>
      <c r="B341">
        <v>12</v>
      </c>
      <c r="C341">
        <v>4</v>
      </c>
      <c r="D341">
        <v>11</v>
      </c>
      <c r="E341">
        <v>25</v>
      </c>
      <c r="F341">
        <v>92</v>
      </c>
      <c r="G341">
        <v>209</v>
      </c>
      <c r="H341">
        <v>295</v>
      </c>
      <c r="I341">
        <v>245</v>
      </c>
      <c r="J341">
        <v>32</v>
      </c>
      <c r="K341" s="3">
        <f t="shared" si="58"/>
        <v>65.836506159014561</v>
      </c>
      <c r="L341" s="3">
        <f t="shared" si="59"/>
        <v>70.39473684210526</v>
      </c>
      <c r="M341" s="4">
        <f t="shared" si="60"/>
        <v>1.2972972972972972E-2</v>
      </c>
      <c r="N341" s="4">
        <f t="shared" si="61"/>
        <v>4.3243243243243244E-3</v>
      </c>
      <c r="O341" s="4">
        <f t="shared" si="62"/>
        <v>1.1891891891891892E-2</v>
      </c>
      <c r="P341" s="4">
        <f t="shared" si="63"/>
        <v>2.7027027027027029E-2</v>
      </c>
      <c r="Q341" s="4">
        <f t="shared" si="64"/>
        <v>9.9459459459459457E-2</v>
      </c>
      <c r="R341" s="4">
        <f t="shared" si="65"/>
        <v>0.22594594594594594</v>
      </c>
      <c r="S341" s="4">
        <f t="shared" si="66"/>
        <v>0.31891891891891894</v>
      </c>
      <c r="T341" s="4">
        <f t="shared" si="67"/>
        <v>0.26486486486486488</v>
      </c>
      <c r="U341" s="4">
        <f t="shared" si="68"/>
        <v>3.4594594594594595E-2</v>
      </c>
    </row>
    <row r="342" spans="1:21" x14ac:dyDescent="0.25">
      <c r="A342" s="1">
        <v>44889</v>
      </c>
      <c r="B342">
        <v>14</v>
      </c>
      <c r="C342">
        <v>4</v>
      </c>
      <c r="D342">
        <v>10</v>
      </c>
      <c r="E342">
        <v>24</v>
      </c>
      <c r="F342">
        <v>83</v>
      </c>
      <c r="G342">
        <v>199</v>
      </c>
      <c r="H342">
        <v>281</v>
      </c>
      <c r="I342">
        <v>248</v>
      </c>
      <c r="J342">
        <v>34</v>
      </c>
      <c r="K342" s="3">
        <f t="shared" si="58"/>
        <v>65.969872537659327</v>
      </c>
      <c r="L342" s="3">
        <f t="shared" si="59"/>
        <v>70.539397450753185</v>
      </c>
      <c r="M342" s="4">
        <f t="shared" si="60"/>
        <v>1.560758082497213E-2</v>
      </c>
      <c r="N342" s="4">
        <f t="shared" si="61"/>
        <v>4.459308807134894E-3</v>
      </c>
      <c r="O342" s="4">
        <f t="shared" si="62"/>
        <v>1.1148272017837236E-2</v>
      </c>
      <c r="P342" s="4">
        <f t="shared" si="63"/>
        <v>2.6755852842809364E-2</v>
      </c>
      <c r="Q342" s="4">
        <f t="shared" si="64"/>
        <v>9.2530657748049056E-2</v>
      </c>
      <c r="R342" s="4">
        <f t="shared" si="65"/>
        <v>0.22185061315496099</v>
      </c>
      <c r="S342" s="4">
        <f t="shared" si="66"/>
        <v>0.3132664437012263</v>
      </c>
      <c r="T342" s="4">
        <f t="shared" si="67"/>
        <v>0.27647714604236345</v>
      </c>
      <c r="U342" s="4">
        <f t="shared" si="68"/>
        <v>3.79041248606466E-2</v>
      </c>
    </row>
    <row r="343" spans="1:21" x14ac:dyDescent="0.25">
      <c r="A343" s="1">
        <v>44890</v>
      </c>
      <c r="B343">
        <v>13</v>
      </c>
      <c r="C343">
        <v>9</v>
      </c>
      <c r="D343">
        <v>11</v>
      </c>
      <c r="E343">
        <v>25</v>
      </c>
      <c r="F343">
        <v>87</v>
      </c>
      <c r="G343">
        <v>192</v>
      </c>
      <c r="H343">
        <v>269</v>
      </c>
      <c r="I343">
        <v>249</v>
      </c>
      <c r="J343">
        <v>32</v>
      </c>
      <c r="K343" s="3">
        <f t="shared" si="58"/>
        <v>65.628070175438594</v>
      </c>
      <c r="L343" s="3">
        <f t="shared" si="59"/>
        <v>70.19941520467836</v>
      </c>
      <c r="M343" s="4">
        <f t="shared" si="60"/>
        <v>1.4656144306651634E-2</v>
      </c>
      <c r="N343" s="4">
        <f t="shared" si="61"/>
        <v>1.0146561443066516E-2</v>
      </c>
      <c r="O343" s="4">
        <f t="shared" si="62"/>
        <v>1.2401352874859075E-2</v>
      </c>
      <c r="P343" s="4">
        <f t="shared" si="63"/>
        <v>2.8184892897406989E-2</v>
      </c>
      <c r="Q343" s="4">
        <f t="shared" si="64"/>
        <v>9.8083427282976324E-2</v>
      </c>
      <c r="R343" s="4">
        <f t="shared" si="65"/>
        <v>0.21645997745208567</v>
      </c>
      <c r="S343" s="4">
        <f t="shared" si="66"/>
        <v>0.30326944757609919</v>
      </c>
      <c r="T343" s="4">
        <f t="shared" si="67"/>
        <v>0.28072153325817362</v>
      </c>
      <c r="U343" s="4">
        <f t="shared" si="68"/>
        <v>3.6076662908680945E-2</v>
      </c>
    </row>
    <row r="344" spans="1:21" x14ac:dyDescent="0.25">
      <c r="A344" s="1">
        <v>44891</v>
      </c>
      <c r="B344">
        <v>13</v>
      </c>
      <c r="C344">
        <v>7</v>
      </c>
      <c r="D344">
        <v>13</v>
      </c>
      <c r="E344">
        <v>33</v>
      </c>
      <c r="F344">
        <v>79</v>
      </c>
      <c r="G344">
        <v>196</v>
      </c>
      <c r="H344">
        <v>258</v>
      </c>
      <c r="I344">
        <v>247</v>
      </c>
      <c r="J344">
        <v>37</v>
      </c>
      <c r="K344" s="3">
        <f t="shared" si="58"/>
        <v>65.444444444444443</v>
      </c>
      <c r="L344" s="3">
        <f t="shared" si="59"/>
        <v>70.01418439716312</v>
      </c>
      <c r="M344" s="4">
        <f t="shared" si="60"/>
        <v>1.4722536806342015E-2</v>
      </c>
      <c r="N344" s="4">
        <f t="shared" si="61"/>
        <v>7.9275198187995465E-3</v>
      </c>
      <c r="O344" s="4">
        <f t="shared" si="62"/>
        <v>1.4722536806342015E-2</v>
      </c>
      <c r="P344" s="4">
        <f t="shared" si="63"/>
        <v>3.7372593431483581E-2</v>
      </c>
      <c r="Q344" s="4">
        <f t="shared" si="64"/>
        <v>8.9467723669309177E-2</v>
      </c>
      <c r="R344" s="4">
        <f t="shared" si="65"/>
        <v>0.22197055492638731</v>
      </c>
      <c r="S344" s="4">
        <f t="shared" si="66"/>
        <v>0.29218573046432617</v>
      </c>
      <c r="T344" s="4">
        <f t="shared" si="67"/>
        <v>0.27972819932049831</v>
      </c>
      <c r="U344" s="4">
        <f t="shared" si="68"/>
        <v>4.1902604756511891E-2</v>
      </c>
    </row>
    <row r="345" spans="1:21" x14ac:dyDescent="0.25">
      <c r="A345" s="1">
        <v>44892</v>
      </c>
      <c r="B345">
        <v>15</v>
      </c>
      <c r="C345">
        <v>7</v>
      </c>
      <c r="D345">
        <v>16</v>
      </c>
      <c r="E345">
        <v>27</v>
      </c>
      <c r="F345">
        <v>79</v>
      </c>
      <c r="G345">
        <v>196</v>
      </c>
      <c r="H345">
        <v>262</v>
      </c>
      <c r="I345">
        <v>257</v>
      </c>
      <c r="J345">
        <v>38</v>
      </c>
      <c r="K345" s="3">
        <f t="shared" ref="K345:K408" si="70">(18*C345+30*D345+40*E345+50*F345+60*G345+70*H345+80*I345)/SUM(B345:I345)</f>
        <v>65.53667054714785</v>
      </c>
      <c r="L345" s="3">
        <f t="shared" ref="L345:L408" si="71">(8.5*B345+23.5*C345+34.5*D345+44.5*E345+54.5*F345+64.5*G345+74.5*H345+84.5*I345)/SUM(B345:I345)</f>
        <v>70.114668218859137</v>
      </c>
      <c r="M345" s="4">
        <f t="shared" ref="M345:M408" si="72">B345/SUM($B345:$J345)</f>
        <v>1.6722408026755852E-2</v>
      </c>
      <c r="N345" s="4">
        <f t="shared" ref="N345:N408" si="73">C345/SUM($B345:$J345)</f>
        <v>7.803790412486065E-3</v>
      </c>
      <c r="O345" s="4">
        <f t="shared" ref="O345:O408" si="74">D345/SUM($B345:$J345)</f>
        <v>1.7837235228539576E-2</v>
      </c>
      <c r="P345" s="4">
        <f t="shared" ref="P345:P408" si="75">E345/SUM($B345:$J345)</f>
        <v>3.0100334448160536E-2</v>
      </c>
      <c r="Q345" s="4">
        <f t="shared" ref="Q345:Q408" si="76">F345/SUM($B345:$J345)</f>
        <v>8.807134894091416E-2</v>
      </c>
      <c r="R345" s="4">
        <f t="shared" ref="R345:R408" si="77">G345/SUM($B345:$J345)</f>
        <v>0.21850613154960982</v>
      </c>
      <c r="S345" s="4">
        <f t="shared" ref="S345:S408" si="78">H345/SUM($B345:$J345)</f>
        <v>0.29208472686733555</v>
      </c>
      <c r="T345" s="4">
        <f t="shared" ref="T345:T408" si="79">I345/SUM($B345:$J345)</f>
        <v>0.28651059085841696</v>
      </c>
      <c r="U345" s="4">
        <f t="shared" ref="U345:U408" si="80">J345/SUM($B345:$J345)</f>
        <v>4.2363433667781496E-2</v>
      </c>
    </row>
    <row r="346" spans="1:21" x14ac:dyDescent="0.25">
      <c r="A346" s="1">
        <v>44893</v>
      </c>
      <c r="B346">
        <v>16</v>
      </c>
      <c r="C346">
        <v>10</v>
      </c>
      <c r="D346">
        <v>20</v>
      </c>
      <c r="E346">
        <v>31</v>
      </c>
      <c r="F346">
        <v>82</v>
      </c>
      <c r="G346">
        <v>204</v>
      </c>
      <c r="H346">
        <v>262</v>
      </c>
      <c r="I346">
        <v>274</v>
      </c>
      <c r="J346">
        <v>29</v>
      </c>
      <c r="K346" s="3">
        <f t="shared" si="70"/>
        <v>65.205784204671858</v>
      </c>
      <c r="L346" s="3">
        <f t="shared" si="71"/>
        <v>69.788097886540598</v>
      </c>
      <c r="M346" s="4">
        <f t="shared" si="72"/>
        <v>1.7241379310344827E-2</v>
      </c>
      <c r="N346" s="4">
        <f t="shared" si="73"/>
        <v>1.0775862068965518E-2</v>
      </c>
      <c r="O346" s="4">
        <f t="shared" si="74"/>
        <v>2.1551724137931036E-2</v>
      </c>
      <c r="P346" s="4">
        <f t="shared" si="75"/>
        <v>3.3405172413793101E-2</v>
      </c>
      <c r="Q346" s="4">
        <f t="shared" si="76"/>
        <v>8.8362068965517238E-2</v>
      </c>
      <c r="R346" s="4">
        <f t="shared" si="77"/>
        <v>0.21982758620689655</v>
      </c>
      <c r="S346" s="4">
        <f t="shared" si="78"/>
        <v>0.28232758620689657</v>
      </c>
      <c r="T346" s="4">
        <f t="shared" si="79"/>
        <v>0.29525862068965519</v>
      </c>
      <c r="U346" s="4">
        <f t="shared" si="80"/>
        <v>3.125E-2</v>
      </c>
    </row>
    <row r="347" spans="1:21" x14ac:dyDescent="0.25">
      <c r="A347" s="1">
        <v>44894</v>
      </c>
      <c r="B347">
        <v>15</v>
      </c>
      <c r="C347">
        <v>8</v>
      </c>
      <c r="D347">
        <v>23</v>
      </c>
      <c r="E347">
        <v>31</v>
      </c>
      <c r="F347">
        <v>81</v>
      </c>
      <c r="G347">
        <v>194</v>
      </c>
      <c r="H347">
        <v>257</v>
      </c>
      <c r="I347">
        <v>257</v>
      </c>
      <c r="J347">
        <v>29</v>
      </c>
      <c r="K347" s="3">
        <f t="shared" si="70"/>
        <v>65.027713625866056</v>
      </c>
      <c r="L347" s="3">
        <f t="shared" si="71"/>
        <v>69.606235565819858</v>
      </c>
      <c r="M347" s="4">
        <f t="shared" si="72"/>
        <v>1.6759776536312849E-2</v>
      </c>
      <c r="N347" s="4">
        <f t="shared" si="73"/>
        <v>8.9385474860335188E-3</v>
      </c>
      <c r="O347" s="4">
        <f t="shared" si="74"/>
        <v>2.5698324022346369E-2</v>
      </c>
      <c r="P347" s="4">
        <f t="shared" si="75"/>
        <v>3.4636871508379886E-2</v>
      </c>
      <c r="Q347" s="4">
        <f t="shared" si="76"/>
        <v>9.0502793296089387E-2</v>
      </c>
      <c r="R347" s="4">
        <f t="shared" si="77"/>
        <v>0.21675977653631284</v>
      </c>
      <c r="S347" s="4">
        <f t="shared" si="78"/>
        <v>0.28715083798882679</v>
      </c>
      <c r="T347" s="4">
        <f t="shared" si="79"/>
        <v>0.28715083798882679</v>
      </c>
      <c r="U347" s="4">
        <f t="shared" si="80"/>
        <v>3.2402234636871509E-2</v>
      </c>
    </row>
    <row r="348" spans="1:21" x14ac:dyDescent="0.25">
      <c r="A348" s="1">
        <v>44895</v>
      </c>
      <c r="B348">
        <v>14</v>
      </c>
      <c r="C348">
        <v>7</v>
      </c>
      <c r="D348">
        <v>21</v>
      </c>
      <c r="E348">
        <v>29</v>
      </c>
      <c r="F348">
        <v>81</v>
      </c>
      <c r="G348">
        <v>191</v>
      </c>
      <c r="H348">
        <v>270</v>
      </c>
      <c r="I348">
        <v>257</v>
      </c>
      <c r="J348">
        <v>30</v>
      </c>
      <c r="K348" s="3">
        <f t="shared" si="70"/>
        <v>65.386206896551727</v>
      </c>
      <c r="L348" s="3">
        <f t="shared" si="71"/>
        <v>69.958620689655177</v>
      </c>
      <c r="M348" s="4">
        <f t="shared" si="72"/>
        <v>1.5555555555555555E-2</v>
      </c>
      <c r="N348" s="4">
        <f t="shared" si="73"/>
        <v>7.7777777777777776E-3</v>
      </c>
      <c r="O348" s="4">
        <f t="shared" si="74"/>
        <v>2.3333333333333334E-2</v>
      </c>
      <c r="P348" s="4">
        <f t="shared" si="75"/>
        <v>3.2222222222222222E-2</v>
      </c>
      <c r="Q348" s="4">
        <f t="shared" si="76"/>
        <v>0.09</v>
      </c>
      <c r="R348" s="4">
        <f t="shared" si="77"/>
        <v>0.21222222222222223</v>
      </c>
      <c r="S348" s="4">
        <f t="shared" si="78"/>
        <v>0.3</v>
      </c>
      <c r="T348" s="4">
        <f t="shared" si="79"/>
        <v>0.28555555555555556</v>
      </c>
      <c r="U348" s="4">
        <f t="shared" si="80"/>
        <v>3.3333333333333333E-2</v>
      </c>
    </row>
    <row r="349" spans="1:21" x14ac:dyDescent="0.25">
      <c r="A349" s="1">
        <v>44896</v>
      </c>
      <c r="B349">
        <v>15</v>
      </c>
      <c r="C349">
        <v>9</v>
      </c>
      <c r="D349">
        <v>17</v>
      </c>
      <c r="E349">
        <v>28</v>
      </c>
      <c r="F349">
        <v>78</v>
      </c>
      <c r="G349">
        <v>188</v>
      </c>
      <c r="H349">
        <v>278</v>
      </c>
      <c r="I349">
        <v>243</v>
      </c>
      <c r="J349">
        <v>26</v>
      </c>
      <c r="K349" s="3">
        <f t="shared" si="70"/>
        <v>65.271028037383175</v>
      </c>
      <c r="L349" s="3">
        <f t="shared" si="71"/>
        <v>69.851635514018696</v>
      </c>
      <c r="M349" s="4">
        <f t="shared" si="72"/>
        <v>1.7006802721088437E-2</v>
      </c>
      <c r="N349" s="4">
        <f t="shared" si="73"/>
        <v>1.020408163265306E-2</v>
      </c>
      <c r="O349" s="4">
        <f t="shared" si="74"/>
        <v>1.927437641723356E-2</v>
      </c>
      <c r="P349" s="4">
        <f t="shared" si="75"/>
        <v>3.1746031746031744E-2</v>
      </c>
      <c r="Q349" s="4">
        <f t="shared" si="76"/>
        <v>8.8435374149659865E-2</v>
      </c>
      <c r="R349" s="4">
        <f t="shared" si="77"/>
        <v>0.21315192743764172</v>
      </c>
      <c r="S349" s="4">
        <f t="shared" si="78"/>
        <v>0.31519274376417233</v>
      </c>
      <c r="T349" s="4">
        <f t="shared" si="79"/>
        <v>0.27551020408163263</v>
      </c>
      <c r="U349" s="4">
        <f t="shared" si="80"/>
        <v>2.9478458049886622E-2</v>
      </c>
    </row>
    <row r="350" spans="1:21" x14ac:dyDescent="0.25">
      <c r="A350" s="1">
        <v>44897</v>
      </c>
      <c r="B350">
        <v>15</v>
      </c>
      <c r="C350">
        <v>9</v>
      </c>
      <c r="D350">
        <v>19</v>
      </c>
      <c r="E350">
        <v>31</v>
      </c>
      <c r="F350">
        <v>78</v>
      </c>
      <c r="G350">
        <v>187</v>
      </c>
      <c r="H350">
        <v>291</v>
      </c>
      <c r="I350">
        <v>243</v>
      </c>
      <c r="J350">
        <v>30</v>
      </c>
      <c r="K350" s="3">
        <f t="shared" si="70"/>
        <v>65.179839633447884</v>
      </c>
      <c r="L350" s="3">
        <f t="shared" si="71"/>
        <v>69.758877434135172</v>
      </c>
      <c r="M350" s="4">
        <f t="shared" si="72"/>
        <v>1.6611295681063124E-2</v>
      </c>
      <c r="N350" s="4">
        <f t="shared" si="73"/>
        <v>9.9667774086378731E-3</v>
      </c>
      <c r="O350" s="4">
        <f t="shared" si="74"/>
        <v>2.1040974529346623E-2</v>
      </c>
      <c r="P350" s="4">
        <f t="shared" si="75"/>
        <v>3.4330011074197121E-2</v>
      </c>
      <c r="Q350" s="4">
        <f t="shared" si="76"/>
        <v>8.6378737541528236E-2</v>
      </c>
      <c r="R350" s="4">
        <f t="shared" si="77"/>
        <v>0.20708748615725359</v>
      </c>
      <c r="S350" s="4">
        <f t="shared" si="78"/>
        <v>0.32225913621262459</v>
      </c>
      <c r="T350" s="4">
        <f t="shared" si="79"/>
        <v>0.26910299003322258</v>
      </c>
      <c r="U350" s="4">
        <f t="shared" si="80"/>
        <v>3.3222591362126248E-2</v>
      </c>
    </row>
    <row r="351" spans="1:21" x14ac:dyDescent="0.25">
      <c r="A351" s="1">
        <v>44898</v>
      </c>
      <c r="B351">
        <v>18</v>
      </c>
      <c r="C351">
        <v>7</v>
      </c>
      <c r="D351">
        <v>15</v>
      </c>
      <c r="E351">
        <v>32</v>
      </c>
      <c r="F351">
        <v>84</v>
      </c>
      <c r="G351">
        <v>184</v>
      </c>
      <c r="H351">
        <v>297</v>
      </c>
      <c r="I351">
        <v>248</v>
      </c>
      <c r="J351">
        <v>41</v>
      </c>
      <c r="K351" s="3">
        <f t="shared" si="70"/>
        <v>65.227118644067801</v>
      </c>
      <c r="L351" s="3">
        <f t="shared" si="71"/>
        <v>69.816384180790962</v>
      </c>
      <c r="M351" s="4">
        <f t="shared" si="72"/>
        <v>1.9438444924406047E-2</v>
      </c>
      <c r="N351" s="4">
        <f t="shared" si="73"/>
        <v>7.5593952483801298E-3</v>
      </c>
      <c r="O351" s="4">
        <f t="shared" si="74"/>
        <v>1.6198704103671708E-2</v>
      </c>
      <c r="P351" s="4">
        <f t="shared" si="75"/>
        <v>3.4557235421166309E-2</v>
      </c>
      <c r="Q351" s="4">
        <f t="shared" si="76"/>
        <v>9.0712742980561561E-2</v>
      </c>
      <c r="R351" s="4">
        <f t="shared" si="77"/>
        <v>0.19870410367170627</v>
      </c>
      <c r="S351" s="4">
        <f t="shared" si="78"/>
        <v>0.32073434125269978</v>
      </c>
      <c r="T351" s="4">
        <f t="shared" si="79"/>
        <v>0.2678185745140389</v>
      </c>
      <c r="U351" s="4">
        <f t="shared" si="80"/>
        <v>4.4276457883369327E-2</v>
      </c>
    </row>
    <row r="352" spans="1:21" x14ac:dyDescent="0.25">
      <c r="A352" s="1">
        <v>44899</v>
      </c>
      <c r="B352">
        <v>19</v>
      </c>
      <c r="C352">
        <v>10</v>
      </c>
      <c r="D352">
        <v>19</v>
      </c>
      <c r="E352">
        <v>30</v>
      </c>
      <c r="F352">
        <v>82</v>
      </c>
      <c r="G352">
        <v>189</v>
      </c>
      <c r="H352">
        <v>299</v>
      </c>
      <c r="I352">
        <v>270</v>
      </c>
      <c r="J352">
        <v>33</v>
      </c>
      <c r="K352" s="3">
        <f t="shared" si="70"/>
        <v>65.272331154684096</v>
      </c>
      <c r="L352" s="3">
        <f t="shared" si="71"/>
        <v>69.866013071895424</v>
      </c>
      <c r="M352" s="4">
        <f t="shared" si="72"/>
        <v>1.9978969505783387E-2</v>
      </c>
      <c r="N352" s="4">
        <f t="shared" si="73"/>
        <v>1.0515247108307046E-2</v>
      </c>
      <c r="O352" s="4">
        <f t="shared" si="74"/>
        <v>1.9978969505783387E-2</v>
      </c>
      <c r="P352" s="4">
        <f t="shared" si="75"/>
        <v>3.1545741324921134E-2</v>
      </c>
      <c r="Q352" s="4">
        <f t="shared" si="76"/>
        <v>8.6225026288117776E-2</v>
      </c>
      <c r="R352" s="4">
        <f t="shared" si="77"/>
        <v>0.19873817034700317</v>
      </c>
      <c r="S352" s="4">
        <f t="shared" si="78"/>
        <v>0.31440588853838064</v>
      </c>
      <c r="T352" s="4">
        <f t="shared" si="79"/>
        <v>0.28391167192429023</v>
      </c>
      <c r="U352" s="4">
        <f t="shared" si="80"/>
        <v>3.4700315457413249E-2</v>
      </c>
    </row>
    <row r="353" spans="1:21" x14ac:dyDescent="0.25">
      <c r="A353" s="1">
        <v>44900</v>
      </c>
      <c r="B353">
        <v>22</v>
      </c>
      <c r="C353">
        <v>8</v>
      </c>
      <c r="D353">
        <v>15</v>
      </c>
      <c r="E353">
        <v>29</v>
      </c>
      <c r="F353">
        <v>81</v>
      </c>
      <c r="G353">
        <v>201</v>
      </c>
      <c r="H353">
        <v>302</v>
      </c>
      <c r="I353">
        <v>280</v>
      </c>
      <c r="J353">
        <v>32</v>
      </c>
      <c r="K353" s="3">
        <f t="shared" si="70"/>
        <v>65.462686567164184</v>
      </c>
      <c r="L353" s="3">
        <f t="shared" si="71"/>
        <v>70.065031982942429</v>
      </c>
      <c r="M353" s="4">
        <f t="shared" si="72"/>
        <v>2.268041237113402E-2</v>
      </c>
      <c r="N353" s="4">
        <f t="shared" si="73"/>
        <v>8.2474226804123713E-3</v>
      </c>
      <c r="O353" s="4">
        <f t="shared" si="74"/>
        <v>1.5463917525773196E-2</v>
      </c>
      <c r="P353" s="4">
        <f t="shared" si="75"/>
        <v>2.9896907216494847E-2</v>
      </c>
      <c r="Q353" s="4">
        <f t="shared" si="76"/>
        <v>8.3505154639175252E-2</v>
      </c>
      <c r="R353" s="4">
        <f t="shared" si="77"/>
        <v>0.20721649484536084</v>
      </c>
      <c r="S353" s="4">
        <f t="shared" si="78"/>
        <v>0.31134020618556701</v>
      </c>
      <c r="T353" s="4">
        <f t="shared" si="79"/>
        <v>0.28865979381443296</v>
      </c>
      <c r="U353" s="4">
        <f t="shared" si="80"/>
        <v>3.2989690721649485E-2</v>
      </c>
    </row>
    <row r="354" spans="1:21" x14ac:dyDescent="0.25">
      <c r="A354" s="1">
        <v>44901</v>
      </c>
      <c r="B354">
        <v>24</v>
      </c>
      <c r="C354">
        <v>7</v>
      </c>
      <c r="D354">
        <v>14</v>
      </c>
      <c r="E354">
        <v>34</v>
      </c>
      <c r="F354">
        <v>92</v>
      </c>
      <c r="G354">
        <v>206</v>
      </c>
      <c r="H354">
        <v>317</v>
      </c>
      <c r="I354">
        <v>283</v>
      </c>
      <c r="J354">
        <v>36</v>
      </c>
      <c r="K354" s="3">
        <f t="shared" si="70"/>
        <v>65.195496417604915</v>
      </c>
      <c r="L354" s="3">
        <f t="shared" si="71"/>
        <v>69.800921187308091</v>
      </c>
      <c r="M354" s="4">
        <f t="shared" si="72"/>
        <v>2.3692003948667325E-2</v>
      </c>
      <c r="N354" s="4">
        <f t="shared" si="73"/>
        <v>6.9101678183613032E-3</v>
      </c>
      <c r="O354" s="4">
        <f t="shared" si="74"/>
        <v>1.3820335636722606E-2</v>
      </c>
      <c r="P354" s="4">
        <f t="shared" si="75"/>
        <v>3.3563672260612042E-2</v>
      </c>
      <c r="Q354" s="4">
        <f t="shared" si="76"/>
        <v>9.0819348469891412E-2</v>
      </c>
      <c r="R354" s="4">
        <f t="shared" si="77"/>
        <v>0.20335636722606121</v>
      </c>
      <c r="S354" s="4">
        <f t="shared" si="78"/>
        <v>0.31293188548864759</v>
      </c>
      <c r="T354" s="4">
        <f t="shared" si="79"/>
        <v>0.27936821322803551</v>
      </c>
      <c r="U354" s="4">
        <f t="shared" si="80"/>
        <v>3.5538005923000986E-2</v>
      </c>
    </row>
    <row r="355" spans="1:21" x14ac:dyDescent="0.25">
      <c r="A355" s="1">
        <v>44902</v>
      </c>
      <c r="B355">
        <v>22</v>
      </c>
      <c r="C355">
        <v>7</v>
      </c>
      <c r="D355">
        <v>11</v>
      </c>
      <c r="E355">
        <v>31</v>
      </c>
      <c r="F355">
        <v>94</v>
      </c>
      <c r="G355">
        <v>208</v>
      </c>
      <c r="H355">
        <v>299</v>
      </c>
      <c r="I355">
        <v>277</v>
      </c>
      <c r="J355">
        <v>42</v>
      </c>
      <c r="K355" s="3">
        <f t="shared" si="70"/>
        <v>65.296101159114855</v>
      </c>
      <c r="L355" s="3">
        <f t="shared" si="71"/>
        <v>69.896206533192839</v>
      </c>
      <c r="M355" s="4">
        <f t="shared" si="72"/>
        <v>2.2199798183652877E-2</v>
      </c>
      <c r="N355" s="4">
        <f t="shared" si="73"/>
        <v>7.0635721493440967E-3</v>
      </c>
      <c r="O355" s="4">
        <f t="shared" si="74"/>
        <v>1.1099899091826439E-2</v>
      </c>
      <c r="P355" s="4">
        <f t="shared" si="75"/>
        <v>3.1281533804238142E-2</v>
      </c>
      <c r="Q355" s="4">
        <f t="shared" si="76"/>
        <v>9.4853683148335019E-2</v>
      </c>
      <c r="R355" s="4">
        <f t="shared" si="77"/>
        <v>0.20988900100908173</v>
      </c>
      <c r="S355" s="4">
        <f t="shared" si="78"/>
        <v>0.30171543895055497</v>
      </c>
      <c r="T355" s="4">
        <f t="shared" si="79"/>
        <v>0.27951564076690211</v>
      </c>
      <c r="U355" s="4">
        <f t="shared" si="80"/>
        <v>4.238143289606458E-2</v>
      </c>
    </row>
    <row r="356" spans="1:21" x14ac:dyDescent="0.25">
      <c r="A356" s="1">
        <v>44903</v>
      </c>
      <c r="B356">
        <v>23</v>
      </c>
      <c r="C356">
        <v>9</v>
      </c>
      <c r="D356">
        <v>13</v>
      </c>
      <c r="E356">
        <v>35</v>
      </c>
      <c r="F356">
        <v>97</v>
      </c>
      <c r="G356">
        <v>201</v>
      </c>
      <c r="H356">
        <v>279</v>
      </c>
      <c r="I356">
        <v>273</v>
      </c>
      <c r="J356">
        <v>39</v>
      </c>
      <c r="K356" s="3">
        <f t="shared" si="70"/>
        <v>64.765591397849462</v>
      </c>
      <c r="L356" s="3">
        <f t="shared" si="71"/>
        <v>69.374193548387098</v>
      </c>
      <c r="M356" s="4">
        <f t="shared" si="72"/>
        <v>2.3735810113519093E-2</v>
      </c>
      <c r="N356" s="4">
        <f t="shared" si="73"/>
        <v>9.2879256965944269E-3</v>
      </c>
      <c r="O356" s="4">
        <f t="shared" si="74"/>
        <v>1.3415892672858616E-2</v>
      </c>
      <c r="P356" s="4">
        <f t="shared" si="75"/>
        <v>3.611971104231166E-2</v>
      </c>
      <c r="Q356" s="4">
        <f t="shared" si="76"/>
        <v>0.1001031991744066</v>
      </c>
      <c r="R356" s="4">
        <f t="shared" si="77"/>
        <v>0.20743034055727555</v>
      </c>
      <c r="S356" s="4">
        <f t="shared" si="78"/>
        <v>0.28792569659442724</v>
      </c>
      <c r="T356" s="4">
        <f t="shared" si="79"/>
        <v>0.28173374613003094</v>
      </c>
      <c r="U356" s="4">
        <f t="shared" si="80"/>
        <v>4.0247678018575851E-2</v>
      </c>
    </row>
    <row r="357" spans="1:21" x14ac:dyDescent="0.25">
      <c r="A357" s="1">
        <v>44904</v>
      </c>
      <c r="B357">
        <v>22</v>
      </c>
      <c r="C357">
        <v>11</v>
      </c>
      <c r="D357">
        <v>12</v>
      </c>
      <c r="E357">
        <v>31</v>
      </c>
      <c r="F357">
        <v>99</v>
      </c>
      <c r="G357">
        <v>212</v>
      </c>
      <c r="H357">
        <v>293</v>
      </c>
      <c r="I357">
        <v>278</v>
      </c>
      <c r="J357">
        <v>44</v>
      </c>
      <c r="K357" s="3">
        <f t="shared" si="70"/>
        <v>64.945720250521916</v>
      </c>
      <c r="L357" s="3">
        <f t="shared" si="71"/>
        <v>69.549060542797491</v>
      </c>
      <c r="M357" s="4">
        <f t="shared" si="72"/>
        <v>2.1956087824351298E-2</v>
      </c>
      <c r="N357" s="4">
        <f t="shared" si="73"/>
        <v>1.0978043912175649E-2</v>
      </c>
      <c r="O357" s="4">
        <f t="shared" si="74"/>
        <v>1.1976047904191617E-2</v>
      </c>
      <c r="P357" s="4">
        <f t="shared" si="75"/>
        <v>3.0938123752495009E-2</v>
      </c>
      <c r="Q357" s="4">
        <f t="shared" si="76"/>
        <v>9.880239520958084E-2</v>
      </c>
      <c r="R357" s="4">
        <f t="shared" si="77"/>
        <v>0.21157684630738524</v>
      </c>
      <c r="S357" s="4">
        <f t="shared" si="78"/>
        <v>0.29241516966067865</v>
      </c>
      <c r="T357" s="4">
        <f t="shared" si="79"/>
        <v>0.27744510978043913</v>
      </c>
      <c r="U357" s="4">
        <f t="shared" si="80"/>
        <v>4.3912175648702596E-2</v>
      </c>
    </row>
    <row r="358" spans="1:21" x14ac:dyDescent="0.25">
      <c r="A358" s="1">
        <v>44905</v>
      </c>
      <c r="B358">
        <v>20</v>
      </c>
      <c r="C358">
        <v>11</v>
      </c>
      <c r="D358">
        <v>14</v>
      </c>
      <c r="E358">
        <v>27</v>
      </c>
      <c r="F358">
        <v>94</v>
      </c>
      <c r="G358">
        <v>192</v>
      </c>
      <c r="H358">
        <v>296</v>
      </c>
      <c r="I358">
        <v>284</v>
      </c>
      <c r="J358">
        <v>42</v>
      </c>
      <c r="K358" s="3">
        <f t="shared" si="70"/>
        <v>65.413646055437098</v>
      </c>
      <c r="L358" s="3">
        <f t="shared" si="71"/>
        <v>70.010660980810229</v>
      </c>
      <c r="M358" s="4">
        <f t="shared" si="72"/>
        <v>2.0408163265306121E-2</v>
      </c>
      <c r="N358" s="4">
        <f t="shared" si="73"/>
        <v>1.1224489795918367E-2</v>
      </c>
      <c r="O358" s="4">
        <f t="shared" si="74"/>
        <v>1.4285714285714285E-2</v>
      </c>
      <c r="P358" s="4">
        <f t="shared" si="75"/>
        <v>2.7551020408163266E-2</v>
      </c>
      <c r="Q358" s="4">
        <f t="shared" si="76"/>
        <v>9.5918367346938774E-2</v>
      </c>
      <c r="R358" s="4">
        <f t="shared" si="77"/>
        <v>0.19591836734693877</v>
      </c>
      <c r="S358" s="4">
        <f t="shared" si="78"/>
        <v>0.30204081632653063</v>
      </c>
      <c r="T358" s="4">
        <f t="shared" si="79"/>
        <v>0.28979591836734692</v>
      </c>
      <c r="U358" s="4">
        <f t="shared" si="80"/>
        <v>4.2857142857142858E-2</v>
      </c>
    </row>
    <row r="359" spans="1:21" x14ac:dyDescent="0.25">
      <c r="A359" s="1">
        <v>44906</v>
      </c>
      <c r="B359">
        <v>24</v>
      </c>
      <c r="C359">
        <v>14</v>
      </c>
      <c r="D359">
        <v>16</v>
      </c>
      <c r="E359">
        <v>24</v>
      </c>
      <c r="F359">
        <v>85</v>
      </c>
      <c r="G359">
        <v>193</v>
      </c>
      <c r="H359">
        <v>310</v>
      </c>
      <c r="I359">
        <v>274</v>
      </c>
      <c r="J359">
        <v>47</v>
      </c>
      <c r="K359" s="3">
        <f t="shared" si="70"/>
        <v>65.044680851063831</v>
      </c>
      <c r="L359" s="3">
        <f t="shared" si="71"/>
        <v>69.661702127659581</v>
      </c>
      <c r="M359" s="4">
        <f t="shared" si="72"/>
        <v>2.4316109422492401E-2</v>
      </c>
      <c r="N359" s="4">
        <f t="shared" si="73"/>
        <v>1.4184397163120567E-2</v>
      </c>
      <c r="O359" s="4">
        <f t="shared" si="74"/>
        <v>1.6210739614994935E-2</v>
      </c>
      <c r="P359" s="4">
        <f t="shared" si="75"/>
        <v>2.4316109422492401E-2</v>
      </c>
      <c r="Q359" s="4">
        <f t="shared" si="76"/>
        <v>8.6119554204660581E-2</v>
      </c>
      <c r="R359" s="4">
        <f t="shared" si="77"/>
        <v>0.1955420466058764</v>
      </c>
      <c r="S359" s="4">
        <f t="shared" si="78"/>
        <v>0.31408308004052687</v>
      </c>
      <c r="T359" s="4">
        <f t="shared" si="79"/>
        <v>0.27760891590678827</v>
      </c>
      <c r="U359" s="4">
        <f t="shared" si="80"/>
        <v>4.7619047619047616E-2</v>
      </c>
    </row>
    <row r="360" spans="1:21" x14ac:dyDescent="0.25">
      <c r="A360" s="1">
        <v>44907</v>
      </c>
      <c r="B360">
        <v>17</v>
      </c>
      <c r="C360">
        <v>14</v>
      </c>
      <c r="D360">
        <v>15</v>
      </c>
      <c r="E360">
        <v>28</v>
      </c>
      <c r="F360">
        <v>95</v>
      </c>
      <c r="G360">
        <v>210</v>
      </c>
      <c r="H360">
        <v>338</v>
      </c>
      <c r="I360">
        <v>292</v>
      </c>
      <c r="J360">
        <v>59</v>
      </c>
      <c r="K360" s="3">
        <f t="shared" si="70"/>
        <v>65.601585728444007</v>
      </c>
      <c r="L360" s="3">
        <f t="shared" si="71"/>
        <v>70.182854311199208</v>
      </c>
      <c r="M360" s="4">
        <f t="shared" si="72"/>
        <v>1.5917602996254682E-2</v>
      </c>
      <c r="N360" s="4">
        <f t="shared" si="73"/>
        <v>1.3108614232209739E-2</v>
      </c>
      <c r="O360" s="4">
        <f t="shared" si="74"/>
        <v>1.4044943820224719E-2</v>
      </c>
      <c r="P360" s="4">
        <f t="shared" si="75"/>
        <v>2.6217228464419477E-2</v>
      </c>
      <c r="Q360" s="4">
        <f t="shared" si="76"/>
        <v>8.8951310861423216E-2</v>
      </c>
      <c r="R360" s="4">
        <f t="shared" si="77"/>
        <v>0.19662921348314608</v>
      </c>
      <c r="S360" s="4">
        <f t="shared" si="78"/>
        <v>0.31647940074906367</v>
      </c>
      <c r="T360" s="4">
        <f t="shared" si="79"/>
        <v>0.27340823970037453</v>
      </c>
      <c r="U360" s="4">
        <f t="shared" si="80"/>
        <v>5.5243445692883898E-2</v>
      </c>
    </row>
    <row r="361" spans="1:21" x14ac:dyDescent="0.25">
      <c r="A361" s="1">
        <v>44908</v>
      </c>
      <c r="B361">
        <v>11</v>
      </c>
      <c r="C361">
        <v>9</v>
      </c>
      <c r="D361">
        <v>16</v>
      </c>
      <c r="E361">
        <v>36</v>
      </c>
      <c r="F361">
        <v>93</v>
      </c>
      <c r="G361">
        <v>237</v>
      </c>
      <c r="H361">
        <v>320</v>
      </c>
      <c r="I361">
        <v>321</v>
      </c>
      <c r="J361">
        <v>62</v>
      </c>
      <c r="K361" s="3">
        <f t="shared" si="70"/>
        <v>66.186001917545539</v>
      </c>
      <c r="L361" s="3">
        <f t="shared" si="71"/>
        <v>70.736816874400773</v>
      </c>
      <c r="M361" s="4">
        <f t="shared" si="72"/>
        <v>9.9547511312217188E-3</v>
      </c>
      <c r="N361" s="4">
        <f t="shared" si="73"/>
        <v>8.1447963800904983E-3</v>
      </c>
      <c r="O361" s="4">
        <f t="shared" si="74"/>
        <v>1.4479638009049774E-2</v>
      </c>
      <c r="P361" s="4">
        <f t="shared" si="75"/>
        <v>3.2579185520361993E-2</v>
      </c>
      <c r="Q361" s="4">
        <f t="shared" si="76"/>
        <v>8.4162895927601816E-2</v>
      </c>
      <c r="R361" s="4">
        <f t="shared" si="77"/>
        <v>0.21447963800904976</v>
      </c>
      <c r="S361" s="4">
        <f t="shared" si="78"/>
        <v>0.2895927601809955</v>
      </c>
      <c r="T361" s="4">
        <f t="shared" si="79"/>
        <v>0.29049773755656111</v>
      </c>
      <c r="U361" s="4">
        <f t="shared" si="80"/>
        <v>5.6108597285067875E-2</v>
      </c>
    </row>
    <row r="362" spans="1:21" x14ac:dyDescent="0.25">
      <c r="A362" s="1">
        <v>44909</v>
      </c>
      <c r="B362">
        <v>14</v>
      </c>
      <c r="C362">
        <v>10</v>
      </c>
      <c r="D362">
        <v>17</v>
      </c>
      <c r="E362">
        <v>33</v>
      </c>
      <c r="F362">
        <v>94</v>
      </c>
      <c r="G362">
        <v>234</v>
      </c>
      <c r="H362">
        <v>315</v>
      </c>
      <c r="I362">
        <v>290</v>
      </c>
      <c r="J362">
        <v>66</v>
      </c>
      <c r="K362" s="3">
        <f t="shared" si="70"/>
        <v>65.541211519364452</v>
      </c>
      <c r="L362" s="3">
        <f t="shared" si="71"/>
        <v>70.106752730883812</v>
      </c>
      <c r="M362" s="4">
        <f t="shared" si="72"/>
        <v>1.3047530288909599E-2</v>
      </c>
      <c r="N362" s="4">
        <f t="shared" si="73"/>
        <v>9.3196644920782844E-3</v>
      </c>
      <c r="O362" s="4">
        <f t="shared" si="74"/>
        <v>1.5843429636533086E-2</v>
      </c>
      <c r="P362" s="4">
        <f t="shared" si="75"/>
        <v>3.0754892823858342E-2</v>
      </c>
      <c r="Q362" s="4">
        <f t="shared" si="76"/>
        <v>8.7604846225535882E-2</v>
      </c>
      <c r="R362" s="4">
        <f t="shared" si="77"/>
        <v>0.21808014911463186</v>
      </c>
      <c r="S362" s="4">
        <f t="shared" si="78"/>
        <v>0.29356943150046599</v>
      </c>
      <c r="T362" s="4">
        <f t="shared" si="79"/>
        <v>0.27027027027027029</v>
      </c>
      <c r="U362" s="4">
        <f t="shared" si="80"/>
        <v>6.1509785647716683E-2</v>
      </c>
    </row>
    <row r="363" spans="1:21" x14ac:dyDescent="0.25">
      <c r="A363" s="1">
        <v>44910</v>
      </c>
      <c r="B363">
        <v>13</v>
      </c>
      <c r="C363">
        <v>11</v>
      </c>
      <c r="D363">
        <v>17</v>
      </c>
      <c r="E363">
        <v>33</v>
      </c>
      <c r="F363">
        <v>100</v>
      </c>
      <c r="G363">
        <v>235</v>
      </c>
      <c r="H363">
        <v>315</v>
      </c>
      <c r="I363">
        <v>286</v>
      </c>
      <c r="J363">
        <v>68</v>
      </c>
      <c r="K363" s="3">
        <f t="shared" ref="K363" si="81">(18*C363+30*D363+40*E363+50*F363+60*G363+70*H363+80*I363)/SUM(B363:I363)</f>
        <v>65.403960396039608</v>
      </c>
      <c r="L363" s="3">
        <f t="shared" si="71"/>
        <v>69.96633663366336</v>
      </c>
      <c r="M363" s="4">
        <f t="shared" si="72"/>
        <v>1.2059369202226345E-2</v>
      </c>
      <c r="N363" s="4">
        <f t="shared" si="73"/>
        <v>1.020408163265306E-2</v>
      </c>
      <c r="O363" s="4">
        <f t="shared" si="74"/>
        <v>1.5769944341372914E-2</v>
      </c>
      <c r="P363" s="4">
        <f t="shared" si="75"/>
        <v>3.0612244897959183E-2</v>
      </c>
      <c r="Q363" s="4">
        <f t="shared" si="76"/>
        <v>9.2764378478664186E-2</v>
      </c>
      <c r="R363" s="4">
        <f t="shared" si="77"/>
        <v>0.21799628942486085</v>
      </c>
      <c r="S363" s="4">
        <f t="shared" si="78"/>
        <v>0.29220779220779219</v>
      </c>
      <c r="T363" s="4">
        <f t="shared" si="79"/>
        <v>0.26530612244897961</v>
      </c>
      <c r="U363" s="4">
        <f t="shared" si="80"/>
        <v>6.3079777365491654E-2</v>
      </c>
    </row>
    <row r="364" spans="1:21" x14ac:dyDescent="0.25">
      <c r="A364" s="1">
        <v>44911</v>
      </c>
      <c r="B364">
        <v>17</v>
      </c>
      <c r="C364">
        <v>11</v>
      </c>
      <c r="D364">
        <v>22</v>
      </c>
      <c r="E364">
        <v>39</v>
      </c>
      <c r="F364">
        <v>105</v>
      </c>
      <c r="G364">
        <v>240</v>
      </c>
      <c r="H364">
        <v>327</v>
      </c>
      <c r="I364">
        <v>299</v>
      </c>
      <c r="J364">
        <v>63</v>
      </c>
      <c r="K364" s="3">
        <f t="shared" si="70"/>
        <v>64.979245283018869</v>
      </c>
      <c r="L364" s="3">
        <f t="shared" si="71"/>
        <v>69.553773584905656</v>
      </c>
      <c r="M364" s="4">
        <f t="shared" si="72"/>
        <v>1.5138023152270703E-2</v>
      </c>
      <c r="N364" s="4">
        <f t="shared" si="73"/>
        <v>9.7951914514692786E-3</v>
      </c>
      <c r="O364" s="4">
        <f t="shared" si="74"/>
        <v>1.9590382902938557E-2</v>
      </c>
      <c r="P364" s="4">
        <f t="shared" si="75"/>
        <v>3.4728406055209264E-2</v>
      </c>
      <c r="Q364" s="4">
        <f t="shared" si="76"/>
        <v>9.3499554764024939E-2</v>
      </c>
      <c r="R364" s="4">
        <f t="shared" si="77"/>
        <v>0.21371326803205698</v>
      </c>
      <c r="S364" s="4">
        <f t="shared" si="78"/>
        <v>0.29118432769367764</v>
      </c>
      <c r="T364" s="4">
        <f t="shared" si="79"/>
        <v>0.26625111308993765</v>
      </c>
      <c r="U364" s="4">
        <f t="shared" si="80"/>
        <v>5.6099732858414957E-2</v>
      </c>
    </row>
    <row r="365" spans="1:21" x14ac:dyDescent="0.25">
      <c r="A365" s="1">
        <v>44912</v>
      </c>
      <c r="B365">
        <v>16</v>
      </c>
      <c r="C365">
        <v>8</v>
      </c>
      <c r="D365">
        <v>18</v>
      </c>
      <c r="E365">
        <v>33</v>
      </c>
      <c r="F365">
        <v>107</v>
      </c>
      <c r="G365">
        <v>247</v>
      </c>
      <c r="H365">
        <v>323</v>
      </c>
      <c r="I365">
        <v>289</v>
      </c>
      <c r="J365">
        <v>63</v>
      </c>
      <c r="K365" s="3">
        <f t="shared" si="70"/>
        <v>65.229586935638807</v>
      </c>
      <c r="L365" s="3">
        <f t="shared" si="71"/>
        <v>69.798751200768493</v>
      </c>
      <c r="M365" s="4">
        <f t="shared" si="72"/>
        <v>1.4492753623188406E-2</v>
      </c>
      <c r="N365" s="4">
        <f t="shared" si="73"/>
        <v>7.246376811594203E-3</v>
      </c>
      <c r="O365" s="4">
        <f t="shared" si="74"/>
        <v>1.6304347826086956E-2</v>
      </c>
      <c r="P365" s="4">
        <f t="shared" si="75"/>
        <v>2.9891304347826088E-2</v>
      </c>
      <c r="Q365" s="4">
        <f t="shared" si="76"/>
        <v>9.6920289855072464E-2</v>
      </c>
      <c r="R365" s="4">
        <f t="shared" si="77"/>
        <v>0.22373188405797101</v>
      </c>
      <c r="S365" s="4">
        <f t="shared" si="78"/>
        <v>0.29257246376811596</v>
      </c>
      <c r="T365" s="4">
        <f t="shared" si="79"/>
        <v>0.26177536231884058</v>
      </c>
      <c r="U365" s="4">
        <f t="shared" si="80"/>
        <v>5.7065217391304345E-2</v>
      </c>
    </row>
    <row r="366" spans="1:21" x14ac:dyDescent="0.25">
      <c r="A366" s="1">
        <v>44913</v>
      </c>
      <c r="B366">
        <v>20</v>
      </c>
      <c r="C366">
        <v>9</v>
      </c>
      <c r="D366">
        <v>24</v>
      </c>
      <c r="E366">
        <v>34</v>
      </c>
      <c r="F366">
        <v>103</v>
      </c>
      <c r="G366">
        <v>254</v>
      </c>
      <c r="H366">
        <v>340</v>
      </c>
      <c r="I366">
        <v>296</v>
      </c>
      <c r="J366">
        <v>56</v>
      </c>
      <c r="K366" s="3">
        <f t="shared" si="70"/>
        <v>64.918518518518525</v>
      </c>
      <c r="L366" s="3">
        <f t="shared" si="71"/>
        <v>69.500925925925927</v>
      </c>
      <c r="M366" s="4">
        <f t="shared" si="72"/>
        <v>1.7605633802816902E-2</v>
      </c>
      <c r="N366" s="4">
        <f t="shared" si="73"/>
        <v>7.9225352112676055E-3</v>
      </c>
      <c r="O366" s="4">
        <f t="shared" si="74"/>
        <v>2.1126760563380281E-2</v>
      </c>
      <c r="P366" s="4">
        <f t="shared" si="75"/>
        <v>2.9929577464788731E-2</v>
      </c>
      <c r="Q366" s="4">
        <f t="shared" si="76"/>
        <v>9.0669014084507046E-2</v>
      </c>
      <c r="R366" s="4">
        <f t="shared" si="77"/>
        <v>0.22359154929577466</v>
      </c>
      <c r="S366" s="4">
        <f t="shared" si="78"/>
        <v>0.29929577464788731</v>
      </c>
      <c r="T366" s="4">
        <f t="shared" si="79"/>
        <v>0.26056338028169013</v>
      </c>
      <c r="U366" s="4">
        <f t="shared" si="80"/>
        <v>4.9295774647887321E-2</v>
      </c>
    </row>
    <row r="367" spans="1:21" x14ac:dyDescent="0.25">
      <c r="A367" s="1">
        <v>44914</v>
      </c>
      <c r="B367">
        <v>21</v>
      </c>
      <c r="C367">
        <v>6</v>
      </c>
      <c r="D367">
        <v>19</v>
      </c>
      <c r="E367">
        <v>36</v>
      </c>
      <c r="F367">
        <v>102</v>
      </c>
      <c r="G367">
        <v>261</v>
      </c>
      <c r="H367">
        <v>349</v>
      </c>
      <c r="I367">
        <v>327</v>
      </c>
      <c r="J367">
        <v>54</v>
      </c>
      <c r="K367" s="3">
        <f t="shared" si="70"/>
        <v>65.537912578055312</v>
      </c>
      <c r="L367" s="3">
        <f t="shared" si="71"/>
        <v>70.118198037466541</v>
      </c>
      <c r="M367" s="4">
        <f t="shared" si="72"/>
        <v>1.7872340425531916E-2</v>
      </c>
      <c r="N367" s="4">
        <f t="shared" si="73"/>
        <v>5.106382978723404E-3</v>
      </c>
      <c r="O367" s="4">
        <f t="shared" si="74"/>
        <v>1.6170212765957447E-2</v>
      </c>
      <c r="P367" s="4">
        <f t="shared" si="75"/>
        <v>3.0638297872340424E-2</v>
      </c>
      <c r="Q367" s="4">
        <f t="shared" si="76"/>
        <v>8.6808510638297878E-2</v>
      </c>
      <c r="R367" s="4">
        <f t="shared" si="77"/>
        <v>0.22212765957446809</v>
      </c>
      <c r="S367" s="4">
        <f t="shared" si="78"/>
        <v>0.29702127659574468</v>
      </c>
      <c r="T367" s="4">
        <f t="shared" si="79"/>
        <v>0.27829787234042552</v>
      </c>
      <c r="U367" s="4">
        <f t="shared" si="80"/>
        <v>4.5957446808510639E-2</v>
      </c>
    </row>
    <row r="368" spans="1:21" x14ac:dyDescent="0.25">
      <c r="A368" s="1">
        <v>44915</v>
      </c>
      <c r="B368">
        <v>18</v>
      </c>
      <c r="C368">
        <v>7</v>
      </c>
      <c r="D368">
        <v>15</v>
      </c>
      <c r="E368">
        <v>41</v>
      </c>
      <c r="F368">
        <v>101</v>
      </c>
      <c r="G368">
        <v>272</v>
      </c>
      <c r="H368">
        <v>362</v>
      </c>
      <c r="I368">
        <v>326</v>
      </c>
      <c r="J368">
        <v>54</v>
      </c>
      <c r="K368" s="3">
        <f t="shared" si="70"/>
        <v>65.679509632224168</v>
      </c>
      <c r="L368" s="3">
        <f t="shared" si="71"/>
        <v>70.24868651488616</v>
      </c>
      <c r="M368" s="4">
        <f t="shared" si="72"/>
        <v>1.5050167224080268E-2</v>
      </c>
      <c r="N368" s="4">
        <f t="shared" si="73"/>
        <v>5.8528428093645481E-3</v>
      </c>
      <c r="O368" s="4">
        <f t="shared" si="74"/>
        <v>1.254180602006689E-2</v>
      </c>
      <c r="P368" s="4">
        <f t="shared" si="75"/>
        <v>3.4280936454849496E-2</v>
      </c>
      <c r="Q368" s="4">
        <f t="shared" si="76"/>
        <v>8.4448160535117056E-2</v>
      </c>
      <c r="R368" s="4">
        <f t="shared" si="77"/>
        <v>0.22742474916387959</v>
      </c>
      <c r="S368" s="4">
        <f t="shared" si="78"/>
        <v>0.30267558528428096</v>
      </c>
      <c r="T368" s="4">
        <f t="shared" si="79"/>
        <v>0.27257525083612039</v>
      </c>
      <c r="U368" s="4">
        <f t="shared" si="80"/>
        <v>4.51505016722408E-2</v>
      </c>
    </row>
    <row r="369" spans="1:21" x14ac:dyDescent="0.25">
      <c r="A369" s="1">
        <v>44916</v>
      </c>
      <c r="B369">
        <v>21</v>
      </c>
      <c r="C369">
        <v>8</v>
      </c>
      <c r="D369">
        <v>17</v>
      </c>
      <c r="E369">
        <v>39</v>
      </c>
      <c r="F369">
        <v>109</v>
      </c>
      <c r="G369">
        <v>284</v>
      </c>
      <c r="H369">
        <v>364</v>
      </c>
      <c r="I369">
        <v>338</v>
      </c>
      <c r="J369">
        <v>51</v>
      </c>
      <c r="K369" s="3">
        <f t="shared" si="70"/>
        <v>65.44406779661017</v>
      </c>
      <c r="L369" s="3">
        <f t="shared" si="71"/>
        <v>70.022033898305082</v>
      </c>
      <c r="M369" s="4">
        <f t="shared" si="72"/>
        <v>1.7059301380991064E-2</v>
      </c>
      <c r="N369" s="4">
        <f t="shared" si="73"/>
        <v>6.498781478472786E-3</v>
      </c>
      <c r="O369" s="4">
        <f t="shared" si="74"/>
        <v>1.380991064175467E-2</v>
      </c>
      <c r="P369" s="4">
        <f t="shared" si="75"/>
        <v>3.1681559707554832E-2</v>
      </c>
      <c r="Q369" s="4">
        <f t="shared" si="76"/>
        <v>8.8545897644191712E-2</v>
      </c>
      <c r="R369" s="4">
        <f t="shared" si="77"/>
        <v>0.23070674248578391</v>
      </c>
      <c r="S369" s="4">
        <f t="shared" si="78"/>
        <v>0.2956945572705118</v>
      </c>
      <c r="T369" s="4">
        <f t="shared" si="79"/>
        <v>0.2745735174654752</v>
      </c>
      <c r="U369" s="4">
        <f t="shared" si="80"/>
        <v>4.1429731925264016E-2</v>
      </c>
    </row>
    <row r="370" spans="1:21" x14ac:dyDescent="0.25">
      <c r="A370" s="1">
        <v>44917</v>
      </c>
      <c r="B370">
        <v>23</v>
      </c>
      <c r="C370">
        <v>8</v>
      </c>
      <c r="D370">
        <v>16</v>
      </c>
      <c r="E370">
        <v>44</v>
      </c>
      <c r="F370">
        <v>110</v>
      </c>
      <c r="G370">
        <v>289</v>
      </c>
      <c r="H370">
        <v>367</v>
      </c>
      <c r="I370">
        <v>335</v>
      </c>
      <c r="J370">
        <v>51</v>
      </c>
      <c r="K370" s="3">
        <f t="shared" si="70"/>
        <v>65.196308724832221</v>
      </c>
      <c r="L370" s="3">
        <f t="shared" si="71"/>
        <v>69.780201342281885</v>
      </c>
      <c r="M370" s="4">
        <f t="shared" si="72"/>
        <v>1.8503620273531779E-2</v>
      </c>
      <c r="N370" s="4">
        <f t="shared" si="73"/>
        <v>6.4360418342719224E-3</v>
      </c>
      <c r="O370" s="4">
        <f t="shared" si="74"/>
        <v>1.2872083668543845E-2</v>
      </c>
      <c r="P370" s="4">
        <f t="shared" si="75"/>
        <v>3.5398230088495575E-2</v>
      </c>
      <c r="Q370" s="4">
        <f t="shared" si="76"/>
        <v>8.8495575221238937E-2</v>
      </c>
      <c r="R370" s="4">
        <f t="shared" si="77"/>
        <v>0.23250201126307321</v>
      </c>
      <c r="S370" s="4">
        <f t="shared" si="78"/>
        <v>0.29525341914722447</v>
      </c>
      <c r="T370" s="4">
        <f t="shared" si="79"/>
        <v>0.26950925181013674</v>
      </c>
      <c r="U370" s="4">
        <f t="shared" si="80"/>
        <v>4.1029766693483509E-2</v>
      </c>
    </row>
    <row r="371" spans="1:21" x14ac:dyDescent="0.25">
      <c r="A371" s="1">
        <v>44918</v>
      </c>
      <c r="B371">
        <v>20</v>
      </c>
      <c r="C371">
        <v>9</v>
      </c>
      <c r="D371">
        <v>15</v>
      </c>
      <c r="E371">
        <v>40</v>
      </c>
      <c r="F371">
        <v>114</v>
      </c>
      <c r="G371">
        <v>277</v>
      </c>
      <c r="H371">
        <v>377</v>
      </c>
      <c r="I371">
        <v>361</v>
      </c>
      <c r="J371">
        <v>57</v>
      </c>
      <c r="K371" s="3">
        <f t="shared" si="70"/>
        <v>65.788953009068422</v>
      </c>
      <c r="L371" s="3">
        <f t="shared" si="71"/>
        <v>70.362324814509478</v>
      </c>
      <c r="M371" s="4">
        <f t="shared" si="72"/>
        <v>1.5748031496062992E-2</v>
      </c>
      <c r="N371" s="4">
        <f t="shared" si="73"/>
        <v>7.0866141732283464E-3</v>
      </c>
      <c r="O371" s="4">
        <f t="shared" si="74"/>
        <v>1.1811023622047244E-2</v>
      </c>
      <c r="P371" s="4">
        <f t="shared" si="75"/>
        <v>3.1496062992125984E-2</v>
      </c>
      <c r="Q371" s="4">
        <f t="shared" si="76"/>
        <v>8.9763779527559054E-2</v>
      </c>
      <c r="R371" s="4">
        <f t="shared" si="77"/>
        <v>0.21811023622047243</v>
      </c>
      <c r="S371" s="4">
        <f t="shared" si="78"/>
        <v>0.29685039370078742</v>
      </c>
      <c r="T371" s="4">
        <f t="shared" si="79"/>
        <v>0.28425196850393702</v>
      </c>
      <c r="U371" s="4">
        <f t="shared" si="80"/>
        <v>4.4881889763779527E-2</v>
      </c>
    </row>
    <row r="372" spans="1:21" x14ac:dyDescent="0.25">
      <c r="A372" s="1">
        <v>44919</v>
      </c>
      <c r="B372">
        <v>18</v>
      </c>
      <c r="C372">
        <v>7</v>
      </c>
      <c r="D372">
        <v>17</v>
      </c>
      <c r="E372">
        <v>35</v>
      </c>
      <c r="F372">
        <v>104</v>
      </c>
      <c r="G372">
        <v>274</v>
      </c>
      <c r="H372">
        <v>371</v>
      </c>
      <c r="I372">
        <v>353</v>
      </c>
      <c r="J372">
        <v>66</v>
      </c>
      <c r="K372" s="3">
        <f t="shared" si="70"/>
        <v>66.061068702290072</v>
      </c>
      <c r="L372" s="3">
        <f t="shared" si="71"/>
        <v>70.628074639525025</v>
      </c>
      <c r="M372" s="4">
        <f t="shared" si="72"/>
        <v>1.4457831325301205E-2</v>
      </c>
      <c r="N372" s="4">
        <f t="shared" si="73"/>
        <v>5.6224899598393578E-3</v>
      </c>
      <c r="O372" s="4">
        <f t="shared" si="74"/>
        <v>1.3654618473895583E-2</v>
      </c>
      <c r="P372" s="4">
        <f t="shared" si="75"/>
        <v>2.8112449799196786E-2</v>
      </c>
      <c r="Q372" s="4">
        <f t="shared" si="76"/>
        <v>8.3534136546184745E-2</v>
      </c>
      <c r="R372" s="4">
        <f t="shared" si="77"/>
        <v>0.22008032128514057</v>
      </c>
      <c r="S372" s="4">
        <f t="shared" si="78"/>
        <v>0.29799196787148596</v>
      </c>
      <c r="T372" s="4">
        <f t="shared" si="79"/>
        <v>0.28353413654618476</v>
      </c>
      <c r="U372" s="4">
        <f t="shared" si="80"/>
        <v>5.3012048192771083E-2</v>
      </c>
    </row>
    <row r="373" spans="1:21" x14ac:dyDescent="0.25">
      <c r="A373" s="1">
        <v>44920</v>
      </c>
      <c r="B373">
        <v>16</v>
      </c>
      <c r="C373">
        <v>10</v>
      </c>
      <c r="D373">
        <v>19</v>
      </c>
      <c r="E373">
        <v>43</v>
      </c>
      <c r="F373">
        <v>109</v>
      </c>
      <c r="G373">
        <v>273</v>
      </c>
      <c r="H373">
        <v>385</v>
      </c>
      <c r="I373">
        <v>353</v>
      </c>
      <c r="J373">
        <v>60</v>
      </c>
      <c r="K373" s="3">
        <f t="shared" si="70"/>
        <v>65.80298013245033</v>
      </c>
      <c r="L373" s="3">
        <f t="shared" si="71"/>
        <v>70.36423841059603</v>
      </c>
      <c r="M373" s="4">
        <f t="shared" si="72"/>
        <v>1.2618296529968454E-2</v>
      </c>
      <c r="N373" s="4">
        <f t="shared" si="73"/>
        <v>7.8864353312302835E-3</v>
      </c>
      <c r="O373" s="4">
        <f t="shared" si="74"/>
        <v>1.498422712933754E-2</v>
      </c>
      <c r="P373" s="4">
        <f t="shared" si="75"/>
        <v>3.3911671924290218E-2</v>
      </c>
      <c r="Q373" s="4">
        <f t="shared" si="76"/>
        <v>8.5962145110410101E-2</v>
      </c>
      <c r="R373" s="4">
        <f t="shared" si="77"/>
        <v>0.21529968454258674</v>
      </c>
      <c r="S373" s="4">
        <f t="shared" si="78"/>
        <v>0.30362776025236593</v>
      </c>
      <c r="T373" s="4">
        <f t="shared" si="79"/>
        <v>0.27839116719242901</v>
      </c>
      <c r="U373" s="4">
        <f t="shared" si="80"/>
        <v>4.7318611987381701E-2</v>
      </c>
    </row>
    <row r="374" spans="1:21" x14ac:dyDescent="0.25">
      <c r="A374" s="1">
        <v>44921</v>
      </c>
      <c r="B374">
        <v>15</v>
      </c>
      <c r="C374">
        <v>8</v>
      </c>
      <c r="D374">
        <v>17</v>
      </c>
      <c r="E374">
        <v>44</v>
      </c>
      <c r="F374">
        <v>112</v>
      </c>
      <c r="G374">
        <v>284</v>
      </c>
      <c r="H374">
        <v>400</v>
      </c>
      <c r="I374">
        <v>376</v>
      </c>
      <c r="J374">
        <v>56</v>
      </c>
      <c r="K374" s="3">
        <f t="shared" si="70"/>
        <v>66.189490445859875</v>
      </c>
      <c r="L374" s="3">
        <f t="shared" si="71"/>
        <v>70.74363057324841</v>
      </c>
      <c r="M374" s="4">
        <f t="shared" si="72"/>
        <v>1.1432926829268292E-2</v>
      </c>
      <c r="N374" s="4">
        <f t="shared" si="73"/>
        <v>6.0975609756097563E-3</v>
      </c>
      <c r="O374" s="4">
        <f t="shared" si="74"/>
        <v>1.2957317073170731E-2</v>
      </c>
      <c r="P374" s="4">
        <f t="shared" si="75"/>
        <v>3.3536585365853661E-2</v>
      </c>
      <c r="Q374" s="4">
        <f t="shared" si="76"/>
        <v>8.5365853658536592E-2</v>
      </c>
      <c r="R374" s="4">
        <f t="shared" si="77"/>
        <v>0.21646341463414634</v>
      </c>
      <c r="S374" s="4">
        <f t="shared" si="78"/>
        <v>0.3048780487804878</v>
      </c>
      <c r="T374" s="4">
        <f t="shared" si="79"/>
        <v>0.28658536585365851</v>
      </c>
      <c r="U374" s="4">
        <f t="shared" si="80"/>
        <v>4.2682926829268296E-2</v>
      </c>
    </row>
    <row r="375" spans="1:21" x14ac:dyDescent="0.25">
      <c r="A375" s="1">
        <v>44922</v>
      </c>
      <c r="B375">
        <v>12</v>
      </c>
      <c r="C375">
        <v>18</v>
      </c>
      <c r="D375">
        <v>23</v>
      </c>
      <c r="E375">
        <v>44</v>
      </c>
      <c r="F375">
        <v>123</v>
      </c>
      <c r="G375">
        <v>311</v>
      </c>
      <c r="H375">
        <v>419</v>
      </c>
      <c r="I375">
        <v>374</v>
      </c>
      <c r="J375">
        <v>60</v>
      </c>
      <c r="K375" s="3">
        <f t="shared" si="70"/>
        <v>65.584592145015108</v>
      </c>
      <c r="L375" s="3">
        <f t="shared" si="71"/>
        <v>70.134441087613297</v>
      </c>
      <c r="M375" s="4">
        <f t="shared" si="72"/>
        <v>8.670520231213872E-3</v>
      </c>
      <c r="N375" s="4">
        <f t="shared" si="73"/>
        <v>1.300578034682081E-2</v>
      </c>
      <c r="O375" s="4">
        <f t="shared" si="74"/>
        <v>1.6618497109826588E-2</v>
      </c>
      <c r="P375" s="4">
        <f t="shared" si="75"/>
        <v>3.1791907514450865E-2</v>
      </c>
      <c r="Q375" s="4">
        <f t="shared" si="76"/>
        <v>8.8872832369942201E-2</v>
      </c>
      <c r="R375" s="4">
        <f t="shared" si="77"/>
        <v>0.22471098265895953</v>
      </c>
      <c r="S375" s="4">
        <f t="shared" si="78"/>
        <v>0.3027456647398844</v>
      </c>
      <c r="T375" s="4">
        <f t="shared" si="79"/>
        <v>0.27023121387283239</v>
      </c>
      <c r="U375" s="4">
        <f t="shared" si="80"/>
        <v>4.3352601156069363E-2</v>
      </c>
    </row>
    <row r="376" spans="1:21" x14ac:dyDescent="0.25">
      <c r="A376" s="1">
        <v>44923</v>
      </c>
      <c r="B376">
        <v>13</v>
      </c>
      <c r="C376">
        <v>17</v>
      </c>
      <c r="D376">
        <v>20</v>
      </c>
      <c r="E376">
        <v>39</v>
      </c>
      <c r="F376">
        <v>126</v>
      </c>
      <c r="G376">
        <v>309</v>
      </c>
      <c r="H376">
        <v>413</v>
      </c>
      <c r="I376">
        <v>382</v>
      </c>
      <c r="J376">
        <v>68</v>
      </c>
      <c r="K376" s="3">
        <f t="shared" si="70"/>
        <v>65.789234268385144</v>
      </c>
      <c r="L376" s="3">
        <f t="shared" si="71"/>
        <v>70.341546626231988</v>
      </c>
      <c r="M376" s="4">
        <f t="shared" si="72"/>
        <v>9.372746935832732E-3</v>
      </c>
      <c r="N376" s="4">
        <f t="shared" si="73"/>
        <v>1.2256669069935111E-2</v>
      </c>
      <c r="O376" s="4">
        <f t="shared" si="74"/>
        <v>1.4419610670511895E-2</v>
      </c>
      <c r="P376" s="4">
        <f t="shared" si="75"/>
        <v>2.8118240807498196E-2</v>
      </c>
      <c r="Q376" s="4">
        <f t="shared" si="76"/>
        <v>9.0843547224224941E-2</v>
      </c>
      <c r="R376" s="4">
        <f t="shared" si="77"/>
        <v>0.22278298485940878</v>
      </c>
      <c r="S376" s="4">
        <f t="shared" si="78"/>
        <v>0.29776496034607064</v>
      </c>
      <c r="T376" s="4">
        <f t="shared" si="79"/>
        <v>0.2754145638067772</v>
      </c>
      <c r="U376" s="4">
        <f t="shared" si="80"/>
        <v>4.9026676279740444E-2</v>
      </c>
    </row>
    <row r="377" spans="1:21" x14ac:dyDescent="0.25">
      <c r="A377" s="1">
        <v>44924</v>
      </c>
      <c r="B377">
        <v>12</v>
      </c>
      <c r="C377">
        <v>16</v>
      </c>
      <c r="D377">
        <v>18</v>
      </c>
      <c r="E377">
        <v>48</v>
      </c>
      <c r="F377">
        <v>122</v>
      </c>
      <c r="G377">
        <v>300</v>
      </c>
      <c r="H377">
        <v>424</v>
      </c>
      <c r="I377">
        <v>389</v>
      </c>
      <c r="J377">
        <v>57</v>
      </c>
      <c r="K377" s="3">
        <f t="shared" si="70"/>
        <v>65.950338600451474</v>
      </c>
      <c r="L377" s="3">
        <f t="shared" si="71"/>
        <v>70.498495109104596</v>
      </c>
      <c r="M377" s="4">
        <f t="shared" si="72"/>
        <v>8.658008658008658E-3</v>
      </c>
      <c r="N377" s="4">
        <f t="shared" si="73"/>
        <v>1.1544011544011544E-2</v>
      </c>
      <c r="O377" s="4">
        <f t="shared" si="74"/>
        <v>1.2987012987012988E-2</v>
      </c>
      <c r="P377" s="4">
        <f t="shared" si="75"/>
        <v>3.4632034632034632E-2</v>
      </c>
      <c r="Q377" s="4">
        <f t="shared" si="76"/>
        <v>8.8023088023088017E-2</v>
      </c>
      <c r="R377" s="4">
        <f t="shared" si="77"/>
        <v>0.21645021645021645</v>
      </c>
      <c r="S377" s="4">
        <f t="shared" si="78"/>
        <v>0.30591630591630592</v>
      </c>
      <c r="T377" s="4">
        <f t="shared" si="79"/>
        <v>0.28066378066378067</v>
      </c>
      <c r="U377" s="4">
        <f t="shared" si="80"/>
        <v>4.1125541125541128E-2</v>
      </c>
    </row>
    <row r="378" spans="1:21" x14ac:dyDescent="0.25">
      <c r="A378" s="1">
        <v>44925</v>
      </c>
      <c r="B378">
        <v>10</v>
      </c>
      <c r="C378">
        <v>17</v>
      </c>
      <c r="D378">
        <v>20</v>
      </c>
      <c r="E378">
        <v>54</v>
      </c>
      <c r="F378">
        <v>113</v>
      </c>
      <c r="G378">
        <v>311</v>
      </c>
      <c r="H378">
        <v>426</v>
      </c>
      <c r="I378">
        <v>384</v>
      </c>
      <c r="J378">
        <v>63</v>
      </c>
      <c r="K378" s="3">
        <f t="shared" si="70"/>
        <v>65.854681647940069</v>
      </c>
      <c r="L378" s="3">
        <f t="shared" si="71"/>
        <v>70.397378277153564</v>
      </c>
      <c r="M378" s="4">
        <f t="shared" si="72"/>
        <v>7.1530758226037196E-3</v>
      </c>
      <c r="N378" s="4">
        <f t="shared" si="73"/>
        <v>1.2160228898426323E-2</v>
      </c>
      <c r="O378" s="4">
        <f t="shared" si="74"/>
        <v>1.4306151645207439E-2</v>
      </c>
      <c r="P378" s="4">
        <f t="shared" si="75"/>
        <v>3.8626609442060089E-2</v>
      </c>
      <c r="Q378" s="4">
        <f t="shared" si="76"/>
        <v>8.0829756795422036E-2</v>
      </c>
      <c r="R378" s="4">
        <f t="shared" si="77"/>
        <v>0.22246065808297569</v>
      </c>
      <c r="S378" s="4">
        <f t="shared" si="78"/>
        <v>0.30472103004291845</v>
      </c>
      <c r="T378" s="4">
        <f t="shared" si="79"/>
        <v>0.27467811158798283</v>
      </c>
      <c r="U378" s="4">
        <f t="shared" si="80"/>
        <v>4.5064377682403435E-2</v>
      </c>
    </row>
    <row r="379" spans="1:21" x14ac:dyDescent="0.25">
      <c r="A379" s="1">
        <v>44926</v>
      </c>
      <c r="B379">
        <v>9</v>
      </c>
      <c r="C379">
        <v>17</v>
      </c>
      <c r="D379">
        <v>20</v>
      </c>
      <c r="E379">
        <v>57</v>
      </c>
      <c r="F379">
        <v>111</v>
      </c>
      <c r="G379">
        <v>300</v>
      </c>
      <c r="H379">
        <v>420</v>
      </c>
      <c r="I379">
        <v>377</v>
      </c>
      <c r="J379">
        <v>55</v>
      </c>
      <c r="K379" s="3">
        <f t="shared" si="70"/>
        <v>65.824561403508767</v>
      </c>
      <c r="L379" s="3">
        <f t="shared" si="71"/>
        <v>70.364988558352408</v>
      </c>
      <c r="M379" s="4">
        <f t="shared" si="72"/>
        <v>6.5885797950219621E-3</v>
      </c>
      <c r="N379" s="4">
        <f t="shared" si="73"/>
        <v>1.2445095168374817E-2</v>
      </c>
      <c r="O379" s="4">
        <f t="shared" si="74"/>
        <v>1.4641288433382138E-2</v>
      </c>
      <c r="P379" s="4">
        <f t="shared" si="75"/>
        <v>4.1727672035139093E-2</v>
      </c>
      <c r="Q379" s="4">
        <f t="shared" si="76"/>
        <v>8.1259150805270866E-2</v>
      </c>
      <c r="R379" s="4">
        <f t="shared" si="77"/>
        <v>0.21961932650073207</v>
      </c>
      <c r="S379" s="4">
        <f t="shared" si="78"/>
        <v>0.3074670571010249</v>
      </c>
      <c r="T379" s="4">
        <f t="shared" si="79"/>
        <v>0.27598828696925332</v>
      </c>
      <c r="U379" s="4">
        <f t="shared" si="80"/>
        <v>4.026354319180088E-2</v>
      </c>
    </row>
    <row r="380" spans="1:21" x14ac:dyDescent="0.25">
      <c r="A380" s="1">
        <v>44927</v>
      </c>
      <c r="B380">
        <v>9</v>
      </c>
      <c r="C380">
        <v>19</v>
      </c>
      <c r="D380">
        <v>13</v>
      </c>
      <c r="E380">
        <v>59</v>
      </c>
      <c r="F380">
        <v>116</v>
      </c>
      <c r="G380">
        <v>312</v>
      </c>
      <c r="H380">
        <v>414</v>
      </c>
      <c r="I380">
        <v>383</v>
      </c>
      <c r="J380">
        <v>51</v>
      </c>
      <c r="K380" s="3">
        <f t="shared" si="70"/>
        <v>65.83547169811321</v>
      </c>
      <c r="L380" s="3">
        <f t="shared" si="71"/>
        <v>70.376981132075471</v>
      </c>
      <c r="M380" s="4">
        <f t="shared" si="72"/>
        <v>6.540697674418605E-3</v>
      </c>
      <c r="N380" s="4">
        <f t="shared" si="73"/>
        <v>1.3808139534883721E-2</v>
      </c>
      <c r="O380" s="4">
        <f t="shared" si="74"/>
        <v>9.4476744186046506E-3</v>
      </c>
      <c r="P380" s="4">
        <f t="shared" si="75"/>
        <v>4.2877906976744186E-2</v>
      </c>
      <c r="Q380" s="4">
        <f t="shared" si="76"/>
        <v>8.4302325581395346E-2</v>
      </c>
      <c r="R380" s="4">
        <f t="shared" si="77"/>
        <v>0.22674418604651161</v>
      </c>
      <c r="S380" s="4">
        <f t="shared" si="78"/>
        <v>0.30087209302325579</v>
      </c>
      <c r="T380" s="4">
        <f t="shared" si="79"/>
        <v>0.27834302325581395</v>
      </c>
      <c r="U380" s="4">
        <f t="shared" si="80"/>
        <v>3.7063953488372096E-2</v>
      </c>
    </row>
    <row r="381" spans="1:21" x14ac:dyDescent="0.25">
      <c r="A381" s="1">
        <v>44928</v>
      </c>
      <c r="B381">
        <v>11</v>
      </c>
      <c r="C381">
        <v>18</v>
      </c>
      <c r="D381">
        <v>17</v>
      </c>
      <c r="E381">
        <v>55</v>
      </c>
      <c r="F381">
        <v>121</v>
      </c>
      <c r="G381">
        <v>317</v>
      </c>
      <c r="H381">
        <v>426</v>
      </c>
      <c r="I381">
        <v>396</v>
      </c>
      <c r="J381">
        <v>33</v>
      </c>
      <c r="K381" s="3">
        <f t="shared" si="70"/>
        <v>65.836884643644382</v>
      </c>
      <c r="L381" s="3">
        <f t="shared" si="71"/>
        <v>70.382439382806766</v>
      </c>
      <c r="M381" s="4">
        <f t="shared" si="72"/>
        <v>7.8909612625538018E-3</v>
      </c>
      <c r="N381" s="4">
        <f t="shared" si="73"/>
        <v>1.2912482065997131E-2</v>
      </c>
      <c r="O381" s="4">
        <f t="shared" si="74"/>
        <v>1.2195121951219513E-2</v>
      </c>
      <c r="P381" s="4">
        <f t="shared" si="75"/>
        <v>3.9454806312769007E-2</v>
      </c>
      <c r="Q381" s="4">
        <f t="shared" si="76"/>
        <v>8.6800573888091828E-2</v>
      </c>
      <c r="R381" s="4">
        <f t="shared" si="77"/>
        <v>0.22740315638450503</v>
      </c>
      <c r="S381" s="4">
        <f t="shared" si="78"/>
        <v>0.30559540889526543</v>
      </c>
      <c r="T381" s="4">
        <f t="shared" si="79"/>
        <v>0.28407460545193686</v>
      </c>
      <c r="U381" s="4">
        <f t="shared" si="80"/>
        <v>2.3672883787661407E-2</v>
      </c>
    </row>
    <row r="382" spans="1:21" x14ac:dyDescent="0.25">
      <c r="A382" s="1">
        <v>44929</v>
      </c>
      <c r="B382">
        <v>16</v>
      </c>
      <c r="C382">
        <v>20</v>
      </c>
      <c r="D382">
        <v>20</v>
      </c>
      <c r="E382">
        <v>54</v>
      </c>
      <c r="F382">
        <v>121</v>
      </c>
      <c r="G382">
        <v>312</v>
      </c>
      <c r="H382">
        <v>418</v>
      </c>
      <c r="I382">
        <v>392</v>
      </c>
      <c r="J382">
        <v>36</v>
      </c>
      <c r="K382" s="3">
        <f t="shared" si="70"/>
        <v>65.417590539541763</v>
      </c>
      <c r="L382" s="3">
        <f t="shared" si="71"/>
        <v>69.979674796747972</v>
      </c>
      <c r="M382" s="4">
        <f t="shared" si="72"/>
        <v>1.1519078473722102E-2</v>
      </c>
      <c r="N382" s="4">
        <f t="shared" si="73"/>
        <v>1.4398848092152628E-2</v>
      </c>
      <c r="O382" s="4">
        <f t="shared" si="74"/>
        <v>1.4398848092152628E-2</v>
      </c>
      <c r="P382" s="4">
        <f t="shared" si="75"/>
        <v>3.8876889848812095E-2</v>
      </c>
      <c r="Q382" s="4">
        <f t="shared" si="76"/>
        <v>8.7113030957523402E-2</v>
      </c>
      <c r="R382" s="4">
        <f t="shared" si="77"/>
        <v>0.22462203023758098</v>
      </c>
      <c r="S382" s="4">
        <f t="shared" si="78"/>
        <v>0.30093592512598993</v>
      </c>
      <c r="T382" s="4">
        <f t="shared" si="79"/>
        <v>0.28221742260619148</v>
      </c>
      <c r="U382" s="4">
        <f t="shared" si="80"/>
        <v>2.591792656587473E-2</v>
      </c>
    </row>
    <row r="383" spans="1:21" x14ac:dyDescent="0.25">
      <c r="A383" s="1">
        <v>44930</v>
      </c>
      <c r="B383">
        <v>9</v>
      </c>
      <c r="C383">
        <v>14</v>
      </c>
      <c r="D383">
        <v>21</v>
      </c>
      <c r="E383">
        <v>50</v>
      </c>
      <c r="F383">
        <v>119</v>
      </c>
      <c r="G383">
        <v>302</v>
      </c>
      <c r="H383">
        <v>424</v>
      </c>
      <c r="I383">
        <v>370</v>
      </c>
      <c r="J383">
        <v>40</v>
      </c>
      <c r="K383" s="3">
        <f t="shared" si="70"/>
        <v>65.876241405653175</v>
      </c>
      <c r="L383" s="3">
        <f t="shared" si="71"/>
        <v>70.414438502673804</v>
      </c>
      <c r="M383" s="4">
        <f t="shared" si="72"/>
        <v>6.671608598962194E-3</v>
      </c>
      <c r="N383" s="4">
        <f t="shared" si="73"/>
        <v>1.0378057820607857E-2</v>
      </c>
      <c r="O383" s="4">
        <f t="shared" si="74"/>
        <v>1.5567086730911787E-2</v>
      </c>
      <c r="P383" s="4">
        <f t="shared" si="75"/>
        <v>3.7064492216456635E-2</v>
      </c>
      <c r="Q383" s="4">
        <f t="shared" si="76"/>
        <v>8.8213491475166786E-2</v>
      </c>
      <c r="R383" s="4">
        <f t="shared" si="77"/>
        <v>0.22386953298739806</v>
      </c>
      <c r="S383" s="4">
        <f t="shared" si="78"/>
        <v>0.31430689399555228</v>
      </c>
      <c r="T383" s="4">
        <f t="shared" si="79"/>
        <v>0.27427724240177909</v>
      </c>
      <c r="U383" s="4">
        <f t="shared" si="80"/>
        <v>2.9651593773165306E-2</v>
      </c>
    </row>
    <row r="384" spans="1:21" x14ac:dyDescent="0.25">
      <c r="A384" s="1">
        <v>44931</v>
      </c>
      <c r="B384">
        <v>8</v>
      </c>
      <c r="C384">
        <v>15</v>
      </c>
      <c r="D384">
        <v>19</v>
      </c>
      <c r="E384">
        <v>45</v>
      </c>
      <c r="F384">
        <v>110</v>
      </c>
      <c r="G384">
        <v>290</v>
      </c>
      <c r="H384">
        <v>400</v>
      </c>
      <c r="I384">
        <v>361</v>
      </c>
      <c r="J384">
        <v>62</v>
      </c>
      <c r="K384" s="3">
        <f t="shared" si="70"/>
        <v>66.041666666666671</v>
      </c>
      <c r="L384" s="3">
        <f t="shared" si="71"/>
        <v>70.57932692307692</v>
      </c>
      <c r="M384" s="4">
        <f t="shared" si="72"/>
        <v>6.1068702290076335E-3</v>
      </c>
      <c r="N384" s="4">
        <f t="shared" si="73"/>
        <v>1.1450381679389313E-2</v>
      </c>
      <c r="O384" s="4">
        <f t="shared" si="74"/>
        <v>1.4503816793893129E-2</v>
      </c>
      <c r="P384" s="4">
        <f t="shared" si="75"/>
        <v>3.4351145038167941E-2</v>
      </c>
      <c r="Q384" s="4">
        <f t="shared" si="76"/>
        <v>8.3969465648854963E-2</v>
      </c>
      <c r="R384" s="4">
        <f t="shared" si="77"/>
        <v>0.22137404580152673</v>
      </c>
      <c r="S384" s="4">
        <f t="shared" si="78"/>
        <v>0.30534351145038169</v>
      </c>
      <c r="T384" s="4">
        <f t="shared" si="79"/>
        <v>0.27557251908396946</v>
      </c>
      <c r="U384" s="4">
        <f t="shared" si="80"/>
        <v>4.732824427480916E-2</v>
      </c>
    </row>
    <row r="385" spans="1:21" x14ac:dyDescent="0.25">
      <c r="A385" s="1">
        <v>44932</v>
      </c>
      <c r="B385">
        <v>6</v>
      </c>
      <c r="C385">
        <v>15</v>
      </c>
      <c r="D385">
        <v>14</v>
      </c>
      <c r="E385">
        <v>49</v>
      </c>
      <c r="F385">
        <v>102</v>
      </c>
      <c r="G385">
        <v>278</v>
      </c>
      <c r="H385">
        <v>406</v>
      </c>
      <c r="I385">
        <v>366</v>
      </c>
      <c r="J385">
        <v>60</v>
      </c>
      <c r="K385" s="3">
        <f t="shared" si="70"/>
        <v>66.448220064724921</v>
      </c>
      <c r="L385" s="3">
        <f t="shared" si="71"/>
        <v>70.979773462783172</v>
      </c>
      <c r="M385" s="4">
        <f t="shared" si="72"/>
        <v>4.6296296296296294E-3</v>
      </c>
      <c r="N385" s="4">
        <f t="shared" si="73"/>
        <v>1.1574074074074073E-2</v>
      </c>
      <c r="O385" s="4">
        <f t="shared" si="74"/>
        <v>1.0802469135802469E-2</v>
      </c>
      <c r="P385" s="4">
        <f t="shared" si="75"/>
        <v>3.7808641975308643E-2</v>
      </c>
      <c r="Q385" s="4">
        <f t="shared" si="76"/>
        <v>7.8703703703703706E-2</v>
      </c>
      <c r="R385" s="4">
        <f t="shared" si="77"/>
        <v>0.21450617283950618</v>
      </c>
      <c r="S385" s="4">
        <f t="shared" si="78"/>
        <v>0.31327160493827161</v>
      </c>
      <c r="T385" s="4">
        <f t="shared" si="79"/>
        <v>0.28240740740740738</v>
      </c>
      <c r="U385" s="4">
        <f t="shared" si="80"/>
        <v>4.6296296296296294E-2</v>
      </c>
    </row>
    <row r="386" spans="1:21" x14ac:dyDescent="0.25">
      <c r="A386" s="1">
        <v>44933</v>
      </c>
      <c r="B386">
        <v>7</v>
      </c>
      <c r="C386">
        <v>13</v>
      </c>
      <c r="D386">
        <v>15</v>
      </c>
      <c r="E386">
        <v>48</v>
      </c>
      <c r="F386">
        <v>102</v>
      </c>
      <c r="G386">
        <v>287</v>
      </c>
      <c r="H386">
        <v>404</v>
      </c>
      <c r="I386">
        <v>351</v>
      </c>
      <c r="J386">
        <v>49</v>
      </c>
      <c r="K386" s="3">
        <f t="shared" si="70"/>
        <v>66.246128769356147</v>
      </c>
      <c r="L386" s="3">
        <f t="shared" si="71"/>
        <v>70.77954360228199</v>
      </c>
      <c r="M386" s="4">
        <f t="shared" si="72"/>
        <v>5.4858934169278997E-3</v>
      </c>
      <c r="N386" s="4">
        <f t="shared" si="73"/>
        <v>1.018808777429467E-2</v>
      </c>
      <c r="O386" s="4">
        <f t="shared" si="74"/>
        <v>1.1755485893416929E-2</v>
      </c>
      <c r="P386" s="4">
        <f t="shared" si="75"/>
        <v>3.7617554858934171E-2</v>
      </c>
      <c r="Q386" s="4">
        <f t="shared" si="76"/>
        <v>7.9937304075235111E-2</v>
      </c>
      <c r="R386" s="4">
        <f t="shared" si="77"/>
        <v>0.2249216300940439</v>
      </c>
      <c r="S386" s="4">
        <f t="shared" si="78"/>
        <v>0.31661442006269591</v>
      </c>
      <c r="T386" s="4">
        <f t="shared" si="79"/>
        <v>0.27507836990595613</v>
      </c>
      <c r="U386" s="4">
        <f t="shared" si="80"/>
        <v>3.8401253918495297E-2</v>
      </c>
    </row>
    <row r="387" spans="1:21" x14ac:dyDescent="0.25">
      <c r="A387" s="1">
        <v>44934</v>
      </c>
      <c r="B387">
        <v>7</v>
      </c>
      <c r="C387">
        <v>10</v>
      </c>
      <c r="D387">
        <v>14</v>
      </c>
      <c r="E387">
        <v>49</v>
      </c>
      <c r="F387">
        <v>101</v>
      </c>
      <c r="G387">
        <v>305</v>
      </c>
      <c r="H387">
        <v>409</v>
      </c>
      <c r="I387">
        <v>342</v>
      </c>
      <c r="J387">
        <v>44</v>
      </c>
      <c r="K387" s="3">
        <f t="shared" si="70"/>
        <v>66.208569118835896</v>
      </c>
      <c r="L387" s="3">
        <f t="shared" si="71"/>
        <v>70.739288601455129</v>
      </c>
      <c r="M387" s="4">
        <f t="shared" si="72"/>
        <v>5.4644808743169399E-3</v>
      </c>
      <c r="N387" s="4">
        <f t="shared" si="73"/>
        <v>7.8064012490241998E-3</v>
      </c>
      <c r="O387" s="4">
        <f t="shared" si="74"/>
        <v>1.092896174863388E-2</v>
      </c>
      <c r="P387" s="4">
        <f t="shared" si="75"/>
        <v>3.825136612021858E-2</v>
      </c>
      <c r="Q387" s="4">
        <f t="shared" si="76"/>
        <v>7.8844652615144423E-2</v>
      </c>
      <c r="R387" s="4">
        <f t="shared" si="77"/>
        <v>0.23809523809523808</v>
      </c>
      <c r="S387" s="4">
        <f t="shared" si="78"/>
        <v>0.3192818110850898</v>
      </c>
      <c r="T387" s="4">
        <f t="shared" si="79"/>
        <v>0.26697892271662765</v>
      </c>
      <c r="U387" s="4">
        <f t="shared" si="80"/>
        <v>3.4348165495706483E-2</v>
      </c>
    </row>
    <row r="388" spans="1:21" x14ac:dyDescent="0.25">
      <c r="A388" s="1">
        <v>44935</v>
      </c>
      <c r="B388">
        <v>7</v>
      </c>
      <c r="C388">
        <v>10</v>
      </c>
      <c r="D388">
        <v>15</v>
      </c>
      <c r="E388">
        <v>53</v>
      </c>
      <c r="F388">
        <v>97</v>
      </c>
      <c r="G388">
        <v>309</v>
      </c>
      <c r="H388">
        <v>425</v>
      </c>
      <c r="I388">
        <v>328</v>
      </c>
      <c r="J388">
        <v>40</v>
      </c>
      <c r="K388" s="3">
        <f t="shared" si="70"/>
        <v>66.020900321543408</v>
      </c>
      <c r="L388" s="3">
        <f t="shared" si="71"/>
        <v>70.551446945337617</v>
      </c>
      <c r="M388" s="4">
        <f t="shared" si="72"/>
        <v>5.451713395638629E-3</v>
      </c>
      <c r="N388" s="4">
        <f t="shared" si="73"/>
        <v>7.7881619937694704E-3</v>
      </c>
      <c r="O388" s="4">
        <f t="shared" si="74"/>
        <v>1.1682242990654205E-2</v>
      </c>
      <c r="P388" s="4">
        <f t="shared" si="75"/>
        <v>4.1277258566978191E-2</v>
      </c>
      <c r="Q388" s="4">
        <f t="shared" si="76"/>
        <v>7.5545171339563857E-2</v>
      </c>
      <c r="R388" s="4">
        <f t="shared" si="77"/>
        <v>0.24065420560747663</v>
      </c>
      <c r="S388" s="4">
        <f t="shared" si="78"/>
        <v>0.3309968847352025</v>
      </c>
      <c r="T388" s="4">
        <f t="shared" si="79"/>
        <v>0.2554517133956386</v>
      </c>
      <c r="U388" s="4">
        <f t="shared" si="80"/>
        <v>3.1152647975077882E-2</v>
      </c>
    </row>
    <row r="389" spans="1:21" x14ac:dyDescent="0.25">
      <c r="A389" s="1">
        <v>44936</v>
      </c>
      <c r="B389">
        <v>5</v>
      </c>
      <c r="C389">
        <v>11</v>
      </c>
      <c r="D389">
        <v>17</v>
      </c>
      <c r="E389">
        <v>43</v>
      </c>
      <c r="F389">
        <v>92</v>
      </c>
      <c r="G389">
        <v>287</v>
      </c>
      <c r="H389">
        <v>393</v>
      </c>
      <c r="I389">
        <v>317</v>
      </c>
      <c r="J389">
        <v>49</v>
      </c>
      <c r="K389" s="3">
        <f t="shared" si="70"/>
        <v>66.195708154506434</v>
      </c>
      <c r="L389" s="3">
        <f t="shared" si="71"/>
        <v>70.722317596566526</v>
      </c>
      <c r="M389" s="4">
        <f t="shared" si="72"/>
        <v>4.1186161449752881E-3</v>
      </c>
      <c r="N389" s="4">
        <f t="shared" si="73"/>
        <v>9.0609555189456337E-3</v>
      </c>
      <c r="O389" s="4">
        <f t="shared" si="74"/>
        <v>1.400329489291598E-2</v>
      </c>
      <c r="P389" s="4">
        <f t="shared" si="75"/>
        <v>3.5420098846787477E-2</v>
      </c>
      <c r="Q389" s="4">
        <f t="shared" si="76"/>
        <v>7.57825370675453E-2</v>
      </c>
      <c r="R389" s="4">
        <f t="shared" si="77"/>
        <v>0.23640856672158156</v>
      </c>
      <c r="S389" s="4">
        <f t="shared" si="78"/>
        <v>0.32372322899505768</v>
      </c>
      <c r="T389" s="4">
        <f t="shared" si="79"/>
        <v>0.26112026359143325</v>
      </c>
      <c r="U389" s="4">
        <f t="shared" si="80"/>
        <v>4.0362438220757822E-2</v>
      </c>
    </row>
    <row r="390" spans="1:21" x14ac:dyDescent="0.25">
      <c r="A390" s="1">
        <v>44937</v>
      </c>
      <c r="B390">
        <v>10</v>
      </c>
      <c r="C390">
        <v>12</v>
      </c>
      <c r="D390">
        <v>12</v>
      </c>
      <c r="E390">
        <v>37</v>
      </c>
      <c r="F390">
        <v>80</v>
      </c>
      <c r="G390">
        <v>295</v>
      </c>
      <c r="H390">
        <v>363</v>
      </c>
      <c r="I390">
        <v>298</v>
      </c>
      <c r="J390">
        <v>44</v>
      </c>
      <c r="K390" s="3">
        <f t="shared" si="70"/>
        <v>65.949412827461614</v>
      </c>
      <c r="L390" s="3">
        <f t="shared" si="71"/>
        <v>70.496386630532967</v>
      </c>
      <c r="M390" s="4">
        <f t="shared" si="72"/>
        <v>8.6880973066898355E-3</v>
      </c>
      <c r="N390" s="4">
        <f t="shared" si="73"/>
        <v>1.0425716768027803E-2</v>
      </c>
      <c r="O390" s="4">
        <f t="shared" si="74"/>
        <v>1.0425716768027803E-2</v>
      </c>
      <c r="P390" s="4">
        <f t="shared" si="75"/>
        <v>3.214596003475239E-2</v>
      </c>
      <c r="Q390" s="4">
        <f t="shared" si="76"/>
        <v>6.9504778453518684E-2</v>
      </c>
      <c r="R390" s="4">
        <f t="shared" si="77"/>
        <v>0.25629887054735012</v>
      </c>
      <c r="S390" s="4">
        <f t="shared" si="78"/>
        <v>0.315377932232841</v>
      </c>
      <c r="T390" s="4">
        <f t="shared" si="79"/>
        <v>0.25890529973935705</v>
      </c>
      <c r="U390" s="4">
        <f t="shared" si="80"/>
        <v>3.8227628149435276E-2</v>
      </c>
    </row>
    <row r="391" spans="1:21" x14ac:dyDescent="0.25">
      <c r="A391" s="1">
        <v>44938</v>
      </c>
      <c r="B391">
        <v>10</v>
      </c>
      <c r="C391">
        <v>14</v>
      </c>
      <c r="D391">
        <v>13</v>
      </c>
      <c r="E391">
        <v>34</v>
      </c>
      <c r="F391">
        <v>82</v>
      </c>
      <c r="G391">
        <v>281</v>
      </c>
      <c r="H391">
        <v>330</v>
      </c>
      <c r="I391">
        <v>283</v>
      </c>
      <c r="J391">
        <v>57</v>
      </c>
      <c r="K391" s="3">
        <f t="shared" si="70"/>
        <v>65.617956064947464</v>
      </c>
      <c r="L391" s="3">
        <f t="shared" si="71"/>
        <v>70.169531996179558</v>
      </c>
      <c r="M391" s="4">
        <f t="shared" si="72"/>
        <v>9.057971014492754E-3</v>
      </c>
      <c r="N391" s="4">
        <f t="shared" si="73"/>
        <v>1.2681159420289856E-2</v>
      </c>
      <c r="O391" s="4">
        <f t="shared" si="74"/>
        <v>1.177536231884058E-2</v>
      </c>
      <c r="P391" s="4">
        <f t="shared" si="75"/>
        <v>3.0797101449275364E-2</v>
      </c>
      <c r="Q391" s="4">
        <f t="shared" si="76"/>
        <v>7.4275362318840576E-2</v>
      </c>
      <c r="R391" s="4">
        <f t="shared" si="77"/>
        <v>0.2545289855072464</v>
      </c>
      <c r="S391" s="4">
        <f t="shared" si="78"/>
        <v>0.29891304347826086</v>
      </c>
      <c r="T391" s="4">
        <f t="shared" si="79"/>
        <v>0.2563405797101449</v>
      </c>
      <c r="U391" s="4">
        <f t="shared" si="80"/>
        <v>5.1630434782608696E-2</v>
      </c>
    </row>
    <row r="392" spans="1:21" x14ac:dyDescent="0.25">
      <c r="A392" s="1">
        <v>44939</v>
      </c>
      <c r="B392">
        <v>10</v>
      </c>
      <c r="C392">
        <v>12</v>
      </c>
      <c r="D392">
        <v>13</v>
      </c>
      <c r="E392">
        <v>36</v>
      </c>
      <c r="F392">
        <v>87</v>
      </c>
      <c r="G392">
        <v>267</v>
      </c>
      <c r="H392">
        <v>318</v>
      </c>
      <c r="I392">
        <v>270</v>
      </c>
      <c r="J392">
        <v>46</v>
      </c>
      <c r="K392" s="3">
        <f t="shared" si="70"/>
        <v>65.425468904244823</v>
      </c>
      <c r="L392" s="3">
        <f t="shared" si="71"/>
        <v>69.976801579466937</v>
      </c>
      <c r="M392" s="4">
        <f t="shared" si="72"/>
        <v>9.442870632672332E-3</v>
      </c>
      <c r="N392" s="4">
        <f t="shared" si="73"/>
        <v>1.1331444759206799E-2</v>
      </c>
      <c r="O392" s="4">
        <f t="shared" si="74"/>
        <v>1.2275731822474031E-2</v>
      </c>
      <c r="P392" s="4">
        <f t="shared" si="75"/>
        <v>3.39943342776204E-2</v>
      </c>
      <c r="Q392" s="4">
        <f t="shared" si="76"/>
        <v>8.2152974504249299E-2</v>
      </c>
      <c r="R392" s="4">
        <f t="shared" si="77"/>
        <v>0.25212464589235128</v>
      </c>
      <c r="S392" s="4">
        <f t="shared" si="78"/>
        <v>0.3002832861189802</v>
      </c>
      <c r="T392" s="4">
        <f t="shared" si="79"/>
        <v>0.25495750708215298</v>
      </c>
      <c r="U392" s="4">
        <f t="shared" si="80"/>
        <v>4.343720491029273E-2</v>
      </c>
    </row>
    <row r="393" spans="1:21" x14ac:dyDescent="0.25">
      <c r="A393" s="1">
        <v>44940</v>
      </c>
      <c r="B393">
        <v>11</v>
      </c>
      <c r="C393">
        <v>12</v>
      </c>
      <c r="D393">
        <v>10</v>
      </c>
      <c r="E393">
        <v>29</v>
      </c>
      <c r="F393">
        <v>83</v>
      </c>
      <c r="G393">
        <v>263</v>
      </c>
      <c r="H393">
        <v>303</v>
      </c>
      <c r="I393">
        <v>244</v>
      </c>
      <c r="J393">
        <v>42</v>
      </c>
      <c r="K393" s="3">
        <f t="shared" si="70"/>
        <v>65.273298429319368</v>
      </c>
      <c r="L393" s="3">
        <f t="shared" si="71"/>
        <v>69.831937172774872</v>
      </c>
      <c r="M393" s="4">
        <f t="shared" si="72"/>
        <v>1.1033099297893681E-2</v>
      </c>
      <c r="N393" s="4">
        <f t="shared" si="73"/>
        <v>1.2036108324974924E-2</v>
      </c>
      <c r="O393" s="4">
        <f t="shared" si="74"/>
        <v>1.0030090270812437E-2</v>
      </c>
      <c r="P393" s="4">
        <f t="shared" si="75"/>
        <v>2.9087261785356068E-2</v>
      </c>
      <c r="Q393" s="4">
        <f t="shared" si="76"/>
        <v>8.3249749247743227E-2</v>
      </c>
      <c r="R393" s="4">
        <f t="shared" si="77"/>
        <v>0.26379137412236708</v>
      </c>
      <c r="S393" s="4">
        <f t="shared" si="78"/>
        <v>0.30391173520561687</v>
      </c>
      <c r="T393" s="4">
        <f t="shared" si="79"/>
        <v>0.24473420260782347</v>
      </c>
      <c r="U393" s="4">
        <f t="shared" si="80"/>
        <v>4.212637913741224E-2</v>
      </c>
    </row>
    <row r="394" spans="1:21" x14ac:dyDescent="0.25">
      <c r="A394" s="1">
        <v>44941</v>
      </c>
      <c r="B394">
        <v>11</v>
      </c>
      <c r="C394">
        <v>11</v>
      </c>
      <c r="D394">
        <v>11</v>
      </c>
      <c r="E394">
        <v>28</v>
      </c>
      <c r="F394">
        <v>81</v>
      </c>
      <c r="G394">
        <v>251</v>
      </c>
      <c r="H394">
        <v>295</v>
      </c>
      <c r="I394">
        <v>253</v>
      </c>
      <c r="J394">
        <v>53</v>
      </c>
      <c r="K394" s="3">
        <f t="shared" si="70"/>
        <v>65.513283740701382</v>
      </c>
      <c r="L394" s="3">
        <f t="shared" si="71"/>
        <v>70.071732199787462</v>
      </c>
      <c r="M394" s="4">
        <f t="shared" si="72"/>
        <v>1.1066398390342052E-2</v>
      </c>
      <c r="N394" s="4">
        <f t="shared" si="73"/>
        <v>1.1066398390342052E-2</v>
      </c>
      <c r="O394" s="4">
        <f t="shared" si="74"/>
        <v>1.1066398390342052E-2</v>
      </c>
      <c r="P394" s="4">
        <f t="shared" si="75"/>
        <v>2.8169014084507043E-2</v>
      </c>
      <c r="Q394" s="4">
        <f t="shared" si="76"/>
        <v>8.1488933601609664E-2</v>
      </c>
      <c r="R394" s="4">
        <f t="shared" si="77"/>
        <v>0.25251509054325955</v>
      </c>
      <c r="S394" s="4">
        <f t="shared" si="78"/>
        <v>0.29678068410462777</v>
      </c>
      <c r="T394" s="4">
        <f t="shared" si="79"/>
        <v>0.25452716297786721</v>
      </c>
      <c r="U394" s="4">
        <f t="shared" si="80"/>
        <v>5.3319919517102618E-2</v>
      </c>
    </row>
    <row r="395" spans="1:21" x14ac:dyDescent="0.25">
      <c r="A395" s="1">
        <v>44942</v>
      </c>
      <c r="B395">
        <v>6</v>
      </c>
      <c r="C395">
        <v>13</v>
      </c>
      <c r="D395">
        <v>12</v>
      </c>
      <c r="E395">
        <v>27</v>
      </c>
      <c r="F395">
        <v>76</v>
      </c>
      <c r="G395">
        <v>233</v>
      </c>
      <c r="H395">
        <v>289</v>
      </c>
      <c r="I395">
        <v>256</v>
      </c>
      <c r="J395">
        <v>43</v>
      </c>
      <c r="K395" s="3">
        <f t="shared" si="70"/>
        <v>65.969298245614041</v>
      </c>
      <c r="L395" s="3">
        <f t="shared" si="71"/>
        <v>70.50986842105263</v>
      </c>
      <c r="M395" s="4">
        <f t="shared" si="72"/>
        <v>6.2827225130890054E-3</v>
      </c>
      <c r="N395" s="4">
        <f t="shared" si="73"/>
        <v>1.3612565445026177E-2</v>
      </c>
      <c r="O395" s="4">
        <f t="shared" si="74"/>
        <v>1.2565445026178011E-2</v>
      </c>
      <c r="P395" s="4">
        <f t="shared" si="75"/>
        <v>2.8272251308900525E-2</v>
      </c>
      <c r="Q395" s="4">
        <f t="shared" si="76"/>
        <v>7.9581151832460728E-2</v>
      </c>
      <c r="R395" s="4">
        <f t="shared" si="77"/>
        <v>0.24397905759162303</v>
      </c>
      <c r="S395" s="4">
        <f t="shared" si="78"/>
        <v>0.30261780104712044</v>
      </c>
      <c r="T395" s="4">
        <f t="shared" si="79"/>
        <v>0.26806282722513092</v>
      </c>
      <c r="U395" s="4">
        <f t="shared" si="80"/>
        <v>4.5026178010471207E-2</v>
      </c>
    </row>
    <row r="396" spans="1:21" x14ac:dyDescent="0.25">
      <c r="A396" s="1">
        <v>44943</v>
      </c>
      <c r="B396">
        <v>7</v>
      </c>
      <c r="C396">
        <v>15</v>
      </c>
      <c r="D396">
        <v>9</v>
      </c>
      <c r="E396">
        <v>30</v>
      </c>
      <c r="F396">
        <v>83</v>
      </c>
      <c r="G396">
        <v>221</v>
      </c>
      <c r="H396">
        <v>266</v>
      </c>
      <c r="I396">
        <v>226</v>
      </c>
      <c r="J396">
        <v>40</v>
      </c>
      <c r="K396" s="3">
        <f t="shared" si="70"/>
        <v>65.169194865810965</v>
      </c>
      <c r="L396" s="3">
        <f t="shared" si="71"/>
        <v>69.719369894982492</v>
      </c>
      <c r="M396" s="4">
        <f t="shared" si="72"/>
        <v>7.803790412486065E-3</v>
      </c>
      <c r="N396" s="4">
        <f t="shared" si="73"/>
        <v>1.6722408026755852E-2</v>
      </c>
      <c r="O396" s="4">
        <f t="shared" si="74"/>
        <v>1.0033444816053512E-2</v>
      </c>
      <c r="P396" s="4">
        <f t="shared" si="75"/>
        <v>3.3444816053511704E-2</v>
      </c>
      <c r="Q396" s="4">
        <f t="shared" si="76"/>
        <v>9.2530657748049056E-2</v>
      </c>
      <c r="R396" s="4">
        <f t="shared" si="77"/>
        <v>0.24637681159420291</v>
      </c>
      <c r="S396" s="4">
        <f t="shared" si="78"/>
        <v>0.29654403567447046</v>
      </c>
      <c r="T396" s="4">
        <f t="shared" si="79"/>
        <v>0.25195094760312153</v>
      </c>
      <c r="U396" s="4">
        <f t="shared" si="80"/>
        <v>4.4593088071348944E-2</v>
      </c>
    </row>
    <row r="397" spans="1:21" x14ac:dyDescent="0.25">
      <c r="A397" s="1">
        <v>44944</v>
      </c>
      <c r="B397">
        <v>8</v>
      </c>
      <c r="C397">
        <v>11</v>
      </c>
      <c r="D397">
        <v>7</v>
      </c>
      <c r="E397">
        <v>33</v>
      </c>
      <c r="F397">
        <v>85</v>
      </c>
      <c r="G397">
        <v>210</v>
      </c>
      <c r="H397">
        <v>258</v>
      </c>
      <c r="I397">
        <v>204</v>
      </c>
      <c r="J397">
        <v>34</v>
      </c>
      <c r="K397" s="3">
        <f t="shared" si="70"/>
        <v>64.899509803921575</v>
      </c>
      <c r="L397" s="3">
        <f t="shared" si="71"/>
        <v>69.452205882352942</v>
      </c>
      <c r="M397" s="4">
        <f t="shared" si="72"/>
        <v>9.4117647058823521E-3</v>
      </c>
      <c r="N397" s="4">
        <f t="shared" si="73"/>
        <v>1.2941176470588235E-2</v>
      </c>
      <c r="O397" s="4">
        <f t="shared" si="74"/>
        <v>8.2352941176470594E-3</v>
      </c>
      <c r="P397" s="4">
        <f t="shared" si="75"/>
        <v>3.8823529411764708E-2</v>
      </c>
      <c r="Q397" s="4">
        <f t="shared" si="76"/>
        <v>0.1</v>
      </c>
      <c r="R397" s="4">
        <f t="shared" si="77"/>
        <v>0.24705882352941178</v>
      </c>
      <c r="S397" s="4">
        <f t="shared" si="78"/>
        <v>0.30352941176470588</v>
      </c>
      <c r="T397" s="4">
        <f t="shared" si="79"/>
        <v>0.24</v>
      </c>
      <c r="U397" s="4">
        <f t="shared" si="80"/>
        <v>0.04</v>
      </c>
    </row>
    <row r="398" spans="1:21" x14ac:dyDescent="0.25">
      <c r="A398" s="1">
        <v>44945</v>
      </c>
      <c r="B398">
        <v>8</v>
      </c>
      <c r="C398">
        <v>10</v>
      </c>
      <c r="D398">
        <v>10</v>
      </c>
      <c r="E398">
        <v>31</v>
      </c>
      <c r="F398">
        <v>74</v>
      </c>
      <c r="G398">
        <v>192</v>
      </c>
      <c r="H398">
        <v>260</v>
      </c>
      <c r="I398">
        <v>205</v>
      </c>
      <c r="J398">
        <v>35</v>
      </c>
      <c r="K398" s="3">
        <f t="shared" si="70"/>
        <v>65.240506329113927</v>
      </c>
      <c r="L398" s="3">
        <f t="shared" si="71"/>
        <v>69.793670886075944</v>
      </c>
      <c r="M398" s="4">
        <f t="shared" si="72"/>
        <v>9.696969696969697E-3</v>
      </c>
      <c r="N398" s="4">
        <f t="shared" si="73"/>
        <v>1.2121212121212121E-2</v>
      </c>
      <c r="O398" s="4">
        <f t="shared" si="74"/>
        <v>1.2121212121212121E-2</v>
      </c>
      <c r="P398" s="4">
        <f t="shared" si="75"/>
        <v>3.7575757575757575E-2</v>
      </c>
      <c r="Q398" s="4">
        <f t="shared" si="76"/>
        <v>8.9696969696969692E-2</v>
      </c>
      <c r="R398" s="4">
        <f t="shared" si="77"/>
        <v>0.23272727272727273</v>
      </c>
      <c r="S398" s="4">
        <f t="shared" si="78"/>
        <v>0.31515151515151513</v>
      </c>
      <c r="T398" s="4">
        <f t="shared" si="79"/>
        <v>0.24848484848484848</v>
      </c>
      <c r="U398" s="4">
        <f t="shared" si="80"/>
        <v>4.2424242424242427E-2</v>
      </c>
    </row>
    <row r="399" spans="1:21" x14ac:dyDescent="0.25">
      <c r="A399" s="1">
        <v>44946</v>
      </c>
      <c r="B399">
        <v>9</v>
      </c>
      <c r="C399">
        <v>7</v>
      </c>
      <c r="D399">
        <v>9</v>
      </c>
      <c r="E399">
        <v>26</v>
      </c>
      <c r="F399">
        <v>79</v>
      </c>
      <c r="G399">
        <v>184</v>
      </c>
      <c r="H399">
        <v>247</v>
      </c>
      <c r="I399">
        <v>175</v>
      </c>
      <c r="J399">
        <v>39</v>
      </c>
      <c r="K399" s="3">
        <f t="shared" si="70"/>
        <v>64.831521739130437</v>
      </c>
      <c r="L399" s="3">
        <f t="shared" si="71"/>
        <v>69.389945652173907</v>
      </c>
      <c r="M399" s="4">
        <f t="shared" si="72"/>
        <v>1.1612903225806452E-2</v>
      </c>
      <c r="N399" s="4">
        <f t="shared" si="73"/>
        <v>9.0322580645161299E-3</v>
      </c>
      <c r="O399" s="4">
        <f t="shared" si="74"/>
        <v>1.1612903225806452E-2</v>
      </c>
      <c r="P399" s="4">
        <f t="shared" si="75"/>
        <v>3.3548387096774192E-2</v>
      </c>
      <c r="Q399" s="4">
        <f t="shared" si="76"/>
        <v>0.10193548387096774</v>
      </c>
      <c r="R399" s="4">
        <f t="shared" si="77"/>
        <v>0.23741935483870968</v>
      </c>
      <c r="S399" s="4">
        <f t="shared" si="78"/>
        <v>0.31870967741935485</v>
      </c>
      <c r="T399" s="4">
        <f t="shared" si="79"/>
        <v>0.22580645161290322</v>
      </c>
      <c r="U399" s="4">
        <f t="shared" si="80"/>
        <v>5.0322580645161291E-2</v>
      </c>
    </row>
    <row r="400" spans="1:21" x14ac:dyDescent="0.25">
      <c r="A400" s="1">
        <v>44947</v>
      </c>
      <c r="B400">
        <v>6</v>
      </c>
      <c r="C400">
        <v>7</v>
      </c>
      <c r="D400">
        <v>10</v>
      </c>
      <c r="E400">
        <v>19</v>
      </c>
      <c r="F400">
        <v>80</v>
      </c>
      <c r="G400">
        <v>170</v>
      </c>
      <c r="H400">
        <v>228</v>
      </c>
      <c r="I400">
        <v>167</v>
      </c>
      <c r="J400">
        <v>33</v>
      </c>
      <c r="K400" s="3">
        <f t="shared" si="70"/>
        <v>65.074235807860262</v>
      </c>
      <c r="L400" s="3">
        <f t="shared" si="71"/>
        <v>69.619359534206694</v>
      </c>
      <c r="M400" s="4">
        <f t="shared" si="72"/>
        <v>8.3333333333333332E-3</v>
      </c>
      <c r="N400" s="4">
        <f t="shared" si="73"/>
        <v>9.7222222222222224E-3</v>
      </c>
      <c r="O400" s="4">
        <f t="shared" si="74"/>
        <v>1.3888888888888888E-2</v>
      </c>
      <c r="P400" s="4">
        <f t="shared" si="75"/>
        <v>2.6388888888888889E-2</v>
      </c>
      <c r="Q400" s="4">
        <f t="shared" si="76"/>
        <v>0.1111111111111111</v>
      </c>
      <c r="R400" s="4">
        <f t="shared" si="77"/>
        <v>0.2361111111111111</v>
      </c>
      <c r="S400" s="4">
        <f t="shared" si="78"/>
        <v>0.31666666666666665</v>
      </c>
      <c r="T400" s="4">
        <f t="shared" si="79"/>
        <v>0.23194444444444445</v>
      </c>
      <c r="U400" s="4">
        <f t="shared" si="80"/>
        <v>4.583333333333333E-2</v>
      </c>
    </row>
    <row r="401" spans="1:21" x14ac:dyDescent="0.25">
      <c r="A401" s="1">
        <v>44948</v>
      </c>
      <c r="B401">
        <v>7</v>
      </c>
      <c r="C401">
        <v>8</v>
      </c>
      <c r="D401">
        <v>10</v>
      </c>
      <c r="E401">
        <v>19</v>
      </c>
      <c r="F401">
        <v>77</v>
      </c>
      <c r="G401">
        <v>166</v>
      </c>
      <c r="H401">
        <v>221</v>
      </c>
      <c r="I401">
        <v>161</v>
      </c>
      <c r="J401">
        <v>30</v>
      </c>
      <c r="K401" s="3">
        <f t="shared" si="70"/>
        <v>64.819133034379675</v>
      </c>
      <c r="L401" s="3">
        <f t="shared" si="71"/>
        <v>69.372944693572492</v>
      </c>
      <c r="M401" s="4">
        <f t="shared" si="72"/>
        <v>1.0014306151645207E-2</v>
      </c>
      <c r="N401" s="4">
        <f t="shared" si="73"/>
        <v>1.1444921316165951E-2</v>
      </c>
      <c r="O401" s="4">
        <f t="shared" si="74"/>
        <v>1.4306151645207439E-2</v>
      </c>
      <c r="P401" s="4">
        <f t="shared" si="75"/>
        <v>2.7181688125894134E-2</v>
      </c>
      <c r="Q401" s="4">
        <f t="shared" si="76"/>
        <v>0.11015736766809728</v>
      </c>
      <c r="R401" s="4">
        <f t="shared" si="77"/>
        <v>0.2374821173104435</v>
      </c>
      <c r="S401" s="4">
        <f t="shared" si="78"/>
        <v>0.31616595135908443</v>
      </c>
      <c r="T401" s="4">
        <f t="shared" si="79"/>
        <v>0.23032904148783978</v>
      </c>
      <c r="U401" s="4">
        <f t="shared" si="80"/>
        <v>4.2918454935622317E-2</v>
      </c>
    </row>
    <row r="402" spans="1:21" x14ac:dyDescent="0.25">
      <c r="A402" s="1">
        <v>44949</v>
      </c>
      <c r="B402">
        <v>7</v>
      </c>
      <c r="C402">
        <v>7</v>
      </c>
      <c r="D402">
        <v>10</v>
      </c>
      <c r="E402">
        <v>21</v>
      </c>
      <c r="F402">
        <v>78</v>
      </c>
      <c r="G402">
        <v>162</v>
      </c>
      <c r="H402">
        <v>211</v>
      </c>
      <c r="I402">
        <v>147</v>
      </c>
      <c r="J402">
        <v>29</v>
      </c>
      <c r="K402" s="3">
        <f t="shared" si="70"/>
        <v>64.410575427682744</v>
      </c>
      <c r="L402" s="3">
        <f t="shared" si="71"/>
        <v>68.965007776049774</v>
      </c>
      <c r="M402" s="4">
        <f t="shared" si="72"/>
        <v>1.0416666666666666E-2</v>
      </c>
      <c r="N402" s="4">
        <f t="shared" si="73"/>
        <v>1.0416666666666666E-2</v>
      </c>
      <c r="O402" s="4">
        <f t="shared" si="74"/>
        <v>1.488095238095238E-2</v>
      </c>
      <c r="P402" s="4">
        <f t="shared" si="75"/>
        <v>3.125E-2</v>
      </c>
      <c r="Q402" s="4">
        <f t="shared" si="76"/>
        <v>0.11607142857142858</v>
      </c>
      <c r="R402" s="4">
        <f t="shared" si="77"/>
        <v>0.24107142857142858</v>
      </c>
      <c r="S402" s="4">
        <f t="shared" si="78"/>
        <v>0.31398809523809523</v>
      </c>
      <c r="T402" s="4">
        <f t="shared" si="79"/>
        <v>0.21875</v>
      </c>
      <c r="U402" s="4">
        <f t="shared" si="80"/>
        <v>4.3154761904761904E-2</v>
      </c>
    </row>
    <row r="403" spans="1:21" x14ac:dyDescent="0.25">
      <c r="A403" s="1">
        <v>44950</v>
      </c>
      <c r="B403">
        <v>11</v>
      </c>
      <c r="C403">
        <v>10</v>
      </c>
      <c r="D403">
        <v>10</v>
      </c>
      <c r="E403">
        <v>17</v>
      </c>
      <c r="F403">
        <v>78</v>
      </c>
      <c r="G403">
        <v>166</v>
      </c>
      <c r="H403">
        <v>202</v>
      </c>
      <c r="I403">
        <v>155</v>
      </c>
      <c r="J403">
        <v>20</v>
      </c>
      <c r="K403" s="3">
        <f t="shared" si="70"/>
        <v>64.036979969183363</v>
      </c>
      <c r="L403" s="3">
        <f t="shared" si="71"/>
        <v>68.62018489984591</v>
      </c>
      <c r="M403" s="4">
        <f t="shared" si="72"/>
        <v>1.6442451420029897E-2</v>
      </c>
      <c r="N403" s="4">
        <f t="shared" si="73"/>
        <v>1.4947683109118086E-2</v>
      </c>
      <c r="O403" s="4">
        <f t="shared" si="74"/>
        <v>1.4947683109118086E-2</v>
      </c>
      <c r="P403" s="4">
        <f t="shared" si="75"/>
        <v>2.5411061285500747E-2</v>
      </c>
      <c r="Q403" s="4">
        <f t="shared" si="76"/>
        <v>0.11659192825112108</v>
      </c>
      <c r="R403" s="4">
        <f t="shared" si="77"/>
        <v>0.24813153961136025</v>
      </c>
      <c r="S403" s="4">
        <f t="shared" si="78"/>
        <v>0.30194319880418535</v>
      </c>
      <c r="T403" s="4">
        <f t="shared" si="79"/>
        <v>0.23168908819133036</v>
      </c>
      <c r="U403" s="4">
        <f t="shared" si="80"/>
        <v>2.9895366218236172E-2</v>
      </c>
    </row>
    <row r="404" spans="1:21" x14ac:dyDescent="0.25">
      <c r="A404" s="1">
        <v>44951</v>
      </c>
      <c r="B404">
        <v>10</v>
      </c>
      <c r="C404">
        <v>8</v>
      </c>
      <c r="D404">
        <v>10</v>
      </c>
      <c r="E404">
        <v>20</v>
      </c>
      <c r="F404">
        <v>80</v>
      </c>
      <c r="G404">
        <v>154</v>
      </c>
      <c r="H404">
        <v>205</v>
      </c>
      <c r="I404">
        <v>157</v>
      </c>
      <c r="J404">
        <v>28</v>
      </c>
      <c r="K404" s="3">
        <f t="shared" si="70"/>
        <v>64.276397515527947</v>
      </c>
      <c r="L404" s="3">
        <f t="shared" si="71"/>
        <v>68.850931677018636</v>
      </c>
      <c r="M404" s="4">
        <f t="shared" si="72"/>
        <v>1.488095238095238E-2</v>
      </c>
      <c r="N404" s="4">
        <f t="shared" si="73"/>
        <v>1.1904761904761904E-2</v>
      </c>
      <c r="O404" s="4">
        <f t="shared" si="74"/>
        <v>1.488095238095238E-2</v>
      </c>
      <c r="P404" s="4">
        <f t="shared" si="75"/>
        <v>2.976190476190476E-2</v>
      </c>
      <c r="Q404" s="4">
        <f t="shared" si="76"/>
        <v>0.11904761904761904</v>
      </c>
      <c r="R404" s="4">
        <f t="shared" si="77"/>
        <v>0.22916666666666666</v>
      </c>
      <c r="S404" s="4">
        <f t="shared" si="78"/>
        <v>0.30505952380952384</v>
      </c>
      <c r="T404" s="4">
        <f t="shared" si="79"/>
        <v>0.23363095238095238</v>
      </c>
      <c r="U404" s="4">
        <f t="shared" si="80"/>
        <v>4.1666666666666664E-2</v>
      </c>
    </row>
    <row r="405" spans="1:21" x14ac:dyDescent="0.25">
      <c r="A405" s="1">
        <v>44952</v>
      </c>
      <c r="B405">
        <v>13</v>
      </c>
      <c r="C405">
        <v>7</v>
      </c>
      <c r="D405">
        <v>6</v>
      </c>
      <c r="E405">
        <v>19</v>
      </c>
      <c r="F405">
        <v>69</v>
      </c>
      <c r="G405">
        <v>138</v>
      </c>
      <c r="H405">
        <v>194</v>
      </c>
      <c r="I405">
        <v>164</v>
      </c>
      <c r="J405">
        <v>25</v>
      </c>
      <c r="K405" s="3">
        <f t="shared" si="70"/>
        <v>64.747540983606555</v>
      </c>
      <c r="L405" s="3">
        <f t="shared" si="71"/>
        <v>69.344262295081961</v>
      </c>
      <c r="M405" s="4">
        <f t="shared" si="72"/>
        <v>2.0472440944881889E-2</v>
      </c>
      <c r="N405" s="4">
        <f t="shared" si="73"/>
        <v>1.1023622047244094E-2</v>
      </c>
      <c r="O405" s="4">
        <f t="shared" si="74"/>
        <v>9.4488188976377951E-3</v>
      </c>
      <c r="P405" s="4">
        <f t="shared" si="75"/>
        <v>2.9921259842519685E-2</v>
      </c>
      <c r="Q405" s="4">
        <f t="shared" si="76"/>
        <v>0.10866141732283464</v>
      </c>
      <c r="R405" s="4">
        <f t="shared" si="77"/>
        <v>0.21732283464566929</v>
      </c>
      <c r="S405" s="4">
        <f t="shared" si="78"/>
        <v>0.30551181102362207</v>
      </c>
      <c r="T405" s="4">
        <f t="shared" si="79"/>
        <v>0.25826771653543307</v>
      </c>
      <c r="U405" s="4">
        <f t="shared" si="80"/>
        <v>3.937007874015748E-2</v>
      </c>
    </row>
    <row r="406" spans="1:21" x14ac:dyDescent="0.25">
      <c r="A406" s="1">
        <v>44953</v>
      </c>
      <c r="B406">
        <v>10</v>
      </c>
      <c r="C406">
        <v>6</v>
      </c>
      <c r="D406">
        <v>7</v>
      </c>
      <c r="E406">
        <v>20</v>
      </c>
      <c r="F406">
        <v>62</v>
      </c>
      <c r="G406">
        <v>129</v>
      </c>
      <c r="H406">
        <v>204</v>
      </c>
      <c r="I406">
        <v>154</v>
      </c>
      <c r="J406">
        <v>21</v>
      </c>
      <c r="K406" s="3">
        <f t="shared" si="70"/>
        <v>65.131756756756758</v>
      </c>
      <c r="L406" s="3">
        <f t="shared" si="71"/>
        <v>69.709459459459453</v>
      </c>
      <c r="M406" s="4">
        <f t="shared" si="72"/>
        <v>1.6313213703099509E-2</v>
      </c>
      <c r="N406" s="4">
        <f t="shared" si="73"/>
        <v>9.7879282218597055E-3</v>
      </c>
      <c r="O406" s="4">
        <f t="shared" si="74"/>
        <v>1.1419249592169658E-2</v>
      </c>
      <c r="P406" s="4">
        <f t="shared" si="75"/>
        <v>3.2626427406199018E-2</v>
      </c>
      <c r="Q406" s="4">
        <f t="shared" si="76"/>
        <v>0.10114192495921696</v>
      </c>
      <c r="R406" s="4">
        <f t="shared" si="77"/>
        <v>0.21044045676998369</v>
      </c>
      <c r="S406" s="4">
        <f t="shared" si="78"/>
        <v>0.33278955954323003</v>
      </c>
      <c r="T406" s="4">
        <f t="shared" si="79"/>
        <v>0.25122349102773245</v>
      </c>
      <c r="U406" s="4">
        <f t="shared" si="80"/>
        <v>3.4257748776508973E-2</v>
      </c>
    </row>
    <row r="407" spans="1:21" x14ac:dyDescent="0.25">
      <c r="A407" s="1">
        <v>44954</v>
      </c>
      <c r="B407">
        <v>12</v>
      </c>
      <c r="C407">
        <v>6</v>
      </c>
      <c r="D407">
        <v>7</v>
      </c>
      <c r="E407">
        <v>19</v>
      </c>
      <c r="F407">
        <v>65</v>
      </c>
      <c r="G407">
        <v>129</v>
      </c>
      <c r="H407">
        <v>187</v>
      </c>
      <c r="I407">
        <v>140</v>
      </c>
      <c r="J407">
        <v>26</v>
      </c>
      <c r="K407" s="3">
        <f t="shared" si="70"/>
        <v>64.350442477876101</v>
      </c>
      <c r="L407" s="3">
        <f t="shared" si="71"/>
        <v>68.946017699115046</v>
      </c>
      <c r="M407" s="4">
        <f t="shared" si="72"/>
        <v>2.030456852791878E-2</v>
      </c>
      <c r="N407" s="4">
        <f t="shared" si="73"/>
        <v>1.015228426395939E-2</v>
      </c>
      <c r="O407" s="4">
        <f t="shared" si="74"/>
        <v>1.1844331641285956E-2</v>
      </c>
      <c r="P407" s="4">
        <f t="shared" si="75"/>
        <v>3.2148900169204735E-2</v>
      </c>
      <c r="Q407" s="4">
        <f t="shared" si="76"/>
        <v>0.10998307952622674</v>
      </c>
      <c r="R407" s="4">
        <f t="shared" si="77"/>
        <v>0.21827411167512689</v>
      </c>
      <c r="S407" s="4">
        <f t="shared" si="78"/>
        <v>0.31641285956006771</v>
      </c>
      <c r="T407" s="4">
        <f t="shared" si="79"/>
        <v>0.23688663282571912</v>
      </c>
      <c r="U407" s="4">
        <f t="shared" si="80"/>
        <v>4.3993231810490696E-2</v>
      </c>
    </row>
    <row r="408" spans="1:21" x14ac:dyDescent="0.25">
      <c r="A408" s="1">
        <v>44955</v>
      </c>
      <c r="B408">
        <v>12</v>
      </c>
      <c r="C408">
        <v>6</v>
      </c>
      <c r="D408">
        <v>7</v>
      </c>
      <c r="E408">
        <v>21</v>
      </c>
      <c r="F408">
        <v>64</v>
      </c>
      <c r="G408">
        <v>135</v>
      </c>
      <c r="H408">
        <v>181</v>
      </c>
      <c r="I408">
        <v>140</v>
      </c>
      <c r="J408">
        <v>31</v>
      </c>
      <c r="K408" s="3">
        <f t="shared" si="70"/>
        <v>64.183745583038871</v>
      </c>
      <c r="L408" s="3">
        <f t="shared" si="71"/>
        <v>68.779151943462892</v>
      </c>
      <c r="M408" s="4">
        <f t="shared" si="72"/>
        <v>2.0100502512562814E-2</v>
      </c>
      <c r="N408" s="4">
        <f t="shared" si="73"/>
        <v>1.0050251256281407E-2</v>
      </c>
      <c r="O408" s="4">
        <f t="shared" si="74"/>
        <v>1.1725293132328308E-2</v>
      </c>
      <c r="P408" s="4">
        <f t="shared" si="75"/>
        <v>3.5175879396984924E-2</v>
      </c>
      <c r="Q408" s="4">
        <f t="shared" si="76"/>
        <v>0.10720268006700168</v>
      </c>
      <c r="R408" s="4">
        <f t="shared" si="77"/>
        <v>0.22613065326633167</v>
      </c>
      <c r="S408" s="4">
        <f t="shared" si="78"/>
        <v>0.30318257956448913</v>
      </c>
      <c r="T408" s="4">
        <f t="shared" si="79"/>
        <v>0.23450586264656617</v>
      </c>
      <c r="U408" s="4">
        <f t="shared" si="80"/>
        <v>5.1926298157453935E-2</v>
      </c>
    </row>
    <row r="409" spans="1:21" x14ac:dyDescent="0.25">
      <c r="A409" s="1">
        <v>44956</v>
      </c>
      <c r="B409">
        <v>11</v>
      </c>
      <c r="C409">
        <v>9</v>
      </c>
      <c r="D409">
        <v>8</v>
      </c>
      <c r="E409">
        <v>21</v>
      </c>
      <c r="F409">
        <v>62</v>
      </c>
      <c r="G409">
        <v>148</v>
      </c>
      <c r="H409">
        <v>183</v>
      </c>
      <c r="I409">
        <v>161</v>
      </c>
      <c r="J409">
        <v>23</v>
      </c>
      <c r="K409" s="3">
        <f t="shared" ref="K409:K472" si="82">(18*C409+30*D409+40*E409+50*F409+60*G409+70*H409+80*I409)/SUM(B409:I409)</f>
        <v>64.530679933665013</v>
      </c>
      <c r="L409" s="3">
        <f t="shared" ref="L409:L472" si="83">(8.5*B409+23.5*C409+34.5*D409+44.5*E409+54.5*F409+64.5*G409+74.5*H409+84.5*I409)/SUM(B409:I409)</f>
        <v>69.11857379767828</v>
      </c>
      <c r="M409" s="4">
        <f t="shared" ref="M409:M472" si="84">B409/SUM($B409:$J409)</f>
        <v>1.7571884984025558E-2</v>
      </c>
      <c r="N409" s="4">
        <f t="shared" ref="N409:N472" si="85">C409/SUM($B409:$J409)</f>
        <v>1.437699680511182E-2</v>
      </c>
      <c r="O409" s="4">
        <f t="shared" ref="O409:O472" si="86">D409/SUM($B409:$J409)</f>
        <v>1.2779552715654952E-2</v>
      </c>
      <c r="P409" s="4">
        <f t="shared" ref="P409:P472" si="87">E409/SUM($B409:$J409)</f>
        <v>3.3546325878594248E-2</v>
      </c>
      <c r="Q409" s="4">
        <f t="shared" ref="Q409:Q472" si="88">F409/SUM($B409:$J409)</f>
        <v>9.9041533546325874E-2</v>
      </c>
      <c r="R409" s="4">
        <f t="shared" ref="R409:R472" si="89">G409/SUM($B409:$J409)</f>
        <v>0.2364217252396166</v>
      </c>
      <c r="S409" s="4">
        <f t="shared" ref="S409:S472" si="90">H409/SUM($B409:$J409)</f>
        <v>0.29233226837060705</v>
      </c>
      <c r="T409" s="4">
        <f t="shared" ref="T409:T472" si="91">I409/SUM($B409:$J409)</f>
        <v>0.25718849840255592</v>
      </c>
      <c r="U409" s="4">
        <f t="shared" ref="U409:U472" si="92">J409/SUM($B409:$J409)</f>
        <v>3.6741214057507986E-2</v>
      </c>
    </row>
    <row r="410" spans="1:21" x14ac:dyDescent="0.25">
      <c r="A410" s="1">
        <v>44957</v>
      </c>
      <c r="B410">
        <v>10</v>
      </c>
      <c r="C410">
        <v>7</v>
      </c>
      <c r="D410">
        <v>8</v>
      </c>
      <c r="E410">
        <v>18</v>
      </c>
      <c r="F410">
        <v>61</v>
      </c>
      <c r="G410">
        <v>138</v>
      </c>
      <c r="H410">
        <v>177</v>
      </c>
      <c r="I410">
        <v>153</v>
      </c>
      <c r="J410">
        <v>25</v>
      </c>
      <c r="K410" s="3">
        <f t="shared" si="82"/>
        <v>64.765734265734267</v>
      </c>
      <c r="L410" s="3">
        <f t="shared" si="83"/>
        <v>69.347902097902093</v>
      </c>
      <c r="M410" s="4">
        <f t="shared" si="84"/>
        <v>1.675041876046901E-2</v>
      </c>
      <c r="N410" s="4">
        <f t="shared" si="85"/>
        <v>1.1725293132328308E-2</v>
      </c>
      <c r="O410" s="4">
        <f t="shared" si="86"/>
        <v>1.340033500837521E-2</v>
      </c>
      <c r="P410" s="4">
        <f t="shared" si="87"/>
        <v>3.015075376884422E-2</v>
      </c>
      <c r="Q410" s="4">
        <f t="shared" si="88"/>
        <v>0.10217755443886097</v>
      </c>
      <c r="R410" s="4">
        <f t="shared" si="89"/>
        <v>0.23115577889447236</v>
      </c>
      <c r="S410" s="4">
        <f t="shared" si="90"/>
        <v>0.29648241206030151</v>
      </c>
      <c r="T410" s="4">
        <f t="shared" si="91"/>
        <v>0.25628140703517588</v>
      </c>
      <c r="U410" s="4">
        <f t="shared" si="92"/>
        <v>4.1876046901172533E-2</v>
      </c>
    </row>
    <row r="411" spans="1:21" x14ac:dyDescent="0.25">
      <c r="A411" s="1">
        <v>44958</v>
      </c>
      <c r="B411">
        <v>11</v>
      </c>
      <c r="C411">
        <v>6</v>
      </c>
      <c r="D411">
        <v>6</v>
      </c>
      <c r="E411">
        <v>15</v>
      </c>
      <c r="F411">
        <v>60</v>
      </c>
      <c r="G411">
        <v>131</v>
      </c>
      <c r="H411">
        <v>177</v>
      </c>
      <c r="I411">
        <v>167</v>
      </c>
      <c r="J411">
        <v>27</v>
      </c>
      <c r="K411" s="3">
        <f t="shared" si="82"/>
        <v>65.441535776614316</v>
      </c>
      <c r="L411" s="3">
        <f t="shared" si="83"/>
        <v>70.028795811518322</v>
      </c>
      <c r="M411" s="4">
        <f t="shared" si="84"/>
        <v>1.8333333333333333E-2</v>
      </c>
      <c r="N411" s="4">
        <f t="shared" si="85"/>
        <v>0.01</v>
      </c>
      <c r="O411" s="4">
        <f t="shared" si="86"/>
        <v>0.01</v>
      </c>
      <c r="P411" s="4">
        <f t="shared" si="87"/>
        <v>2.5000000000000001E-2</v>
      </c>
      <c r="Q411" s="4">
        <f t="shared" si="88"/>
        <v>0.1</v>
      </c>
      <c r="R411" s="4">
        <f t="shared" si="89"/>
        <v>0.21833333333333332</v>
      </c>
      <c r="S411" s="4">
        <f t="shared" si="90"/>
        <v>0.29499999999999998</v>
      </c>
      <c r="T411" s="4">
        <f t="shared" si="91"/>
        <v>0.27833333333333332</v>
      </c>
      <c r="U411" s="4">
        <f t="shared" si="92"/>
        <v>4.4999999999999998E-2</v>
      </c>
    </row>
    <row r="412" spans="1:21" x14ac:dyDescent="0.25">
      <c r="A412" s="1">
        <v>44959</v>
      </c>
      <c r="B412">
        <v>10</v>
      </c>
      <c r="C412">
        <v>7</v>
      </c>
      <c r="D412">
        <v>4</v>
      </c>
      <c r="E412">
        <v>16</v>
      </c>
      <c r="F412">
        <v>65</v>
      </c>
      <c r="G412">
        <v>136</v>
      </c>
      <c r="H412">
        <v>185</v>
      </c>
      <c r="I412">
        <v>165</v>
      </c>
      <c r="J412">
        <v>27</v>
      </c>
      <c r="K412" s="3">
        <f t="shared" si="82"/>
        <v>65.384353741496597</v>
      </c>
      <c r="L412" s="3">
        <f t="shared" si="83"/>
        <v>69.964285714285708</v>
      </c>
      <c r="M412" s="4">
        <f t="shared" si="84"/>
        <v>1.6260162601626018E-2</v>
      </c>
      <c r="N412" s="4">
        <f t="shared" si="85"/>
        <v>1.1382113821138212E-2</v>
      </c>
      <c r="O412" s="4">
        <f t="shared" si="86"/>
        <v>6.5040650406504065E-3</v>
      </c>
      <c r="P412" s="4">
        <f t="shared" si="87"/>
        <v>2.6016260162601626E-2</v>
      </c>
      <c r="Q412" s="4">
        <f t="shared" si="88"/>
        <v>0.10569105691056911</v>
      </c>
      <c r="R412" s="4">
        <f t="shared" si="89"/>
        <v>0.22113821138211381</v>
      </c>
      <c r="S412" s="4">
        <f t="shared" si="90"/>
        <v>0.30081300813008133</v>
      </c>
      <c r="T412" s="4">
        <f t="shared" si="91"/>
        <v>0.26829268292682928</v>
      </c>
      <c r="U412" s="4">
        <f t="shared" si="92"/>
        <v>4.3902439024390241E-2</v>
      </c>
    </row>
    <row r="413" spans="1:21" x14ac:dyDescent="0.25">
      <c r="A413" s="1">
        <v>44960</v>
      </c>
      <c r="B413">
        <v>14</v>
      </c>
      <c r="C413">
        <v>8</v>
      </c>
      <c r="D413">
        <v>7</v>
      </c>
      <c r="E413">
        <v>20</v>
      </c>
      <c r="F413">
        <v>63</v>
      </c>
      <c r="G413">
        <v>133</v>
      </c>
      <c r="H413">
        <v>189</v>
      </c>
      <c r="I413">
        <v>158</v>
      </c>
      <c r="J413">
        <v>24</v>
      </c>
      <c r="K413" s="3">
        <f t="shared" si="82"/>
        <v>64.449324324324323</v>
      </c>
      <c r="L413" s="3">
        <f t="shared" si="83"/>
        <v>69.057432432432435</v>
      </c>
      <c r="M413" s="4">
        <f t="shared" si="84"/>
        <v>2.2727272727272728E-2</v>
      </c>
      <c r="N413" s="4">
        <f t="shared" si="85"/>
        <v>1.2987012987012988E-2</v>
      </c>
      <c r="O413" s="4">
        <f t="shared" si="86"/>
        <v>1.1363636363636364E-2</v>
      </c>
      <c r="P413" s="4">
        <f t="shared" si="87"/>
        <v>3.2467532467532464E-2</v>
      </c>
      <c r="Q413" s="4">
        <f t="shared" si="88"/>
        <v>0.10227272727272728</v>
      </c>
      <c r="R413" s="4">
        <f t="shared" si="89"/>
        <v>0.21590909090909091</v>
      </c>
      <c r="S413" s="4">
        <f t="shared" si="90"/>
        <v>0.30681818181818182</v>
      </c>
      <c r="T413" s="4">
        <f t="shared" si="91"/>
        <v>0.2564935064935065</v>
      </c>
      <c r="U413" s="4">
        <f t="shared" si="92"/>
        <v>3.896103896103896E-2</v>
      </c>
    </row>
    <row r="414" spans="1:21" x14ac:dyDescent="0.25">
      <c r="A414" s="1">
        <v>44961</v>
      </c>
      <c r="B414">
        <v>11</v>
      </c>
      <c r="C414">
        <v>6</v>
      </c>
      <c r="D414">
        <v>6</v>
      </c>
      <c r="E414">
        <v>19</v>
      </c>
      <c r="F414">
        <v>58</v>
      </c>
      <c r="G414">
        <v>128</v>
      </c>
      <c r="H414">
        <v>182</v>
      </c>
      <c r="I414">
        <v>173</v>
      </c>
      <c r="J414">
        <v>20</v>
      </c>
      <c r="K414" s="3">
        <f t="shared" ref="K414" si="93">(18*C414+30*D414+40*E414+50*F414+60*G414+70*H414+80*I414)/SUM(B414:I414)</f>
        <v>65.536878216123498</v>
      </c>
      <c r="L414" s="3">
        <f t="shared" si="83"/>
        <v>70.122641509433961</v>
      </c>
      <c r="M414" s="4">
        <f t="shared" si="84"/>
        <v>1.824212271973466E-2</v>
      </c>
      <c r="N414" s="4">
        <f t="shared" si="85"/>
        <v>9.9502487562189053E-3</v>
      </c>
      <c r="O414" s="4">
        <f t="shared" si="86"/>
        <v>9.9502487562189053E-3</v>
      </c>
      <c r="P414" s="4">
        <f t="shared" si="87"/>
        <v>3.150912106135987E-2</v>
      </c>
      <c r="Q414" s="4">
        <f t="shared" si="88"/>
        <v>9.6185737976782759E-2</v>
      </c>
      <c r="R414" s="4">
        <f t="shared" si="89"/>
        <v>0.21227197346600332</v>
      </c>
      <c r="S414" s="4">
        <f t="shared" si="90"/>
        <v>0.30182421227197348</v>
      </c>
      <c r="T414" s="4">
        <f t="shared" si="91"/>
        <v>0.28689883913764513</v>
      </c>
      <c r="U414" s="4">
        <f t="shared" si="92"/>
        <v>3.316749585406302E-2</v>
      </c>
    </row>
    <row r="415" spans="1:21" x14ac:dyDescent="0.25">
      <c r="A415" s="1">
        <v>44962</v>
      </c>
      <c r="B415">
        <v>12</v>
      </c>
      <c r="C415">
        <v>7</v>
      </c>
      <c r="D415">
        <v>6</v>
      </c>
      <c r="E415">
        <v>17</v>
      </c>
      <c r="F415">
        <v>57</v>
      </c>
      <c r="G415">
        <v>131</v>
      </c>
      <c r="H415">
        <v>188</v>
      </c>
      <c r="I415">
        <v>178</v>
      </c>
      <c r="J415">
        <v>20</v>
      </c>
      <c r="K415" s="3">
        <f t="shared" si="82"/>
        <v>65.597315436241615</v>
      </c>
      <c r="L415" s="3">
        <f t="shared" si="83"/>
        <v>70.189597315436245</v>
      </c>
      <c r="M415" s="4">
        <f t="shared" si="84"/>
        <v>1.948051948051948E-2</v>
      </c>
      <c r="N415" s="4">
        <f t="shared" si="85"/>
        <v>1.1363636363636364E-2</v>
      </c>
      <c r="O415" s="4">
        <f t="shared" si="86"/>
        <v>9.74025974025974E-3</v>
      </c>
      <c r="P415" s="4">
        <f t="shared" si="87"/>
        <v>2.7597402597402596E-2</v>
      </c>
      <c r="Q415" s="4">
        <f t="shared" si="88"/>
        <v>9.2532467532467536E-2</v>
      </c>
      <c r="R415" s="4">
        <f t="shared" si="89"/>
        <v>0.21266233766233766</v>
      </c>
      <c r="S415" s="4">
        <f t="shared" si="90"/>
        <v>0.30519480519480519</v>
      </c>
      <c r="T415" s="4">
        <f t="shared" si="91"/>
        <v>0.28896103896103897</v>
      </c>
      <c r="U415" s="4">
        <f t="shared" si="92"/>
        <v>3.2467532467532464E-2</v>
      </c>
    </row>
    <row r="416" spans="1:21" x14ac:dyDescent="0.25">
      <c r="A416" s="1">
        <v>44963</v>
      </c>
      <c r="B416">
        <v>12</v>
      </c>
      <c r="C416">
        <v>10</v>
      </c>
      <c r="D416">
        <v>8</v>
      </c>
      <c r="E416">
        <v>20</v>
      </c>
      <c r="F416">
        <v>59</v>
      </c>
      <c r="G416">
        <v>136</v>
      </c>
      <c r="H416">
        <v>187</v>
      </c>
      <c r="I416">
        <v>185</v>
      </c>
      <c r="J416">
        <v>23</v>
      </c>
      <c r="K416" s="3">
        <f t="shared" si="82"/>
        <v>65.186385737439224</v>
      </c>
      <c r="L416" s="3">
        <f t="shared" si="83"/>
        <v>69.780388978930304</v>
      </c>
      <c r="M416" s="4">
        <f t="shared" si="84"/>
        <v>1.8749999999999999E-2</v>
      </c>
      <c r="N416" s="4">
        <f t="shared" si="85"/>
        <v>1.5625E-2</v>
      </c>
      <c r="O416" s="4">
        <f t="shared" si="86"/>
        <v>1.2500000000000001E-2</v>
      </c>
      <c r="P416" s="4">
        <f t="shared" si="87"/>
        <v>3.125E-2</v>
      </c>
      <c r="Q416" s="4">
        <f t="shared" si="88"/>
        <v>9.2187500000000006E-2</v>
      </c>
      <c r="R416" s="4">
        <f t="shared" si="89"/>
        <v>0.21249999999999999</v>
      </c>
      <c r="S416" s="4">
        <f t="shared" si="90"/>
        <v>0.29218749999999999</v>
      </c>
      <c r="T416" s="4">
        <f t="shared" si="91"/>
        <v>0.2890625</v>
      </c>
      <c r="U416" s="4">
        <f t="shared" si="92"/>
        <v>3.5937499999999997E-2</v>
      </c>
    </row>
    <row r="417" spans="1:21" x14ac:dyDescent="0.25">
      <c r="A417" s="1">
        <v>44964</v>
      </c>
      <c r="B417">
        <v>13</v>
      </c>
      <c r="C417">
        <v>8</v>
      </c>
      <c r="D417">
        <v>6</v>
      </c>
      <c r="E417">
        <v>22</v>
      </c>
      <c r="F417">
        <v>67</v>
      </c>
      <c r="G417">
        <v>141</v>
      </c>
      <c r="H417">
        <v>188</v>
      </c>
      <c r="I417">
        <v>195</v>
      </c>
      <c r="J417">
        <v>28</v>
      </c>
      <c r="K417" s="3">
        <f t="shared" si="82"/>
        <v>65.271874999999994</v>
      </c>
      <c r="L417" s="3">
        <f t="shared" si="83"/>
        <v>69.865624999999994</v>
      </c>
      <c r="M417" s="4">
        <f t="shared" si="84"/>
        <v>1.9461077844311378E-2</v>
      </c>
      <c r="N417" s="4">
        <f t="shared" si="85"/>
        <v>1.1976047904191617E-2</v>
      </c>
      <c r="O417" s="4">
        <f t="shared" si="86"/>
        <v>8.9820359281437123E-3</v>
      </c>
      <c r="P417" s="4">
        <f t="shared" si="87"/>
        <v>3.2934131736526949E-2</v>
      </c>
      <c r="Q417" s="4">
        <f t="shared" si="88"/>
        <v>0.10029940119760479</v>
      </c>
      <c r="R417" s="4">
        <f t="shared" si="89"/>
        <v>0.21107784431137724</v>
      </c>
      <c r="S417" s="4">
        <f t="shared" si="90"/>
        <v>0.28143712574850299</v>
      </c>
      <c r="T417" s="4">
        <f t="shared" si="91"/>
        <v>0.29191616766467066</v>
      </c>
      <c r="U417" s="4">
        <f t="shared" si="92"/>
        <v>4.1916167664670656E-2</v>
      </c>
    </row>
    <row r="418" spans="1:21" x14ac:dyDescent="0.25">
      <c r="A418" s="1">
        <v>44965</v>
      </c>
      <c r="B418">
        <v>13</v>
      </c>
      <c r="C418">
        <v>10</v>
      </c>
      <c r="D418">
        <v>7</v>
      </c>
      <c r="E418">
        <v>24</v>
      </c>
      <c r="F418">
        <v>73</v>
      </c>
      <c r="G418">
        <v>135</v>
      </c>
      <c r="H418">
        <v>202</v>
      </c>
      <c r="I418">
        <v>189</v>
      </c>
      <c r="J418">
        <v>34</v>
      </c>
      <c r="K418" s="3">
        <f t="shared" si="82"/>
        <v>64.869831546707502</v>
      </c>
      <c r="L418" s="3">
        <f t="shared" si="83"/>
        <v>69.464777947932618</v>
      </c>
      <c r="M418" s="4">
        <f t="shared" si="84"/>
        <v>1.8922852983988356E-2</v>
      </c>
      <c r="N418" s="4">
        <f t="shared" si="85"/>
        <v>1.4556040756914119E-2</v>
      </c>
      <c r="O418" s="4">
        <f t="shared" si="86"/>
        <v>1.0189228529839884E-2</v>
      </c>
      <c r="P418" s="4">
        <f t="shared" si="87"/>
        <v>3.4934497816593885E-2</v>
      </c>
      <c r="Q418" s="4">
        <f t="shared" si="88"/>
        <v>0.10625909752547306</v>
      </c>
      <c r="R418" s="4">
        <f t="shared" si="89"/>
        <v>0.1965065502183406</v>
      </c>
      <c r="S418" s="4">
        <f t="shared" si="90"/>
        <v>0.29403202328966521</v>
      </c>
      <c r="T418" s="4">
        <f t="shared" si="91"/>
        <v>0.27510917030567683</v>
      </c>
      <c r="U418" s="4">
        <f t="shared" si="92"/>
        <v>4.9490538573508006E-2</v>
      </c>
    </row>
    <row r="419" spans="1:21" x14ac:dyDescent="0.25">
      <c r="A419" s="1">
        <v>44966</v>
      </c>
      <c r="B419">
        <v>15</v>
      </c>
      <c r="C419">
        <v>11</v>
      </c>
      <c r="D419">
        <v>6</v>
      </c>
      <c r="E419">
        <v>23</v>
      </c>
      <c r="F419">
        <v>71</v>
      </c>
      <c r="G419">
        <v>138</v>
      </c>
      <c r="H419">
        <v>198</v>
      </c>
      <c r="I419">
        <v>175</v>
      </c>
      <c r="J419">
        <v>30</v>
      </c>
      <c r="K419" s="3">
        <f t="shared" si="82"/>
        <v>64.345368916797483</v>
      </c>
      <c r="L419" s="3">
        <f t="shared" si="83"/>
        <v>68.956828885400313</v>
      </c>
      <c r="M419" s="4">
        <f t="shared" si="84"/>
        <v>2.2488755622188907E-2</v>
      </c>
      <c r="N419" s="4">
        <f t="shared" si="85"/>
        <v>1.6491754122938532E-2</v>
      </c>
      <c r="O419" s="4">
        <f t="shared" si="86"/>
        <v>8.9955022488755615E-3</v>
      </c>
      <c r="P419" s="4">
        <f t="shared" si="87"/>
        <v>3.4482758620689655E-2</v>
      </c>
      <c r="Q419" s="4">
        <f t="shared" si="88"/>
        <v>0.10644677661169415</v>
      </c>
      <c r="R419" s="4">
        <f t="shared" si="89"/>
        <v>0.20689655172413793</v>
      </c>
      <c r="S419" s="4">
        <f t="shared" si="90"/>
        <v>0.29685157421289354</v>
      </c>
      <c r="T419" s="4">
        <f t="shared" si="91"/>
        <v>0.26236881559220387</v>
      </c>
      <c r="U419" s="4">
        <f t="shared" si="92"/>
        <v>4.4977511244377814E-2</v>
      </c>
    </row>
    <row r="420" spans="1:21" x14ac:dyDescent="0.25">
      <c r="A420" s="1">
        <v>44967</v>
      </c>
      <c r="B420">
        <v>15</v>
      </c>
      <c r="C420">
        <v>11</v>
      </c>
      <c r="D420">
        <v>6</v>
      </c>
      <c r="E420">
        <v>25</v>
      </c>
      <c r="F420">
        <v>80</v>
      </c>
      <c r="G420">
        <v>140</v>
      </c>
      <c r="H420">
        <v>195</v>
      </c>
      <c r="I420">
        <v>166</v>
      </c>
      <c r="J420">
        <v>31</v>
      </c>
      <c r="K420" s="3">
        <f t="shared" si="82"/>
        <v>63.805642633228842</v>
      </c>
      <c r="L420" s="3">
        <f t="shared" si="83"/>
        <v>68.416927899686527</v>
      </c>
      <c r="M420" s="4">
        <f t="shared" si="84"/>
        <v>2.2421524663677129E-2</v>
      </c>
      <c r="N420" s="4">
        <f t="shared" si="85"/>
        <v>1.6442451420029897E-2</v>
      </c>
      <c r="O420" s="4">
        <f t="shared" si="86"/>
        <v>8.9686098654708519E-3</v>
      </c>
      <c r="P420" s="4">
        <f t="shared" si="87"/>
        <v>3.7369207772795218E-2</v>
      </c>
      <c r="Q420" s="4">
        <f t="shared" si="88"/>
        <v>0.11958146487294469</v>
      </c>
      <c r="R420" s="4">
        <f t="shared" si="89"/>
        <v>0.20926756352765322</v>
      </c>
      <c r="S420" s="4">
        <f t="shared" si="90"/>
        <v>0.2914798206278027</v>
      </c>
      <c r="T420" s="4">
        <f t="shared" si="91"/>
        <v>0.24813153961136025</v>
      </c>
      <c r="U420" s="4">
        <f t="shared" si="92"/>
        <v>4.6337817638266068E-2</v>
      </c>
    </row>
    <row r="421" spans="1:21" x14ac:dyDescent="0.25">
      <c r="A421" s="1">
        <v>44968</v>
      </c>
      <c r="B421">
        <v>19</v>
      </c>
      <c r="C421">
        <v>10</v>
      </c>
      <c r="D421">
        <v>7</v>
      </c>
      <c r="E421">
        <v>23</v>
      </c>
      <c r="F421">
        <v>79</v>
      </c>
      <c r="G421">
        <v>147</v>
      </c>
      <c r="H421">
        <v>190</v>
      </c>
      <c r="I421">
        <v>186</v>
      </c>
      <c r="J421">
        <v>34</v>
      </c>
      <c r="K421" s="3">
        <f t="shared" si="82"/>
        <v>63.933434190620275</v>
      </c>
      <c r="L421" s="3">
        <f t="shared" si="83"/>
        <v>68.563540090771554</v>
      </c>
      <c r="M421" s="4">
        <f t="shared" si="84"/>
        <v>2.7338129496402876E-2</v>
      </c>
      <c r="N421" s="4">
        <f t="shared" si="85"/>
        <v>1.4388489208633094E-2</v>
      </c>
      <c r="O421" s="4">
        <f t="shared" si="86"/>
        <v>1.0071942446043165E-2</v>
      </c>
      <c r="P421" s="4">
        <f t="shared" si="87"/>
        <v>3.3093525179856115E-2</v>
      </c>
      <c r="Q421" s="4">
        <f t="shared" si="88"/>
        <v>0.11366906474820145</v>
      </c>
      <c r="R421" s="4">
        <f t="shared" si="89"/>
        <v>0.21151079136690648</v>
      </c>
      <c r="S421" s="4">
        <f t="shared" si="90"/>
        <v>0.2733812949640288</v>
      </c>
      <c r="T421" s="4">
        <f t="shared" si="91"/>
        <v>0.26762589928057556</v>
      </c>
      <c r="U421" s="4">
        <f t="shared" si="92"/>
        <v>4.8920863309352518E-2</v>
      </c>
    </row>
    <row r="422" spans="1:21" x14ac:dyDescent="0.25">
      <c r="A422" s="1">
        <v>44969</v>
      </c>
      <c r="B422">
        <v>17</v>
      </c>
      <c r="C422">
        <v>10</v>
      </c>
      <c r="D422">
        <v>10</v>
      </c>
      <c r="E422">
        <v>20</v>
      </c>
      <c r="F422">
        <v>81</v>
      </c>
      <c r="G422">
        <v>150</v>
      </c>
      <c r="H422">
        <v>195</v>
      </c>
      <c r="I422">
        <v>195</v>
      </c>
      <c r="J422">
        <v>35</v>
      </c>
      <c r="K422" s="3">
        <f t="shared" si="82"/>
        <v>64.277286135693217</v>
      </c>
      <c r="L422" s="3">
        <f t="shared" si="83"/>
        <v>68.892330383480825</v>
      </c>
      <c r="M422" s="4">
        <f t="shared" si="84"/>
        <v>2.3842917251051893E-2</v>
      </c>
      <c r="N422" s="4">
        <f t="shared" si="85"/>
        <v>1.4025245441795231E-2</v>
      </c>
      <c r="O422" s="4">
        <f t="shared" si="86"/>
        <v>1.4025245441795231E-2</v>
      </c>
      <c r="P422" s="4">
        <f t="shared" si="87"/>
        <v>2.8050490883590462E-2</v>
      </c>
      <c r="Q422" s="4">
        <f t="shared" si="88"/>
        <v>0.11360448807854137</v>
      </c>
      <c r="R422" s="4">
        <f t="shared" si="89"/>
        <v>0.21037868162692847</v>
      </c>
      <c r="S422" s="4">
        <f t="shared" si="90"/>
        <v>0.27349228611500703</v>
      </c>
      <c r="T422" s="4">
        <f t="shared" si="91"/>
        <v>0.27349228611500703</v>
      </c>
      <c r="U422" s="4">
        <f t="shared" si="92"/>
        <v>4.9088359046283309E-2</v>
      </c>
    </row>
    <row r="423" spans="1:21" x14ac:dyDescent="0.25">
      <c r="A423" s="1">
        <v>44970</v>
      </c>
      <c r="B423">
        <v>15</v>
      </c>
      <c r="C423">
        <v>6</v>
      </c>
      <c r="D423">
        <v>6</v>
      </c>
      <c r="E423">
        <v>20</v>
      </c>
      <c r="F423">
        <v>82</v>
      </c>
      <c r="G423">
        <v>162</v>
      </c>
      <c r="H423">
        <v>222</v>
      </c>
      <c r="I423">
        <v>196</v>
      </c>
      <c r="J423">
        <v>33</v>
      </c>
      <c r="K423" s="3">
        <f t="shared" si="82"/>
        <v>65.060648801128352</v>
      </c>
      <c r="L423" s="3">
        <f t="shared" si="83"/>
        <v>69.653737658674189</v>
      </c>
      <c r="M423" s="4">
        <f t="shared" si="84"/>
        <v>2.0215633423180591E-2</v>
      </c>
      <c r="N423" s="4">
        <f t="shared" si="85"/>
        <v>8.0862533692722376E-3</v>
      </c>
      <c r="O423" s="4">
        <f t="shared" si="86"/>
        <v>8.0862533692722376E-3</v>
      </c>
      <c r="P423" s="4">
        <f t="shared" si="87"/>
        <v>2.6954177897574125E-2</v>
      </c>
      <c r="Q423" s="4">
        <f t="shared" si="88"/>
        <v>0.11051212938005391</v>
      </c>
      <c r="R423" s="4">
        <f t="shared" si="89"/>
        <v>0.21832884097035041</v>
      </c>
      <c r="S423" s="4">
        <f t="shared" si="90"/>
        <v>0.29919137466307277</v>
      </c>
      <c r="T423" s="4">
        <f t="shared" si="91"/>
        <v>0.26415094339622641</v>
      </c>
      <c r="U423" s="4">
        <f t="shared" si="92"/>
        <v>4.4474393530997303E-2</v>
      </c>
    </row>
    <row r="424" spans="1:21" x14ac:dyDescent="0.25">
      <c r="A424" s="1">
        <v>44971</v>
      </c>
      <c r="B424">
        <v>17</v>
      </c>
      <c r="C424">
        <v>9</v>
      </c>
      <c r="D424">
        <v>8</v>
      </c>
      <c r="E424">
        <v>22</v>
      </c>
      <c r="F424">
        <v>83</v>
      </c>
      <c r="G424">
        <v>169</v>
      </c>
      <c r="H424">
        <v>219</v>
      </c>
      <c r="I424">
        <v>206</v>
      </c>
      <c r="J424">
        <v>29</v>
      </c>
      <c r="K424" s="3">
        <f t="shared" si="82"/>
        <v>64.641200545702588</v>
      </c>
      <c r="L424" s="3">
        <f t="shared" si="83"/>
        <v>69.246248294679404</v>
      </c>
      <c r="M424" s="4">
        <f t="shared" si="84"/>
        <v>2.2309711286089239E-2</v>
      </c>
      <c r="N424" s="4">
        <f t="shared" si="85"/>
        <v>1.1811023622047244E-2</v>
      </c>
      <c r="O424" s="4">
        <f t="shared" si="86"/>
        <v>1.0498687664041995E-2</v>
      </c>
      <c r="P424" s="4">
        <f t="shared" si="87"/>
        <v>2.8871391076115485E-2</v>
      </c>
      <c r="Q424" s="4">
        <f t="shared" si="88"/>
        <v>0.1089238845144357</v>
      </c>
      <c r="R424" s="4">
        <f t="shared" si="89"/>
        <v>0.22178477690288714</v>
      </c>
      <c r="S424" s="4">
        <f t="shared" si="90"/>
        <v>0.2874015748031496</v>
      </c>
      <c r="T424" s="4">
        <f t="shared" si="91"/>
        <v>0.27034120734908135</v>
      </c>
      <c r="U424" s="4">
        <f t="shared" si="92"/>
        <v>3.805774278215223E-2</v>
      </c>
    </row>
    <row r="425" spans="1:21" x14ac:dyDescent="0.25">
      <c r="A425" s="1">
        <v>44972</v>
      </c>
      <c r="B425">
        <v>20</v>
      </c>
      <c r="C425">
        <v>7</v>
      </c>
      <c r="D425">
        <v>9</v>
      </c>
      <c r="E425">
        <v>20</v>
      </c>
      <c r="F425">
        <v>89</v>
      </c>
      <c r="G425">
        <v>166</v>
      </c>
      <c r="H425">
        <v>219</v>
      </c>
      <c r="I425">
        <v>216</v>
      </c>
      <c r="J425">
        <v>32</v>
      </c>
      <c r="K425" s="3">
        <f t="shared" si="82"/>
        <v>64.632707774798931</v>
      </c>
      <c r="L425" s="3">
        <f t="shared" si="83"/>
        <v>69.249329758713131</v>
      </c>
      <c r="M425" s="4">
        <f t="shared" si="84"/>
        <v>2.570694087403599E-2</v>
      </c>
      <c r="N425" s="4">
        <f t="shared" si="85"/>
        <v>8.9974293059125968E-3</v>
      </c>
      <c r="O425" s="4">
        <f t="shared" si="86"/>
        <v>1.1568123393316195E-2</v>
      </c>
      <c r="P425" s="4">
        <f t="shared" si="87"/>
        <v>2.570694087403599E-2</v>
      </c>
      <c r="Q425" s="4">
        <f t="shared" si="88"/>
        <v>0.11439588688946016</v>
      </c>
      <c r="R425" s="4">
        <f t="shared" si="89"/>
        <v>0.21336760925449871</v>
      </c>
      <c r="S425" s="4">
        <f t="shared" si="90"/>
        <v>0.28149100257069409</v>
      </c>
      <c r="T425" s="4">
        <f t="shared" si="91"/>
        <v>0.27763496143958871</v>
      </c>
      <c r="U425" s="4">
        <f t="shared" si="92"/>
        <v>4.1131105398457581E-2</v>
      </c>
    </row>
    <row r="426" spans="1:21" x14ac:dyDescent="0.25">
      <c r="A426" s="1">
        <v>44973</v>
      </c>
      <c r="B426">
        <v>24</v>
      </c>
      <c r="C426">
        <v>6</v>
      </c>
      <c r="D426">
        <v>11</v>
      </c>
      <c r="E426">
        <v>26</v>
      </c>
      <c r="F426">
        <v>91</v>
      </c>
      <c r="G426">
        <v>172</v>
      </c>
      <c r="H426">
        <v>238</v>
      </c>
      <c r="I426">
        <v>232</v>
      </c>
      <c r="J426">
        <v>37</v>
      </c>
      <c r="K426" s="3">
        <f t="shared" si="82"/>
        <v>64.459999999999994</v>
      </c>
      <c r="L426" s="3">
        <f t="shared" si="83"/>
        <v>69.087500000000006</v>
      </c>
      <c r="M426" s="4">
        <f t="shared" si="84"/>
        <v>2.8673835125448029E-2</v>
      </c>
      <c r="N426" s="4">
        <f t="shared" si="85"/>
        <v>7.1684587813620072E-3</v>
      </c>
      <c r="O426" s="4">
        <f t="shared" si="86"/>
        <v>1.3142174432497013E-2</v>
      </c>
      <c r="P426" s="4">
        <f t="shared" si="87"/>
        <v>3.106332138590203E-2</v>
      </c>
      <c r="Q426" s="4">
        <f t="shared" si="88"/>
        <v>0.1087216248506571</v>
      </c>
      <c r="R426" s="4">
        <f t="shared" si="89"/>
        <v>0.20549581839904421</v>
      </c>
      <c r="S426" s="4">
        <f t="shared" si="90"/>
        <v>0.28434886499402628</v>
      </c>
      <c r="T426" s="4">
        <f t="shared" si="91"/>
        <v>0.27718040621266427</v>
      </c>
      <c r="U426" s="4">
        <f t="shared" si="92"/>
        <v>4.4205495818399047E-2</v>
      </c>
    </row>
    <row r="427" spans="1:21" x14ac:dyDescent="0.25">
      <c r="A427" s="1">
        <v>44974</v>
      </c>
      <c r="B427">
        <v>23</v>
      </c>
      <c r="C427">
        <v>6</v>
      </c>
      <c r="D427">
        <v>12</v>
      </c>
      <c r="E427">
        <v>26</v>
      </c>
      <c r="F427">
        <v>97</v>
      </c>
      <c r="G427">
        <v>170</v>
      </c>
      <c r="H427">
        <v>262</v>
      </c>
      <c r="I427">
        <v>237</v>
      </c>
      <c r="J427">
        <v>41</v>
      </c>
      <c r="K427" s="3">
        <f t="shared" si="82"/>
        <v>64.655462184873954</v>
      </c>
      <c r="L427" s="3">
        <f t="shared" si="83"/>
        <v>69.273109243697476</v>
      </c>
      <c r="M427" s="4">
        <f t="shared" si="84"/>
        <v>2.6315789473684209E-2</v>
      </c>
      <c r="N427" s="4">
        <f t="shared" si="85"/>
        <v>6.8649885583524023E-3</v>
      </c>
      <c r="O427" s="4">
        <f t="shared" si="86"/>
        <v>1.3729977116704805E-2</v>
      </c>
      <c r="P427" s="4">
        <f t="shared" si="87"/>
        <v>2.9748283752860413E-2</v>
      </c>
      <c r="Q427" s="4">
        <f t="shared" si="88"/>
        <v>0.11098398169336385</v>
      </c>
      <c r="R427" s="4">
        <f t="shared" si="89"/>
        <v>0.19450800915331809</v>
      </c>
      <c r="S427" s="4">
        <f t="shared" si="90"/>
        <v>0.2997711670480549</v>
      </c>
      <c r="T427" s="4">
        <f t="shared" si="91"/>
        <v>0.27116704805491992</v>
      </c>
      <c r="U427" s="4">
        <f t="shared" si="92"/>
        <v>4.691075514874142E-2</v>
      </c>
    </row>
    <row r="428" spans="1:21" x14ac:dyDescent="0.25">
      <c r="A428" s="1">
        <v>44975</v>
      </c>
      <c r="B428">
        <v>21</v>
      </c>
      <c r="C428">
        <v>8</v>
      </c>
      <c r="D428">
        <v>13</v>
      </c>
      <c r="E428">
        <v>24</v>
      </c>
      <c r="F428">
        <v>102</v>
      </c>
      <c r="G428">
        <v>167</v>
      </c>
      <c r="H428">
        <v>237</v>
      </c>
      <c r="I428">
        <v>233</v>
      </c>
      <c r="J428">
        <v>43</v>
      </c>
      <c r="K428" s="3">
        <f t="shared" si="82"/>
        <v>64.402484472049693</v>
      </c>
      <c r="L428" s="3">
        <f t="shared" si="83"/>
        <v>69.016770186335407</v>
      </c>
      <c r="M428" s="4">
        <f t="shared" si="84"/>
        <v>2.4764150943396228E-2</v>
      </c>
      <c r="N428" s="4">
        <f t="shared" si="85"/>
        <v>9.433962264150943E-3</v>
      </c>
      <c r="O428" s="4">
        <f t="shared" si="86"/>
        <v>1.5330188679245283E-2</v>
      </c>
      <c r="P428" s="4">
        <f t="shared" si="87"/>
        <v>2.8301886792452831E-2</v>
      </c>
      <c r="Q428" s="4">
        <f t="shared" si="88"/>
        <v>0.12028301886792453</v>
      </c>
      <c r="R428" s="4">
        <f t="shared" si="89"/>
        <v>0.19693396226415094</v>
      </c>
      <c r="S428" s="4">
        <f t="shared" si="90"/>
        <v>0.27948113207547171</v>
      </c>
      <c r="T428" s="4">
        <f t="shared" si="91"/>
        <v>0.27476415094339623</v>
      </c>
      <c r="U428" s="4">
        <f t="shared" si="92"/>
        <v>5.0707547169811323E-2</v>
      </c>
    </row>
    <row r="429" spans="1:21" x14ac:dyDescent="0.25">
      <c r="A429" s="1">
        <v>44976</v>
      </c>
      <c r="B429">
        <v>23</v>
      </c>
      <c r="C429">
        <v>12</v>
      </c>
      <c r="D429">
        <v>11</v>
      </c>
      <c r="E429">
        <v>22</v>
      </c>
      <c r="F429">
        <v>92</v>
      </c>
      <c r="G429">
        <v>166</v>
      </c>
      <c r="H429">
        <v>226</v>
      </c>
      <c r="I429">
        <v>243</v>
      </c>
      <c r="J429">
        <v>43</v>
      </c>
      <c r="K429" s="3">
        <f t="shared" si="82"/>
        <v>64.460377358490561</v>
      </c>
      <c r="L429" s="3">
        <f t="shared" si="83"/>
        <v>69.091194968553452</v>
      </c>
      <c r="M429" s="4">
        <f t="shared" si="84"/>
        <v>2.7446300715990454E-2</v>
      </c>
      <c r="N429" s="4">
        <f t="shared" si="85"/>
        <v>1.4319809069212411E-2</v>
      </c>
      <c r="O429" s="4">
        <f t="shared" si="86"/>
        <v>1.3126491646778043E-2</v>
      </c>
      <c r="P429" s="4">
        <f t="shared" si="87"/>
        <v>2.6252983293556086E-2</v>
      </c>
      <c r="Q429" s="4">
        <f t="shared" si="88"/>
        <v>0.10978520286396182</v>
      </c>
      <c r="R429" s="4">
        <f t="shared" si="89"/>
        <v>0.19809069212410502</v>
      </c>
      <c r="S429" s="4">
        <f t="shared" si="90"/>
        <v>0.26968973747016706</v>
      </c>
      <c r="T429" s="4">
        <f t="shared" si="91"/>
        <v>0.28997613365155134</v>
      </c>
      <c r="U429" s="4">
        <f t="shared" si="92"/>
        <v>5.1312649164677801E-2</v>
      </c>
    </row>
    <row r="430" spans="1:21" x14ac:dyDescent="0.25">
      <c r="A430" s="1">
        <v>44977</v>
      </c>
      <c r="B430">
        <v>27</v>
      </c>
      <c r="C430">
        <v>10</v>
      </c>
      <c r="D430">
        <v>10</v>
      </c>
      <c r="E430">
        <v>30</v>
      </c>
      <c r="F430">
        <v>92</v>
      </c>
      <c r="G430">
        <v>184</v>
      </c>
      <c r="H430">
        <v>279</v>
      </c>
      <c r="I430">
        <v>264</v>
      </c>
      <c r="J430">
        <v>33</v>
      </c>
      <c r="K430" s="3">
        <f t="shared" si="82"/>
        <v>64.698660714285708</v>
      </c>
      <c r="L430" s="3">
        <f t="shared" si="83"/>
        <v>69.330357142857139</v>
      </c>
      <c r="M430" s="4">
        <f t="shared" si="84"/>
        <v>2.9063509149623249E-2</v>
      </c>
      <c r="N430" s="4">
        <f t="shared" si="85"/>
        <v>1.0764262648008612E-2</v>
      </c>
      <c r="O430" s="4">
        <f t="shared" si="86"/>
        <v>1.0764262648008612E-2</v>
      </c>
      <c r="P430" s="4">
        <f t="shared" si="87"/>
        <v>3.2292787944025833E-2</v>
      </c>
      <c r="Q430" s="4">
        <f t="shared" si="88"/>
        <v>9.903121636167922E-2</v>
      </c>
      <c r="R430" s="4">
        <f t="shared" si="89"/>
        <v>0.19806243272335844</v>
      </c>
      <c r="S430" s="4">
        <f t="shared" si="90"/>
        <v>0.30032292787944026</v>
      </c>
      <c r="T430" s="4">
        <f t="shared" si="91"/>
        <v>0.28417653390742736</v>
      </c>
      <c r="U430" s="4">
        <f t="shared" si="92"/>
        <v>3.5522066738428421E-2</v>
      </c>
    </row>
    <row r="431" spans="1:21" x14ac:dyDescent="0.25">
      <c r="A431" s="1">
        <v>44978</v>
      </c>
      <c r="B431">
        <v>33</v>
      </c>
      <c r="C431">
        <v>9</v>
      </c>
      <c r="D431">
        <v>15</v>
      </c>
      <c r="E431">
        <v>26</v>
      </c>
      <c r="F431">
        <v>92</v>
      </c>
      <c r="G431">
        <v>185</v>
      </c>
      <c r="H431">
        <v>297</v>
      </c>
      <c r="I431">
        <v>271</v>
      </c>
      <c r="J431">
        <v>43</v>
      </c>
      <c r="K431" s="3">
        <f t="shared" si="82"/>
        <v>64.463362068965523</v>
      </c>
      <c r="L431" s="3">
        <f t="shared" si="83"/>
        <v>69.115301724137936</v>
      </c>
      <c r="M431" s="4">
        <f t="shared" si="84"/>
        <v>3.3985581874356331E-2</v>
      </c>
      <c r="N431" s="4">
        <f t="shared" si="85"/>
        <v>9.2687950566426366E-3</v>
      </c>
      <c r="O431" s="4">
        <f t="shared" si="86"/>
        <v>1.5447991761071062E-2</v>
      </c>
      <c r="P431" s="4">
        <f t="shared" si="87"/>
        <v>2.6776519052523172E-2</v>
      </c>
      <c r="Q431" s="4">
        <f t="shared" si="88"/>
        <v>9.4747682801235841E-2</v>
      </c>
      <c r="R431" s="4">
        <f t="shared" si="89"/>
        <v>0.19052523171987643</v>
      </c>
      <c r="S431" s="4">
        <f t="shared" si="90"/>
        <v>0.305870236869207</v>
      </c>
      <c r="T431" s="4">
        <f t="shared" si="91"/>
        <v>0.27909371781668385</v>
      </c>
      <c r="U431" s="4">
        <f t="shared" si="92"/>
        <v>4.4284243048403706E-2</v>
      </c>
    </row>
    <row r="432" spans="1:21" x14ac:dyDescent="0.25">
      <c r="A432" s="1">
        <v>44979</v>
      </c>
      <c r="B432">
        <v>31</v>
      </c>
      <c r="C432">
        <v>7</v>
      </c>
      <c r="D432">
        <v>15</v>
      </c>
      <c r="E432">
        <v>28</v>
      </c>
      <c r="F432">
        <v>91</v>
      </c>
      <c r="G432">
        <v>187</v>
      </c>
      <c r="H432">
        <v>314</v>
      </c>
      <c r="I432">
        <v>284</v>
      </c>
      <c r="J432">
        <v>45</v>
      </c>
      <c r="K432" s="3">
        <f t="shared" si="82"/>
        <v>64.959247648902817</v>
      </c>
      <c r="L432" s="3">
        <f t="shared" si="83"/>
        <v>69.596133751306169</v>
      </c>
      <c r="M432" s="4">
        <f t="shared" si="84"/>
        <v>3.0938123752495009E-2</v>
      </c>
      <c r="N432" s="4">
        <f t="shared" si="85"/>
        <v>6.9860279441117763E-3</v>
      </c>
      <c r="O432" s="4">
        <f t="shared" si="86"/>
        <v>1.4970059880239521E-2</v>
      </c>
      <c r="P432" s="4">
        <f t="shared" si="87"/>
        <v>2.7944111776447105E-2</v>
      </c>
      <c r="Q432" s="4">
        <f t="shared" si="88"/>
        <v>9.0818363273453093E-2</v>
      </c>
      <c r="R432" s="4">
        <f t="shared" si="89"/>
        <v>0.18662674650698602</v>
      </c>
      <c r="S432" s="4">
        <f t="shared" si="90"/>
        <v>0.31337325349301398</v>
      </c>
      <c r="T432" s="4">
        <f t="shared" si="91"/>
        <v>0.28343313373253493</v>
      </c>
      <c r="U432" s="4">
        <f t="shared" si="92"/>
        <v>4.4910179640718563E-2</v>
      </c>
    </row>
    <row r="433" spans="1:21" x14ac:dyDescent="0.25">
      <c r="A433" s="1">
        <v>44980</v>
      </c>
      <c r="B433">
        <v>28</v>
      </c>
      <c r="C433">
        <v>8</v>
      </c>
      <c r="D433">
        <v>12</v>
      </c>
      <c r="E433">
        <v>26</v>
      </c>
      <c r="F433">
        <v>89</v>
      </c>
      <c r="G433">
        <v>201</v>
      </c>
      <c r="H433">
        <v>302</v>
      </c>
      <c r="I433">
        <v>302</v>
      </c>
      <c r="J433">
        <v>42</v>
      </c>
      <c r="K433" s="3">
        <f t="shared" si="82"/>
        <v>65.448347107438011</v>
      </c>
      <c r="L433" s="3">
        <f t="shared" si="83"/>
        <v>70.07231404958678</v>
      </c>
      <c r="M433" s="4">
        <f t="shared" si="84"/>
        <v>2.7722772277227723E-2</v>
      </c>
      <c r="N433" s="4">
        <f t="shared" si="85"/>
        <v>7.9207920792079209E-3</v>
      </c>
      <c r="O433" s="4">
        <f t="shared" si="86"/>
        <v>1.1881188118811881E-2</v>
      </c>
      <c r="P433" s="4">
        <f t="shared" si="87"/>
        <v>2.5742574257425741E-2</v>
      </c>
      <c r="Q433" s="4">
        <f t="shared" si="88"/>
        <v>8.8118811881188114E-2</v>
      </c>
      <c r="R433" s="4">
        <f t="shared" si="89"/>
        <v>0.19900990099009902</v>
      </c>
      <c r="S433" s="4">
        <f t="shared" si="90"/>
        <v>0.299009900990099</v>
      </c>
      <c r="T433" s="4">
        <f t="shared" si="91"/>
        <v>0.299009900990099</v>
      </c>
      <c r="U433" s="4">
        <f t="shared" si="92"/>
        <v>4.1584158415841586E-2</v>
      </c>
    </row>
    <row r="434" spans="1:21" x14ac:dyDescent="0.25">
      <c r="A434" s="1">
        <v>44981</v>
      </c>
      <c r="B434">
        <v>22</v>
      </c>
      <c r="C434">
        <v>7</v>
      </c>
      <c r="D434">
        <v>11</v>
      </c>
      <c r="E434">
        <v>21</v>
      </c>
      <c r="F434">
        <v>93</v>
      </c>
      <c r="G434">
        <v>218</v>
      </c>
      <c r="H434">
        <v>319</v>
      </c>
      <c r="I434">
        <v>289</v>
      </c>
      <c r="J434">
        <v>37</v>
      </c>
      <c r="K434" s="3">
        <f t="shared" si="82"/>
        <v>65.791836734693874</v>
      </c>
      <c r="L434" s="3">
        <f t="shared" si="83"/>
        <v>70.388775510204084</v>
      </c>
      <c r="M434" s="4">
        <f t="shared" si="84"/>
        <v>2.1632251720747297E-2</v>
      </c>
      <c r="N434" s="4">
        <f t="shared" si="85"/>
        <v>6.8829891838741398E-3</v>
      </c>
      <c r="O434" s="4">
        <f t="shared" si="86"/>
        <v>1.0816125860373648E-2</v>
      </c>
      <c r="P434" s="4">
        <f t="shared" si="87"/>
        <v>2.0648967551622419E-2</v>
      </c>
      <c r="Q434" s="4">
        <f t="shared" si="88"/>
        <v>9.1445427728613568E-2</v>
      </c>
      <c r="R434" s="4">
        <f t="shared" si="89"/>
        <v>0.21435594886922321</v>
      </c>
      <c r="S434" s="4">
        <f t="shared" si="90"/>
        <v>0.31366764995083579</v>
      </c>
      <c r="T434" s="4">
        <f t="shared" si="91"/>
        <v>0.28416912487708945</v>
      </c>
      <c r="U434" s="4">
        <f t="shared" si="92"/>
        <v>3.6381514257620449E-2</v>
      </c>
    </row>
    <row r="435" spans="1:21" x14ac:dyDescent="0.25">
      <c r="A435" s="1">
        <v>44982</v>
      </c>
      <c r="B435">
        <v>27</v>
      </c>
      <c r="C435">
        <v>7</v>
      </c>
      <c r="D435">
        <v>15</v>
      </c>
      <c r="E435">
        <v>27</v>
      </c>
      <c r="F435">
        <v>103</v>
      </c>
      <c r="G435">
        <v>204</v>
      </c>
      <c r="H435">
        <v>323</v>
      </c>
      <c r="I435">
        <v>294</v>
      </c>
      <c r="J435">
        <v>41</v>
      </c>
      <c r="K435" s="3">
        <f t="shared" si="82"/>
        <v>65.176000000000002</v>
      </c>
      <c r="L435" s="3">
        <f t="shared" si="83"/>
        <v>69.790999999999997</v>
      </c>
      <c r="M435" s="4">
        <f t="shared" si="84"/>
        <v>2.5936599423631124E-2</v>
      </c>
      <c r="N435" s="4">
        <f t="shared" si="85"/>
        <v>6.7243035542747355E-3</v>
      </c>
      <c r="O435" s="4">
        <f t="shared" si="86"/>
        <v>1.4409221902017291E-2</v>
      </c>
      <c r="P435" s="4">
        <f t="shared" si="87"/>
        <v>2.5936599423631124E-2</v>
      </c>
      <c r="Q435" s="4">
        <f t="shared" si="88"/>
        <v>9.8943323727185395E-2</v>
      </c>
      <c r="R435" s="4">
        <f t="shared" si="89"/>
        <v>0.19596541786743515</v>
      </c>
      <c r="S435" s="4">
        <f t="shared" si="90"/>
        <v>0.31027857829010569</v>
      </c>
      <c r="T435" s="4">
        <f t="shared" si="91"/>
        <v>0.28242074927953892</v>
      </c>
      <c r="U435" s="4">
        <f t="shared" si="92"/>
        <v>3.9385206532180597E-2</v>
      </c>
    </row>
    <row r="436" spans="1:21" x14ac:dyDescent="0.25">
      <c r="A436" s="1">
        <v>44983</v>
      </c>
      <c r="B436">
        <v>24</v>
      </c>
      <c r="C436">
        <v>9</v>
      </c>
      <c r="D436">
        <v>13</v>
      </c>
      <c r="E436">
        <v>26</v>
      </c>
      <c r="F436">
        <v>107</v>
      </c>
      <c r="G436">
        <v>200</v>
      </c>
      <c r="H436">
        <v>328</v>
      </c>
      <c r="I436">
        <v>289</v>
      </c>
      <c r="J436">
        <v>45</v>
      </c>
      <c r="K436" s="3">
        <f t="shared" si="82"/>
        <v>65.283132530120483</v>
      </c>
      <c r="L436" s="3">
        <f t="shared" si="83"/>
        <v>69.888554216867476</v>
      </c>
      <c r="M436" s="4">
        <f t="shared" si="84"/>
        <v>2.3054755043227664E-2</v>
      </c>
      <c r="N436" s="4">
        <f t="shared" si="85"/>
        <v>8.6455331412103754E-3</v>
      </c>
      <c r="O436" s="4">
        <f t="shared" si="86"/>
        <v>1.2487992315081652E-2</v>
      </c>
      <c r="P436" s="4">
        <f t="shared" si="87"/>
        <v>2.4975984630163303E-2</v>
      </c>
      <c r="Q436" s="4">
        <f t="shared" si="88"/>
        <v>0.10278578290105668</v>
      </c>
      <c r="R436" s="4">
        <f t="shared" si="89"/>
        <v>0.19212295869356388</v>
      </c>
      <c r="S436" s="4">
        <f t="shared" si="90"/>
        <v>0.31508165225744478</v>
      </c>
      <c r="T436" s="4">
        <f t="shared" si="91"/>
        <v>0.27761767531219983</v>
      </c>
      <c r="U436" s="4">
        <f t="shared" si="92"/>
        <v>4.3227665706051875E-2</v>
      </c>
    </row>
    <row r="437" spans="1:21" x14ac:dyDescent="0.25">
      <c r="A437" s="1">
        <v>44984</v>
      </c>
      <c r="B437">
        <v>27</v>
      </c>
      <c r="C437">
        <v>8</v>
      </c>
      <c r="D437">
        <v>11</v>
      </c>
      <c r="E437">
        <v>27</v>
      </c>
      <c r="F437">
        <v>106</v>
      </c>
      <c r="G437">
        <v>208</v>
      </c>
      <c r="H437">
        <v>339</v>
      </c>
      <c r="I437">
        <v>288</v>
      </c>
      <c r="J437">
        <v>38</v>
      </c>
      <c r="K437" s="3">
        <f t="shared" si="82"/>
        <v>65.19132149901381</v>
      </c>
      <c r="L437" s="3">
        <f t="shared" si="83"/>
        <v>69.80571992110454</v>
      </c>
      <c r="M437" s="4">
        <f t="shared" si="84"/>
        <v>2.5665399239543727E-2</v>
      </c>
      <c r="N437" s="4">
        <f t="shared" si="85"/>
        <v>7.6045627376425855E-3</v>
      </c>
      <c r="O437" s="4">
        <f t="shared" si="86"/>
        <v>1.0456273764258554E-2</v>
      </c>
      <c r="P437" s="4">
        <f t="shared" si="87"/>
        <v>2.5665399239543727E-2</v>
      </c>
      <c r="Q437" s="4">
        <f t="shared" si="88"/>
        <v>0.10076045627376426</v>
      </c>
      <c r="R437" s="4">
        <f t="shared" si="89"/>
        <v>0.19771863117870722</v>
      </c>
      <c r="S437" s="4">
        <f t="shared" si="90"/>
        <v>0.32224334600760457</v>
      </c>
      <c r="T437" s="4">
        <f t="shared" si="91"/>
        <v>0.27376425855513309</v>
      </c>
      <c r="U437" s="4">
        <f t="shared" si="92"/>
        <v>3.6121673003802278E-2</v>
      </c>
    </row>
    <row r="438" spans="1:21" x14ac:dyDescent="0.25">
      <c r="A438" s="1">
        <v>44985</v>
      </c>
      <c r="B438">
        <v>24</v>
      </c>
      <c r="C438">
        <v>11</v>
      </c>
      <c r="D438">
        <v>13</v>
      </c>
      <c r="E438">
        <v>27</v>
      </c>
      <c r="F438">
        <v>110</v>
      </c>
      <c r="G438">
        <v>222</v>
      </c>
      <c r="H438">
        <v>313</v>
      </c>
      <c r="I438">
        <v>291</v>
      </c>
      <c r="J438">
        <v>40</v>
      </c>
      <c r="K438" s="3">
        <f t="shared" si="82"/>
        <v>64.963402571711171</v>
      </c>
      <c r="L438" s="3">
        <f t="shared" si="83"/>
        <v>69.569238377843718</v>
      </c>
      <c r="M438" s="4">
        <f t="shared" si="84"/>
        <v>2.2835394862036156E-2</v>
      </c>
      <c r="N438" s="4">
        <f t="shared" si="85"/>
        <v>1.0466222645099905E-2</v>
      </c>
      <c r="O438" s="4">
        <f t="shared" si="86"/>
        <v>1.2369172216936251E-2</v>
      </c>
      <c r="P438" s="4">
        <f t="shared" si="87"/>
        <v>2.5689819219790674E-2</v>
      </c>
      <c r="Q438" s="4">
        <f t="shared" si="88"/>
        <v>0.10466222645099905</v>
      </c>
      <c r="R438" s="4">
        <f t="shared" si="89"/>
        <v>0.21122740247383445</v>
      </c>
      <c r="S438" s="4">
        <f t="shared" si="90"/>
        <v>0.29781160799238821</v>
      </c>
      <c r="T438" s="4">
        <f t="shared" si="91"/>
        <v>0.27687916270218838</v>
      </c>
      <c r="U438" s="4">
        <f t="shared" si="92"/>
        <v>3.8058991436726926E-2</v>
      </c>
    </row>
    <row r="439" spans="1:21" x14ac:dyDescent="0.25">
      <c r="A439" s="1">
        <v>44986</v>
      </c>
      <c r="B439">
        <v>24</v>
      </c>
      <c r="C439">
        <v>12</v>
      </c>
      <c r="D439">
        <v>10</v>
      </c>
      <c r="E439">
        <v>28</v>
      </c>
      <c r="F439">
        <v>107</v>
      </c>
      <c r="G439">
        <v>213</v>
      </c>
      <c r="H439">
        <v>306</v>
      </c>
      <c r="I439">
        <v>298</v>
      </c>
      <c r="J439">
        <v>36</v>
      </c>
      <c r="K439" s="3">
        <f t="shared" si="82"/>
        <v>65.156312625250507</v>
      </c>
      <c r="L439" s="3">
        <f t="shared" si="83"/>
        <v>69.764529058116239</v>
      </c>
      <c r="M439" s="4">
        <f t="shared" si="84"/>
        <v>2.321083172147002E-2</v>
      </c>
      <c r="N439" s="4">
        <f t="shared" si="85"/>
        <v>1.160541586073501E-2</v>
      </c>
      <c r="O439" s="4">
        <f t="shared" si="86"/>
        <v>9.6711798839458421E-3</v>
      </c>
      <c r="P439" s="4">
        <f t="shared" si="87"/>
        <v>2.7079303675048357E-2</v>
      </c>
      <c r="Q439" s="4">
        <f t="shared" si="88"/>
        <v>0.10348162475822051</v>
      </c>
      <c r="R439" s="4">
        <f t="shared" si="89"/>
        <v>0.20599613152804641</v>
      </c>
      <c r="S439" s="4">
        <f t="shared" si="90"/>
        <v>0.29593810444874274</v>
      </c>
      <c r="T439" s="4">
        <f t="shared" si="91"/>
        <v>0.28820116054158607</v>
      </c>
      <c r="U439" s="4">
        <f t="shared" si="92"/>
        <v>3.4816247582205029E-2</v>
      </c>
    </row>
    <row r="440" spans="1:21" x14ac:dyDescent="0.25">
      <c r="A440" s="1">
        <v>44987</v>
      </c>
      <c r="B440">
        <v>21</v>
      </c>
      <c r="C440">
        <v>14</v>
      </c>
      <c r="D440">
        <v>13</v>
      </c>
      <c r="E440">
        <v>25</v>
      </c>
      <c r="F440">
        <v>92</v>
      </c>
      <c r="G440">
        <v>208</v>
      </c>
      <c r="H440">
        <v>305</v>
      </c>
      <c r="I440">
        <v>293</v>
      </c>
      <c r="J440">
        <v>28</v>
      </c>
      <c r="K440" s="3">
        <f t="shared" si="82"/>
        <v>65.408856848609688</v>
      </c>
      <c r="L440" s="3">
        <f t="shared" si="83"/>
        <v>70.009783728115352</v>
      </c>
      <c r="M440" s="4">
        <f t="shared" si="84"/>
        <v>2.1021021021021023E-2</v>
      </c>
      <c r="N440" s="4">
        <f t="shared" si="85"/>
        <v>1.4014014014014014E-2</v>
      </c>
      <c r="O440" s="4">
        <f t="shared" si="86"/>
        <v>1.3013013013013013E-2</v>
      </c>
      <c r="P440" s="4">
        <f t="shared" si="87"/>
        <v>2.5025025025025027E-2</v>
      </c>
      <c r="Q440" s="4">
        <f t="shared" si="88"/>
        <v>9.2092092092092098E-2</v>
      </c>
      <c r="R440" s="4">
        <f t="shared" si="89"/>
        <v>0.20820820820820821</v>
      </c>
      <c r="S440" s="4">
        <f t="shared" si="90"/>
        <v>0.30530530530530531</v>
      </c>
      <c r="T440" s="4">
        <f t="shared" si="91"/>
        <v>0.29329329329329329</v>
      </c>
      <c r="U440" s="4">
        <f t="shared" si="92"/>
        <v>2.8028028028028028E-2</v>
      </c>
    </row>
    <row r="441" spans="1:21" x14ac:dyDescent="0.25">
      <c r="A441" s="1">
        <v>44988</v>
      </c>
      <c r="B441">
        <v>23</v>
      </c>
      <c r="C441">
        <v>9</v>
      </c>
      <c r="D441">
        <v>13</v>
      </c>
      <c r="E441">
        <v>29</v>
      </c>
      <c r="F441">
        <v>91</v>
      </c>
      <c r="G441">
        <v>210</v>
      </c>
      <c r="H441">
        <v>315</v>
      </c>
      <c r="I441">
        <v>287</v>
      </c>
      <c r="J441">
        <v>25</v>
      </c>
      <c r="K441" s="3">
        <f t="shared" si="82"/>
        <v>65.37563971340839</v>
      </c>
      <c r="L441" s="3">
        <f t="shared" si="83"/>
        <v>69.979017400204711</v>
      </c>
      <c r="M441" s="4">
        <f t="shared" si="84"/>
        <v>2.2954091816367265E-2</v>
      </c>
      <c r="N441" s="4">
        <f t="shared" si="85"/>
        <v>8.9820359281437123E-3</v>
      </c>
      <c r="O441" s="4">
        <f t="shared" si="86"/>
        <v>1.2974051896207584E-2</v>
      </c>
      <c r="P441" s="4">
        <f t="shared" si="87"/>
        <v>2.8942115768463075E-2</v>
      </c>
      <c r="Q441" s="4">
        <f t="shared" si="88"/>
        <v>9.0818363273453093E-2</v>
      </c>
      <c r="R441" s="4">
        <f t="shared" si="89"/>
        <v>0.20958083832335328</v>
      </c>
      <c r="S441" s="4">
        <f t="shared" si="90"/>
        <v>0.31437125748502992</v>
      </c>
      <c r="T441" s="4">
        <f t="shared" si="91"/>
        <v>0.28642714570858285</v>
      </c>
      <c r="U441" s="4">
        <f t="shared" si="92"/>
        <v>2.4950099800399202E-2</v>
      </c>
    </row>
    <row r="442" spans="1:21" x14ac:dyDescent="0.25">
      <c r="A442" s="1">
        <v>44989</v>
      </c>
      <c r="B442">
        <v>26</v>
      </c>
      <c r="C442">
        <v>9</v>
      </c>
      <c r="D442">
        <v>12</v>
      </c>
      <c r="E442">
        <v>23</v>
      </c>
      <c r="F442">
        <v>88</v>
      </c>
      <c r="G442">
        <v>204</v>
      </c>
      <c r="H442">
        <v>324</v>
      </c>
      <c r="I442">
        <v>278</v>
      </c>
      <c r="J442">
        <v>31</v>
      </c>
      <c r="K442" s="3">
        <f t="shared" si="82"/>
        <v>65.354771784232369</v>
      </c>
      <c r="L442" s="3">
        <f t="shared" si="83"/>
        <v>69.971991701244818</v>
      </c>
      <c r="M442" s="4">
        <f t="shared" si="84"/>
        <v>2.6130653266331658E-2</v>
      </c>
      <c r="N442" s="4">
        <f t="shared" si="85"/>
        <v>9.0452261306532659E-3</v>
      </c>
      <c r="O442" s="4">
        <f t="shared" si="86"/>
        <v>1.2060301507537688E-2</v>
      </c>
      <c r="P442" s="4">
        <f t="shared" si="87"/>
        <v>2.3115577889447236E-2</v>
      </c>
      <c r="Q442" s="4">
        <f t="shared" si="88"/>
        <v>8.8442211055276387E-2</v>
      </c>
      <c r="R442" s="4">
        <f t="shared" si="89"/>
        <v>0.20502512562814071</v>
      </c>
      <c r="S442" s="4">
        <f t="shared" si="90"/>
        <v>0.32562814070351759</v>
      </c>
      <c r="T442" s="4">
        <f t="shared" si="91"/>
        <v>0.27939698492462312</v>
      </c>
      <c r="U442" s="4">
        <f t="shared" si="92"/>
        <v>3.1155778894472363E-2</v>
      </c>
    </row>
    <row r="443" spans="1:21" x14ac:dyDescent="0.25">
      <c r="A443" s="1">
        <v>44990</v>
      </c>
      <c r="B443">
        <v>27</v>
      </c>
      <c r="C443">
        <v>8</v>
      </c>
      <c r="D443">
        <v>11</v>
      </c>
      <c r="E443">
        <v>23</v>
      </c>
      <c r="F443">
        <v>92</v>
      </c>
      <c r="G443">
        <v>205</v>
      </c>
      <c r="H443">
        <v>336</v>
      </c>
      <c r="I443">
        <v>294</v>
      </c>
      <c r="J443">
        <v>33</v>
      </c>
      <c r="K443" s="3">
        <f t="shared" si="82"/>
        <v>65.596385542168676</v>
      </c>
      <c r="L443" s="3">
        <f t="shared" si="83"/>
        <v>70.212851405622487</v>
      </c>
      <c r="M443" s="4">
        <f t="shared" si="84"/>
        <v>2.6239067055393587E-2</v>
      </c>
      <c r="N443" s="4">
        <f t="shared" si="85"/>
        <v>7.7745383867832843E-3</v>
      </c>
      <c r="O443" s="4">
        <f t="shared" si="86"/>
        <v>1.0689990281827016E-2</v>
      </c>
      <c r="P443" s="4">
        <f t="shared" si="87"/>
        <v>2.2351797862001945E-2</v>
      </c>
      <c r="Q443" s="4">
        <f t="shared" si="88"/>
        <v>8.9407191448007781E-2</v>
      </c>
      <c r="R443" s="4">
        <f t="shared" si="89"/>
        <v>0.19922254616132168</v>
      </c>
      <c r="S443" s="4">
        <f t="shared" si="90"/>
        <v>0.32653061224489793</v>
      </c>
      <c r="T443" s="4">
        <f t="shared" si="91"/>
        <v>0.2857142857142857</v>
      </c>
      <c r="U443" s="4">
        <f t="shared" si="92"/>
        <v>3.2069970845481049E-2</v>
      </c>
    </row>
    <row r="444" spans="1:21" x14ac:dyDescent="0.25">
      <c r="A444" s="1">
        <v>44991</v>
      </c>
      <c r="B444">
        <v>22</v>
      </c>
      <c r="C444">
        <v>7</v>
      </c>
      <c r="D444">
        <v>18</v>
      </c>
      <c r="E444">
        <v>24</v>
      </c>
      <c r="F444">
        <v>86</v>
      </c>
      <c r="G444">
        <v>205</v>
      </c>
      <c r="H444">
        <v>346</v>
      </c>
      <c r="I444">
        <v>301</v>
      </c>
      <c r="J444">
        <v>37</v>
      </c>
      <c r="K444" s="3">
        <f t="shared" si="82"/>
        <v>65.932606541129829</v>
      </c>
      <c r="L444" s="3">
        <f t="shared" si="83"/>
        <v>70.526759167492571</v>
      </c>
      <c r="M444" s="4">
        <f t="shared" si="84"/>
        <v>2.1032504780114723E-2</v>
      </c>
      <c r="N444" s="4">
        <f t="shared" si="85"/>
        <v>6.6921606118546849E-3</v>
      </c>
      <c r="O444" s="4">
        <f t="shared" si="86"/>
        <v>1.7208413001912046E-2</v>
      </c>
      <c r="P444" s="4">
        <f t="shared" si="87"/>
        <v>2.2944550669216062E-2</v>
      </c>
      <c r="Q444" s="4">
        <f t="shared" si="88"/>
        <v>8.2217973231357558E-2</v>
      </c>
      <c r="R444" s="4">
        <f t="shared" si="89"/>
        <v>0.1959847036328872</v>
      </c>
      <c r="S444" s="4">
        <f t="shared" si="90"/>
        <v>0.33078393881453155</v>
      </c>
      <c r="T444" s="4">
        <f t="shared" si="91"/>
        <v>0.28776290630975143</v>
      </c>
      <c r="U444" s="4">
        <f t="shared" si="92"/>
        <v>3.5372848948374759E-2</v>
      </c>
    </row>
    <row r="445" spans="1:21" x14ac:dyDescent="0.25">
      <c r="A445" s="1">
        <v>44992</v>
      </c>
      <c r="B445">
        <v>25</v>
      </c>
      <c r="C445">
        <v>8</v>
      </c>
      <c r="D445">
        <v>20</v>
      </c>
      <c r="E445">
        <v>23</v>
      </c>
      <c r="F445">
        <v>89</v>
      </c>
      <c r="G445">
        <v>226</v>
      </c>
      <c r="H445">
        <v>347</v>
      </c>
      <c r="I445">
        <v>302</v>
      </c>
      <c r="J445">
        <v>45</v>
      </c>
      <c r="K445" s="3">
        <f t="shared" si="82"/>
        <v>65.503846153846155</v>
      </c>
      <c r="L445" s="3">
        <f t="shared" si="83"/>
        <v>70.107692307692304</v>
      </c>
      <c r="M445" s="4">
        <f t="shared" si="84"/>
        <v>2.3041474654377881E-2</v>
      </c>
      <c r="N445" s="4">
        <f t="shared" si="85"/>
        <v>7.3732718894009217E-3</v>
      </c>
      <c r="O445" s="4">
        <f t="shared" si="86"/>
        <v>1.8433179723502304E-2</v>
      </c>
      <c r="P445" s="4">
        <f t="shared" si="87"/>
        <v>2.1198156682027649E-2</v>
      </c>
      <c r="Q445" s="4">
        <f t="shared" si="88"/>
        <v>8.2027649769585251E-2</v>
      </c>
      <c r="R445" s="4">
        <f t="shared" si="89"/>
        <v>0.20829493087557605</v>
      </c>
      <c r="S445" s="4">
        <f t="shared" si="90"/>
        <v>0.31981566820276497</v>
      </c>
      <c r="T445" s="4">
        <f t="shared" si="91"/>
        <v>0.2783410138248848</v>
      </c>
      <c r="U445" s="4">
        <f t="shared" si="92"/>
        <v>4.1474654377880185E-2</v>
      </c>
    </row>
    <row r="446" spans="1:21" x14ac:dyDescent="0.25">
      <c r="A446" s="1">
        <v>44993</v>
      </c>
      <c r="B446">
        <v>28</v>
      </c>
      <c r="C446">
        <v>11</v>
      </c>
      <c r="D446">
        <v>20</v>
      </c>
      <c r="E446">
        <v>19</v>
      </c>
      <c r="F446">
        <v>99</v>
      </c>
      <c r="G446">
        <v>226</v>
      </c>
      <c r="H446">
        <v>342</v>
      </c>
      <c r="I446">
        <v>314</v>
      </c>
      <c r="J446">
        <v>52</v>
      </c>
      <c r="K446" s="3">
        <f t="shared" si="82"/>
        <v>65.276676109537306</v>
      </c>
      <c r="L446" s="3">
        <f t="shared" si="83"/>
        <v>69.892823418319168</v>
      </c>
      <c r="M446" s="4">
        <f t="shared" si="84"/>
        <v>2.5202520252025202E-2</v>
      </c>
      <c r="N446" s="4">
        <f t="shared" si="85"/>
        <v>9.9009900990099011E-3</v>
      </c>
      <c r="O446" s="4">
        <f t="shared" si="86"/>
        <v>1.8001800180018002E-2</v>
      </c>
      <c r="P446" s="4">
        <f t="shared" si="87"/>
        <v>1.7101710171017102E-2</v>
      </c>
      <c r="Q446" s="4">
        <f t="shared" si="88"/>
        <v>8.9108910891089105E-2</v>
      </c>
      <c r="R446" s="4">
        <f t="shared" si="89"/>
        <v>0.20342034203420342</v>
      </c>
      <c r="S446" s="4">
        <f t="shared" si="90"/>
        <v>0.30783078307830786</v>
      </c>
      <c r="T446" s="4">
        <f t="shared" si="91"/>
        <v>0.28262826282628262</v>
      </c>
      <c r="U446" s="4">
        <f t="shared" si="92"/>
        <v>4.6804680468046804E-2</v>
      </c>
    </row>
    <row r="447" spans="1:21" x14ac:dyDescent="0.25">
      <c r="A447" s="1">
        <v>44994</v>
      </c>
      <c r="B447">
        <v>28</v>
      </c>
      <c r="C447">
        <v>7</v>
      </c>
      <c r="D447">
        <v>22</v>
      </c>
      <c r="E447">
        <v>23</v>
      </c>
      <c r="F447">
        <v>98</v>
      </c>
      <c r="G447">
        <v>232</v>
      </c>
      <c r="H447">
        <v>341</v>
      </c>
      <c r="I447">
        <v>322</v>
      </c>
      <c r="J447">
        <v>43</v>
      </c>
      <c r="K447" s="3">
        <f t="shared" si="82"/>
        <v>65.38303821062442</v>
      </c>
      <c r="L447" s="3">
        <f t="shared" si="83"/>
        <v>69.99394221808015</v>
      </c>
      <c r="M447" s="4">
        <f t="shared" si="84"/>
        <v>2.5089605734767026E-2</v>
      </c>
      <c r="N447" s="4">
        <f t="shared" si="85"/>
        <v>6.2724014336917565E-3</v>
      </c>
      <c r="O447" s="4">
        <f t="shared" si="86"/>
        <v>1.9713261648745518E-2</v>
      </c>
      <c r="P447" s="4">
        <f t="shared" si="87"/>
        <v>2.0609318996415771E-2</v>
      </c>
      <c r="Q447" s="4">
        <f t="shared" si="88"/>
        <v>8.7813620071684584E-2</v>
      </c>
      <c r="R447" s="4">
        <f t="shared" si="89"/>
        <v>0.2078853046594982</v>
      </c>
      <c r="S447" s="4">
        <f t="shared" si="90"/>
        <v>0.30555555555555558</v>
      </c>
      <c r="T447" s="4">
        <f t="shared" si="91"/>
        <v>0.28853046594982079</v>
      </c>
      <c r="U447" s="4">
        <f t="shared" si="92"/>
        <v>3.8530465949820791E-2</v>
      </c>
    </row>
    <row r="448" spans="1:21" x14ac:dyDescent="0.25">
      <c r="A448" s="1">
        <v>44995</v>
      </c>
      <c r="B448">
        <v>24</v>
      </c>
      <c r="C448">
        <v>11</v>
      </c>
      <c r="D448">
        <v>24</v>
      </c>
      <c r="E448">
        <v>23</v>
      </c>
      <c r="F448">
        <v>99</v>
      </c>
      <c r="G448">
        <v>233</v>
      </c>
      <c r="H448">
        <v>349</v>
      </c>
      <c r="I448">
        <v>308</v>
      </c>
      <c r="J448">
        <v>45</v>
      </c>
      <c r="K448" s="3">
        <f t="shared" si="82"/>
        <v>65.208216619981329</v>
      </c>
      <c r="L448" s="3">
        <f t="shared" si="83"/>
        <v>69.808123249299726</v>
      </c>
      <c r="M448" s="4">
        <f t="shared" si="84"/>
        <v>2.1505376344086023E-2</v>
      </c>
      <c r="N448" s="4">
        <f t="shared" si="85"/>
        <v>9.8566308243727592E-3</v>
      </c>
      <c r="O448" s="4">
        <f t="shared" si="86"/>
        <v>2.1505376344086023E-2</v>
      </c>
      <c r="P448" s="4">
        <f t="shared" si="87"/>
        <v>2.0609318996415771E-2</v>
      </c>
      <c r="Q448" s="4">
        <f t="shared" si="88"/>
        <v>8.8709677419354843E-2</v>
      </c>
      <c r="R448" s="4">
        <f t="shared" si="89"/>
        <v>0.20878136200716846</v>
      </c>
      <c r="S448" s="4">
        <f t="shared" si="90"/>
        <v>0.31272401433691754</v>
      </c>
      <c r="T448" s="4">
        <f t="shared" si="91"/>
        <v>0.27598566308243727</v>
      </c>
      <c r="U448" s="4">
        <f t="shared" si="92"/>
        <v>4.0322580645161289E-2</v>
      </c>
    </row>
    <row r="449" spans="1:21" x14ac:dyDescent="0.25">
      <c r="A449" s="1">
        <v>44996</v>
      </c>
      <c r="B449">
        <v>21</v>
      </c>
      <c r="C449">
        <v>10</v>
      </c>
      <c r="D449">
        <v>22</v>
      </c>
      <c r="E449">
        <v>27</v>
      </c>
      <c r="F449">
        <v>91</v>
      </c>
      <c r="G449">
        <v>230</v>
      </c>
      <c r="H449">
        <v>345</v>
      </c>
      <c r="I449">
        <v>307</v>
      </c>
      <c r="J449">
        <v>44</v>
      </c>
      <c r="K449" s="3">
        <f t="shared" si="82"/>
        <v>65.508072174738842</v>
      </c>
      <c r="L449" s="3">
        <f t="shared" si="83"/>
        <v>70.097340930674264</v>
      </c>
      <c r="M449" s="4">
        <f t="shared" si="84"/>
        <v>1.9143117593436645E-2</v>
      </c>
      <c r="N449" s="4">
        <f t="shared" si="85"/>
        <v>9.1157702825888781E-3</v>
      </c>
      <c r="O449" s="4">
        <f t="shared" si="86"/>
        <v>2.0054694621695533E-2</v>
      </c>
      <c r="P449" s="4">
        <f t="shared" si="87"/>
        <v>2.4612579762989972E-2</v>
      </c>
      <c r="Q449" s="4">
        <f t="shared" si="88"/>
        <v>8.2953509571558795E-2</v>
      </c>
      <c r="R449" s="4">
        <f t="shared" si="89"/>
        <v>0.20966271649954421</v>
      </c>
      <c r="S449" s="4">
        <f t="shared" si="90"/>
        <v>0.31449407474931634</v>
      </c>
      <c r="T449" s="4">
        <f t="shared" si="91"/>
        <v>0.27985414767547856</v>
      </c>
      <c r="U449" s="4">
        <f t="shared" si="92"/>
        <v>4.0109389243391066E-2</v>
      </c>
    </row>
    <row r="450" spans="1:21" x14ac:dyDescent="0.25">
      <c r="A450" s="1">
        <v>44997</v>
      </c>
      <c r="B450">
        <v>19</v>
      </c>
      <c r="C450">
        <v>11</v>
      </c>
      <c r="D450">
        <v>20</v>
      </c>
      <c r="E450">
        <v>30</v>
      </c>
      <c r="F450">
        <v>95</v>
      </c>
      <c r="G450">
        <v>234</v>
      </c>
      <c r="H450">
        <v>349</v>
      </c>
      <c r="I450">
        <v>318</v>
      </c>
      <c r="J450">
        <v>47</v>
      </c>
      <c r="K450" s="3">
        <f t="shared" si="82"/>
        <v>65.667286245353154</v>
      </c>
      <c r="L450" s="3">
        <f t="shared" si="83"/>
        <v>70.248141263940525</v>
      </c>
      <c r="M450" s="4">
        <f t="shared" si="84"/>
        <v>1.6918967052537846E-2</v>
      </c>
      <c r="N450" s="4">
        <f t="shared" si="85"/>
        <v>9.7951914514692786E-3</v>
      </c>
      <c r="O450" s="4">
        <f t="shared" si="86"/>
        <v>1.7809439002671415E-2</v>
      </c>
      <c r="P450" s="4">
        <f t="shared" si="87"/>
        <v>2.6714158504007122E-2</v>
      </c>
      <c r="Q450" s="4">
        <f t="shared" si="88"/>
        <v>8.4594835262689225E-2</v>
      </c>
      <c r="R450" s="4">
        <f t="shared" si="89"/>
        <v>0.20837043633125557</v>
      </c>
      <c r="S450" s="4">
        <f t="shared" si="90"/>
        <v>0.31077471059661621</v>
      </c>
      <c r="T450" s="4">
        <f t="shared" si="91"/>
        <v>0.28317008014247552</v>
      </c>
      <c r="U450" s="4">
        <f t="shared" si="92"/>
        <v>4.1852181656277826E-2</v>
      </c>
    </row>
    <row r="451" spans="1:21" x14ac:dyDescent="0.25">
      <c r="A451" s="1">
        <v>44998</v>
      </c>
      <c r="B451">
        <v>24</v>
      </c>
      <c r="C451">
        <v>8</v>
      </c>
      <c r="D451">
        <v>22</v>
      </c>
      <c r="E451">
        <v>31</v>
      </c>
      <c r="F451">
        <v>103</v>
      </c>
      <c r="G451">
        <v>233</v>
      </c>
      <c r="H451">
        <v>362</v>
      </c>
      <c r="I451">
        <v>335</v>
      </c>
      <c r="J451">
        <v>52</v>
      </c>
      <c r="K451" s="3">
        <f t="shared" si="82"/>
        <v>65.57602862254025</v>
      </c>
      <c r="L451" s="3">
        <f t="shared" si="83"/>
        <v>70.16905187835421</v>
      </c>
      <c r="M451" s="4">
        <f t="shared" si="84"/>
        <v>2.0512820512820513E-2</v>
      </c>
      <c r="N451" s="4">
        <f t="shared" si="85"/>
        <v>6.8376068376068376E-3</v>
      </c>
      <c r="O451" s="4">
        <f t="shared" si="86"/>
        <v>1.8803418803418803E-2</v>
      </c>
      <c r="P451" s="4">
        <f t="shared" si="87"/>
        <v>2.6495726495726495E-2</v>
      </c>
      <c r="Q451" s="4">
        <f t="shared" si="88"/>
        <v>8.8034188034188041E-2</v>
      </c>
      <c r="R451" s="4">
        <f t="shared" si="89"/>
        <v>0.19914529914529913</v>
      </c>
      <c r="S451" s="4">
        <f t="shared" si="90"/>
        <v>0.30940170940170941</v>
      </c>
      <c r="T451" s="4">
        <f t="shared" si="91"/>
        <v>0.28632478632478631</v>
      </c>
      <c r="U451" s="4">
        <f t="shared" si="92"/>
        <v>4.4444444444444446E-2</v>
      </c>
    </row>
    <row r="452" spans="1:21" x14ac:dyDescent="0.25">
      <c r="A452" s="1">
        <v>44999</v>
      </c>
      <c r="B452">
        <v>26</v>
      </c>
      <c r="C452">
        <v>13</v>
      </c>
      <c r="D452">
        <v>25</v>
      </c>
      <c r="E452">
        <v>33</v>
      </c>
      <c r="F452">
        <v>114</v>
      </c>
      <c r="G452">
        <v>239</v>
      </c>
      <c r="H452">
        <v>369</v>
      </c>
      <c r="I452">
        <v>321</v>
      </c>
      <c r="J452">
        <v>50</v>
      </c>
      <c r="K452" s="3">
        <f t="shared" si="82"/>
        <v>64.784210526315789</v>
      </c>
      <c r="L452" s="3">
        <f t="shared" si="83"/>
        <v>69.386842105263156</v>
      </c>
      <c r="M452" s="4">
        <f t="shared" si="84"/>
        <v>2.1848739495798318E-2</v>
      </c>
      <c r="N452" s="4">
        <f t="shared" si="85"/>
        <v>1.0924369747899159E-2</v>
      </c>
      <c r="O452" s="4">
        <f t="shared" si="86"/>
        <v>2.100840336134454E-2</v>
      </c>
      <c r="P452" s="4">
        <f t="shared" si="87"/>
        <v>2.7731092436974789E-2</v>
      </c>
      <c r="Q452" s="4">
        <f t="shared" si="88"/>
        <v>9.5798319327731099E-2</v>
      </c>
      <c r="R452" s="4">
        <f t="shared" si="89"/>
        <v>0.20084033613445379</v>
      </c>
      <c r="S452" s="4">
        <f t="shared" si="90"/>
        <v>0.31008403361344539</v>
      </c>
      <c r="T452" s="4">
        <f t="shared" si="91"/>
        <v>0.26974789915966385</v>
      </c>
      <c r="U452" s="4">
        <f t="shared" si="92"/>
        <v>4.2016806722689079E-2</v>
      </c>
    </row>
    <row r="453" spans="1:21" x14ac:dyDescent="0.25">
      <c r="A453" s="1">
        <v>45000</v>
      </c>
      <c r="B453">
        <v>28</v>
      </c>
      <c r="C453">
        <v>11</v>
      </c>
      <c r="D453">
        <v>21</v>
      </c>
      <c r="E453">
        <v>35</v>
      </c>
      <c r="F453">
        <v>112</v>
      </c>
      <c r="G453">
        <v>250</v>
      </c>
      <c r="H453">
        <v>366</v>
      </c>
      <c r="I453">
        <v>325</v>
      </c>
      <c r="J453">
        <v>48</v>
      </c>
      <c r="K453" s="3">
        <f t="shared" si="82"/>
        <v>64.850174216027881</v>
      </c>
      <c r="L453" s="3">
        <f t="shared" si="83"/>
        <v>69.457317073170728</v>
      </c>
      <c r="M453" s="4">
        <f t="shared" si="84"/>
        <v>2.3411371237458192E-2</v>
      </c>
      <c r="N453" s="4">
        <f t="shared" si="85"/>
        <v>9.1973244147157199E-3</v>
      </c>
      <c r="O453" s="4">
        <f t="shared" si="86"/>
        <v>1.7558528428093644E-2</v>
      </c>
      <c r="P453" s="4">
        <f t="shared" si="87"/>
        <v>2.9264214046822744E-2</v>
      </c>
      <c r="Q453" s="4">
        <f t="shared" si="88"/>
        <v>9.3645484949832769E-2</v>
      </c>
      <c r="R453" s="4">
        <f t="shared" si="89"/>
        <v>0.20903010033444816</v>
      </c>
      <c r="S453" s="4">
        <f t="shared" si="90"/>
        <v>0.30602006688963213</v>
      </c>
      <c r="T453" s="4">
        <f t="shared" si="91"/>
        <v>0.27173913043478259</v>
      </c>
      <c r="U453" s="4">
        <f t="shared" si="92"/>
        <v>4.0133779264214048E-2</v>
      </c>
    </row>
    <row r="454" spans="1:21" x14ac:dyDescent="0.25">
      <c r="A454" s="1">
        <v>45001</v>
      </c>
      <c r="B454">
        <v>26</v>
      </c>
      <c r="C454">
        <v>11</v>
      </c>
      <c r="D454">
        <v>21</v>
      </c>
      <c r="E454">
        <v>38</v>
      </c>
      <c r="F454">
        <v>110</v>
      </c>
      <c r="G454">
        <v>251</v>
      </c>
      <c r="H454">
        <v>365</v>
      </c>
      <c r="I454">
        <v>345</v>
      </c>
      <c r="J454">
        <v>52</v>
      </c>
      <c r="K454" s="3">
        <f t="shared" si="82"/>
        <v>65.17395029991431</v>
      </c>
      <c r="L454" s="3">
        <f t="shared" si="83"/>
        <v>69.772493573264782</v>
      </c>
      <c r="M454" s="4">
        <f t="shared" si="84"/>
        <v>2.1328958162428219E-2</v>
      </c>
      <c r="N454" s="4">
        <f t="shared" si="85"/>
        <v>9.0237899917965554E-3</v>
      </c>
      <c r="O454" s="4">
        <f t="shared" si="86"/>
        <v>1.7227235438884332E-2</v>
      </c>
      <c r="P454" s="4">
        <f t="shared" si="87"/>
        <v>3.1173092698933553E-2</v>
      </c>
      <c r="Q454" s="4">
        <f t="shared" si="88"/>
        <v>9.0237899917965547E-2</v>
      </c>
      <c r="R454" s="4">
        <f t="shared" si="89"/>
        <v>0.20590648072190321</v>
      </c>
      <c r="S454" s="4">
        <f t="shared" si="90"/>
        <v>0.29942575881870387</v>
      </c>
      <c r="T454" s="4">
        <f t="shared" si="91"/>
        <v>0.28301886792452829</v>
      </c>
      <c r="U454" s="4">
        <f t="shared" si="92"/>
        <v>4.2657916324856437E-2</v>
      </c>
    </row>
    <row r="455" spans="1:21" x14ac:dyDescent="0.25">
      <c r="A455" s="1">
        <v>45002</v>
      </c>
      <c r="B455">
        <v>28</v>
      </c>
      <c r="C455">
        <v>10</v>
      </c>
      <c r="D455">
        <v>19</v>
      </c>
      <c r="E455">
        <v>37</v>
      </c>
      <c r="F455">
        <v>112</v>
      </c>
      <c r="G455">
        <v>255</v>
      </c>
      <c r="H455">
        <v>368</v>
      </c>
      <c r="I455">
        <v>346</v>
      </c>
      <c r="J455">
        <v>49</v>
      </c>
      <c r="K455" s="3">
        <f t="shared" si="82"/>
        <v>65.165957446808505</v>
      </c>
      <c r="L455" s="3">
        <f t="shared" si="83"/>
        <v>69.769787234042553</v>
      </c>
      <c r="M455" s="4">
        <f t="shared" si="84"/>
        <v>2.2875816993464051E-2</v>
      </c>
      <c r="N455" s="4">
        <f t="shared" si="85"/>
        <v>8.1699346405228763E-3</v>
      </c>
      <c r="O455" s="4">
        <f t="shared" si="86"/>
        <v>1.5522875816993464E-2</v>
      </c>
      <c r="P455" s="4">
        <f t="shared" si="87"/>
        <v>3.0228758169934641E-2</v>
      </c>
      <c r="Q455" s="4">
        <f t="shared" si="88"/>
        <v>9.1503267973856203E-2</v>
      </c>
      <c r="R455" s="4">
        <f t="shared" si="89"/>
        <v>0.20833333333333334</v>
      </c>
      <c r="S455" s="4">
        <f t="shared" si="90"/>
        <v>0.30065359477124182</v>
      </c>
      <c r="T455" s="4">
        <f t="shared" si="91"/>
        <v>0.2826797385620915</v>
      </c>
      <c r="U455" s="4">
        <f t="shared" si="92"/>
        <v>4.0032679738562088E-2</v>
      </c>
    </row>
    <row r="456" spans="1:21" x14ac:dyDescent="0.25">
      <c r="A456" s="1">
        <v>45003</v>
      </c>
      <c r="B456">
        <v>27</v>
      </c>
      <c r="C456">
        <v>10</v>
      </c>
      <c r="D456">
        <v>20</v>
      </c>
      <c r="E456">
        <v>42</v>
      </c>
      <c r="F456">
        <v>113</v>
      </c>
      <c r="G456">
        <v>250</v>
      </c>
      <c r="H456">
        <v>353</v>
      </c>
      <c r="I456">
        <v>337</v>
      </c>
      <c r="J456">
        <v>59</v>
      </c>
      <c r="K456" s="3">
        <f t="shared" si="82"/>
        <v>64.913194444444443</v>
      </c>
      <c r="L456" s="3">
        <f t="shared" si="83"/>
        <v>69.515625</v>
      </c>
      <c r="M456" s="4">
        <f t="shared" si="84"/>
        <v>2.2295623451692816E-2</v>
      </c>
      <c r="N456" s="4">
        <f t="shared" si="85"/>
        <v>8.2576383154417832E-3</v>
      </c>
      <c r="O456" s="4">
        <f t="shared" si="86"/>
        <v>1.6515276630883566E-2</v>
      </c>
      <c r="P456" s="4">
        <f t="shared" si="87"/>
        <v>3.4682080924855488E-2</v>
      </c>
      <c r="Q456" s="4">
        <f t="shared" si="88"/>
        <v>9.331131296449216E-2</v>
      </c>
      <c r="R456" s="4">
        <f t="shared" si="89"/>
        <v>0.20644095788604458</v>
      </c>
      <c r="S456" s="4">
        <f t="shared" si="90"/>
        <v>0.29149463253509494</v>
      </c>
      <c r="T456" s="4">
        <f t="shared" si="91"/>
        <v>0.2782824112303881</v>
      </c>
      <c r="U456" s="4">
        <f t="shared" si="92"/>
        <v>4.8720066061106522E-2</v>
      </c>
    </row>
    <row r="457" spans="1:21" x14ac:dyDescent="0.25">
      <c r="A457" s="1">
        <v>45004</v>
      </c>
      <c r="B457">
        <v>25</v>
      </c>
      <c r="C457">
        <v>12</v>
      </c>
      <c r="D457">
        <v>20</v>
      </c>
      <c r="E457">
        <v>45</v>
      </c>
      <c r="F457">
        <v>109</v>
      </c>
      <c r="G457">
        <v>251</v>
      </c>
      <c r="H457">
        <v>342</v>
      </c>
      <c r="I457">
        <v>348</v>
      </c>
      <c r="J457">
        <v>58</v>
      </c>
      <c r="K457" s="3">
        <f t="shared" si="82"/>
        <v>65.022569444444443</v>
      </c>
      <c r="L457" s="3">
        <f t="shared" si="83"/>
        <v>69.619791666666671</v>
      </c>
      <c r="M457" s="4">
        <f t="shared" si="84"/>
        <v>2.0661157024793389E-2</v>
      </c>
      <c r="N457" s="4">
        <f t="shared" si="85"/>
        <v>9.9173553719008271E-3</v>
      </c>
      <c r="O457" s="4">
        <f t="shared" si="86"/>
        <v>1.6528925619834711E-2</v>
      </c>
      <c r="P457" s="4">
        <f t="shared" si="87"/>
        <v>3.71900826446281E-2</v>
      </c>
      <c r="Q457" s="4">
        <f t="shared" si="88"/>
        <v>9.0082644628099173E-2</v>
      </c>
      <c r="R457" s="4">
        <f t="shared" si="89"/>
        <v>0.20743801652892563</v>
      </c>
      <c r="S457" s="4">
        <f t="shared" si="90"/>
        <v>0.28264462809917357</v>
      </c>
      <c r="T457" s="4">
        <f t="shared" si="91"/>
        <v>0.28760330578512394</v>
      </c>
      <c r="U457" s="4">
        <f t="shared" si="92"/>
        <v>4.7933884297520664E-2</v>
      </c>
    </row>
    <row r="458" spans="1:21" x14ac:dyDescent="0.25">
      <c r="A458" s="1">
        <v>45005</v>
      </c>
      <c r="B458">
        <v>23</v>
      </c>
      <c r="C458">
        <v>12</v>
      </c>
      <c r="D458">
        <v>20</v>
      </c>
      <c r="E458">
        <v>44</v>
      </c>
      <c r="F458">
        <v>117</v>
      </c>
      <c r="G458">
        <v>247</v>
      </c>
      <c r="H458">
        <v>348</v>
      </c>
      <c r="I458">
        <v>365</v>
      </c>
      <c r="J458">
        <v>45</v>
      </c>
      <c r="K458" s="3">
        <f t="shared" si="82"/>
        <v>65.311224489795919</v>
      </c>
      <c r="L458" s="3">
        <f t="shared" si="83"/>
        <v>69.899659863945573</v>
      </c>
      <c r="M458" s="4">
        <f t="shared" si="84"/>
        <v>1.8837018837018837E-2</v>
      </c>
      <c r="N458" s="4">
        <f t="shared" si="85"/>
        <v>9.8280098280098278E-3</v>
      </c>
      <c r="O458" s="4">
        <f t="shared" si="86"/>
        <v>1.638001638001638E-2</v>
      </c>
      <c r="P458" s="4">
        <f t="shared" si="87"/>
        <v>3.6036036036036036E-2</v>
      </c>
      <c r="Q458" s="4">
        <f t="shared" si="88"/>
        <v>9.5823095823095825E-2</v>
      </c>
      <c r="R458" s="4">
        <f t="shared" si="89"/>
        <v>0.2022932022932023</v>
      </c>
      <c r="S458" s="4">
        <f t="shared" si="90"/>
        <v>0.28501228501228504</v>
      </c>
      <c r="T458" s="4">
        <f t="shared" si="91"/>
        <v>0.29893529893529891</v>
      </c>
      <c r="U458" s="4">
        <f t="shared" si="92"/>
        <v>3.6855036855036855E-2</v>
      </c>
    </row>
    <row r="459" spans="1:21" x14ac:dyDescent="0.25">
      <c r="A459" s="1">
        <v>45006</v>
      </c>
      <c r="B459">
        <v>26</v>
      </c>
      <c r="C459">
        <v>14</v>
      </c>
      <c r="D459">
        <v>18</v>
      </c>
      <c r="E459">
        <v>42</v>
      </c>
      <c r="F459">
        <v>120</v>
      </c>
      <c r="G459">
        <v>266</v>
      </c>
      <c r="H459">
        <v>358</v>
      </c>
      <c r="I459">
        <v>387</v>
      </c>
      <c r="J459">
        <v>50</v>
      </c>
      <c r="K459" s="3">
        <f t="shared" si="82"/>
        <v>65.354995938261581</v>
      </c>
      <c r="L459" s="3">
        <f t="shared" si="83"/>
        <v>69.950852965069046</v>
      </c>
      <c r="M459" s="4">
        <f t="shared" si="84"/>
        <v>2.0296643247462921E-2</v>
      </c>
      <c r="N459" s="4">
        <f t="shared" si="85"/>
        <v>1.092896174863388E-2</v>
      </c>
      <c r="O459" s="4">
        <f t="shared" si="86"/>
        <v>1.405152224824356E-2</v>
      </c>
      <c r="P459" s="4">
        <f t="shared" si="87"/>
        <v>3.2786885245901641E-2</v>
      </c>
      <c r="Q459" s="4">
        <f t="shared" si="88"/>
        <v>9.3676814988290405E-2</v>
      </c>
      <c r="R459" s="4">
        <f t="shared" si="89"/>
        <v>0.20765027322404372</v>
      </c>
      <c r="S459" s="4">
        <f t="shared" si="90"/>
        <v>0.27946916471506633</v>
      </c>
      <c r="T459" s="4">
        <f t="shared" si="91"/>
        <v>0.30210772833723654</v>
      </c>
      <c r="U459" s="4">
        <f t="shared" si="92"/>
        <v>3.9032006245121001E-2</v>
      </c>
    </row>
    <row r="460" spans="1:21" x14ac:dyDescent="0.25">
      <c r="A460" s="1">
        <v>45007</v>
      </c>
      <c r="B460">
        <v>27</v>
      </c>
      <c r="C460">
        <v>15</v>
      </c>
      <c r="D460">
        <v>19</v>
      </c>
      <c r="E460">
        <v>38</v>
      </c>
      <c r="F460">
        <v>124</v>
      </c>
      <c r="G460">
        <v>256</v>
      </c>
      <c r="H460">
        <v>347</v>
      </c>
      <c r="I460">
        <v>363</v>
      </c>
      <c r="J460">
        <v>50</v>
      </c>
      <c r="K460" s="3">
        <f t="shared" si="82"/>
        <v>64.970563498738429</v>
      </c>
      <c r="L460" s="3">
        <f t="shared" si="83"/>
        <v>69.574011774600507</v>
      </c>
      <c r="M460" s="4">
        <f t="shared" si="84"/>
        <v>2.1791767554479417E-2</v>
      </c>
      <c r="N460" s="4">
        <f t="shared" si="85"/>
        <v>1.2106537530266344E-2</v>
      </c>
      <c r="O460" s="4">
        <f t="shared" si="86"/>
        <v>1.5334947538337369E-2</v>
      </c>
      <c r="P460" s="4">
        <f t="shared" si="87"/>
        <v>3.0669895076674739E-2</v>
      </c>
      <c r="Q460" s="4">
        <f t="shared" si="88"/>
        <v>0.10008071025020178</v>
      </c>
      <c r="R460" s="4">
        <f t="shared" si="89"/>
        <v>0.20661824051654559</v>
      </c>
      <c r="S460" s="4">
        <f t="shared" si="90"/>
        <v>0.2800645682001614</v>
      </c>
      <c r="T460" s="4">
        <f t="shared" si="91"/>
        <v>0.29297820823244553</v>
      </c>
      <c r="U460" s="4">
        <f t="shared" si="92"/>
        <v>4.0355125100887811E-2</v>
      </c>
    </row>
    <row r="461" spans="1:21" x14ac:dyDescent="0.25">
      <c r="A461" s="1">
        <v>45008</v>
      </c>
      <c r="B461">
        <v>22</v>
      </c>
      <c r="C461">
        <v>12</v>
      </c>
      <c r="D461">
        <v>18</v>
      </c>
      <c r="E461">
        <v>43</v>
      </c>
      <c r="F461">
        <v>126</v>
      </c>
      <c r="G461">
        <v>238</v>
      </c>
      <c r="H461">
        <v>360</v>
      </c>
      <c r="I461">
        <v>365</v>
      </c>
      <c r="J461">
        <v>40</v>
      </c>
      <c r="K461" s="3">
        <f t="shared" si="82"/>
        <v>65.418918918918919</v>
      </c>
      <c r="L461" s="3">
        <f t="shared" si="83"/>
        <v>70.003378378378372</v>
      </c>
      <c r="M461" s="4">
        <f t="shared" si="84"/>
        <v>1.7973856209150325E-2</v>
      </c>
      <c r="N461" s="4">
        <f t="shared" si="85"/>
        <v>9.8039215686274508E-3</v>
      </c>
      <c r="O461" s="4">
        <f t="shared" si="86"/>
        <v>1.4705882352941176E-2</v>
      </c>
      <c r="P461" s="4">
        <f t="shared" si="87"/>
        <v>3.5130718954248366E-2</v>
      </c>
      <c r="Q461" s="4">
        <f t="shared" si="88"/>
        <v>0.10294117647058823</v>
      </c>
      <c r="R461" s="4">
        <f t="shared" si="89"/>
        <v>0.19444444444444445</v>
      </c>
      <c r="S461" s="4">
        <f t="shared" si="90"/>
        <v>0.29411764705882354</v>
      </c>
      <c r="T461" s="4">
        <f t="shared" si="91"/>
        <v>0.29820261437908496</v>
      </c>
      <c r="U461" s="4">
        <f t="shared" si="92"/>
        <v>3.2679738562091505E-2</v>
      </c>
    </row>
    <row r="462" spans="1:21" x14ac:dyDescent="0.25">
      <c r="A462" s="1">
        <v>45009</v>
      </c>
      <c r="B462">
        <v>25</v>
      </c>
      <c r="C462">
        <v>11</v>
      </c>
      <c r="D462">
        <v>21</v>
      </c>
      <c r="E462">
        <v>38</v>
      </c>
      <c r="F462">
        <v>114</v>
      </c>
      <c r="G462">
        <v>238</v>
      </c>
      <c r="H462">
        <v>359</v>
      </c>
      <c r="I462">
        <v>344</v>
      </c>
      <c r="J462">
        <v>40</v>
      </c>
      <c r="K462" s="3">
        <f t="shared" si="82"/>
        <v>65.198260869565217</v>
      </c>
      <c r="L462" s="3">
        <f t="shared" si="83"/>
        <v>69.794782608695655</v>
      </c>
      <c r="M462" s="4">
        <f t="shared" si="84"/>
        <v>2.100840336134454E-2</v>
      </c>
      <c r="N462" s="4">
        <f t="shared" si="85"/>
        <v>9.2436974789915968E-3</v>
      </c>
      <c r="O462" s="4">
        <f t="shared" si="86"/>
        <v>1.7647058823529412E-2</v>
      </c>
      <c r="P462" s="4">
        <f t="shared" si="87"/>
        <v>3.1932773109243695E-2</v>
      </c>
      <c r="Q462" s="4">
        <f t="shared" si="88"/>
        <v>9.5798319327731099E-2</v>
      </c>
      <c r="R462" s="4">
        <f t="shared" si="89"/>
        <v>0.2</v>
      </c>
      <c r="S462" s="4">
        <f t="shared" si="90"/>
        <v>0.30168067226890755</v>
      </c>
      <c r="T462" s="4">
        <f t="shared" si="91"/>
        <v>0.28907563025210087</v>
      </c>
      <c r="U462" s="4">
        <f t="shared" si="92"/>
        <v>3.3613445378151259E-2</v>
      </c>
    </row>
    <row r="463" spans="1:21" x14ac:dyDescent="0.25">
      <c r="A463" s="1">
        <v>45010</v>
      </c>
      <c r="B463">
        <v>24</v>
      </c>
      <c r="C463">
        <v>7</v>
      </c>
      <c r="D463">
        <v>21</v>
      </c>
      <c r="E463">
        <v>40</v>
      </c>
      <c r="F463">
        <v>109</v>
      </c>
      <c r="G463">
        <v>230</v>
      </c>
      <c r="H463">
        <v>360</v>
      </c>
      <c r="I463">
        <v>339</v>
      </c>
      <c r="J463">
        <v>46</v>
      </c>
      <c r="K463" s="3">
        <f t="shared" si="82"/>
        <v>65.421238938053094</v>
      </c>
      <c r="L463" s="3">
        <f t="shared" si="83"/>
        <v>70.012389380530976</v>
      </c>
      <c r="M463" s="4">
        <f t="shared" si="84"/>
        <v>2.0408163265306121E-2</v>
      </c>
      <c r="N463" s="4">
        <f t="shared" si="85"/>
        <v>5.9523809523809521E-3</v>
      </c>
      <c r="O463" s="4">
        <f t="shared" si="86"/>
        <v>1.7857142857142856E-2</v>
      </c>
      <c r="P463" s="4">
        <f t="shared" si="87"/>
        <v>3.4013605442176874E-2</v>
      </c>
      <c r="Q463" s="4">
        <f t="shared" si="88"/>
        <v>9.2687074829931979E-2</v>
      </c>
      <c r="R463" s="4">
        <f t="shared" si="89"/>
        <v>0.195578231292517</v>
      </c>
      <c r="S463" s="4">
        <f t="shared" si="90"/>
        <v>0.30612244897959184</v>
      </c>
      <c r="T463" s="4">
        <f t="shared" si="91"/>
        <v>0.28826530612244899</v>
      </c>
      <c r="U463" s="4">
        <f t="shared" si="92"/>
        <v>3.9115646258503403E-2</v>
      </c>
    </row>
    <row r="464" spans="1:21" x14ac:dyDescent="0.25">
      <c r="A464" s="1">
        <v>45011</v>
      </c>
      <c r="B464">
        <v>21</v>
      </c>
      <c r="C464">
        <v>9</v>
      </c>
      <c r="D464">
        <v>20</v>
      </c>
      <c r="E464">
        <v>42</v>
      </c>
      <c r="F464">
        <v>108</v>
      </c>
      <c r="G464">
        <v>227</v>
      </c>
      <c r="H464">
        <v>348</v>
      </c>
      <c r="I464">
        <v>330</v>
      </c>
      <c r="J464">
        <v>42</v>
      </c>
      <c r="K464" s="3">
        <f t="shared" si="82"/>
        <v>65.35927601809955</v>
      </c>
      <c r="L464" s="3">
        <f t="shared" si="83"/>
        <v>69.943438914027155</v>
      </c>
      <c r="M464" s="4">
        <f t="shared" si="84"/>
        <v>1.8308631211857017E-2</v>
      </c>
      <c r="N464" s="4">
        <f t="shared" si="85"/>
        <v>7.8465562336530077E-3</v>
      </c>
      <c r="O464" s="4">
        <f t="shared" si="86"/>
        <v>1.7436791630340016E-2</v>
      </c>
      <c r="P464" s="4">
        <f t="shared" si="87"/>
        <v>3.6617262423714034E-2</v>
      </c>
      <c r="Q464" s="4">
        <f t="shared" si="88"/>
        <v>9.4158674803836093E-2</v>
      </c>
      <c r="R464" s="4">
        <f t="shared" si="89"/>
        <v>0.1979075850043592</v>
      </c>
      <c r="S464" s="4">
        <f t="shared" si="90"/>
        <v>0.30340017436791633</v>
      </c>
      <c r="T464" s="4">
        <f t="shared" si="91"/>
        <v>0.28770706190061029</v>
      </c>
      <c r="U464" s="4">
        <f t="shared" si="92"/>
        <v>3.6617262423714034E-2</v>
      </c>
    </row>
    <row r="465" spans="1:21" x14ac:dyDescent="0.25">
      <c r="A465" s="1">
        <v>45012</v>
      </c>
      <c r="B465">
        <v>21</v>
      </c>
      <c r="C465">
        <v>10</v>
      </c>
      <c r="D465">
        <v>20</v>
      </c>
      <c r="E465">
        <v>45</v>
      </c>
      <c r="F465">
        <v>106</v>
      </c>
      <c r="G465">
        <v>220</v>
      </c>
      <c r="H465">
        <v>369</v>
      </c>
      <c r="I465">
        <v>342</v>
      </c>
      <c r="J465">
        <v>40</v>
      </c>
      <c r="K465" s="3">
        <f t="shared" si="82"/>
        <v>65.551632833186233</v>
      </c>
      <c r="L465" s="3">
        <f t="shared" si="83"/>
        <v>70.134598411297446</v>
      </c>
      <c r="M465" s="4">
        <f t="shared" si="84"/>
        <v>1.7902813299232736E-2</v>
      </c>
      <c r="N465" s="4">
        <f t="shared" si="85"/>
        <v>8.5251491901108273E-3</v>
      </c>
      <c r="O465" s="4">
        <f t="shared" si="86"/>
        <v>1.7050298380221655E-2</v>
      </c>
      <c r="P465" s="4">
        <f t="shared" si="87"/>
        <v>3.8363171355498722E-2</v>
      </c>
      <c r="Q465" s="4">
        <f t="shared" si="88"/>
        <v>9.0366581415174771E-2</v>
      </c>
      <c r="R465" s="4">
        <f t="shared" si="89"/>
        <v>0.18755328218243819</v>
      </c>
      <c r="S465" s="4">
        <f t="shared" si="90"/>
        <v>0.31457800511508949</v>
      </c>
      <c r="T465" s="4">
        <f t="shared" si="91"/>
        <v>0.2915601023017903</v>
      </c>
      <c r="U465" s="4">
        <f t="shared" si="92"/>
        <v>3.4100596760443309E-2</v>
      </c>
    </row>
    <row r="466" spans="1:21" x14ac:dyDescent="0.25">
      <c r="A466" s="1">
        <v>45013</v>
      </c>
      <c r="B466">
        <v>16</v>
      </c>
      <c r="C466">
        <v>8</v>
      </c>
      <c r="D466">
        <v>21</v>
      </c>
      <c r="E466">
        <v>39</v>
      </c>
      <c r="F466">
        <v>105</v>
      </c>
      <c r="G466">
        <v>209</v>
      </c>
      <c r="H466">
        <v>368</v>
      </c>
      <c r="I466">
        <v>318</v>
      </c>
      <c r="J466">
        <v>38</v>
      </c>
      <c r="K466" s="3">
        <f t="shared" si="82"/>
        <v>65.79704797047971</v>
      </c>
      <c r="L466" s="3">
        <f t="shared" si="83"/>
        <v>70.363468634686342</v>
      </c>
      <c r="M466" s="4">
        <f t="shared" si="84"/>
        <v>1.4260249554367201E-2</v>
      </c>
      <c r="N466" s="4">
        <f t="shared" si="85"/>
        <v>7.1301247771836003E-3</v>
      </c>
      <c r="O466" s="4">
        <f t="shared" si="86"/>
        <v>1.871657754010695E-2</v>
      </c>
      <c r="P466" s="4">
        <f t="shared" si="87"/>
        <v>3.4759358288770054E-2</v>
      </c>
      <c r="Q466" s="4">
        <f t="shared" si="88"/>
        <v>9.3582887700534759E-2</v>
      </c>
      <c r="R466" s="4">
        <f t="shared" si="89"/>
        <v>0.18627450980392157</v>
      </c>
      <c r="S466" s="4">
        <f t="shared" si="90"/>
        <v>0.32798573975044565</v>
      </c>
      <c r="T466" s="4">
        <f t="shared" si="91"/>
        <v>0.28342245989304815</v>
      </c>
      <c r="U466" s="4">
        <f t="shared" si="92"/>
        <v>3.3868092691622102E-2</v>
      </c>
    </row>
    <row r="467" spans="1:21" x14ac:dyDescent="0.25">
      <c r="A467" s="1">
        <v>45014</v>
      </c>
      <c r="B467">
        <v>17</v>
      </c>
      <c r="C467">
        <v>7</v>
      </c>
      <c r="D467">
        <v>20</v>
      </c>
      <c r="E467">
        <v>45</v>
      </c>
      <c r="F467">
        <v>101</v>
      </c>
      <c r="G467">
        <v>206</v>
      </c>
      <c r="H467">
        <v>354</v>
      </c>
      <c r="I467">
        <v>293</v>
      </c>
      <c r="J467">
        <v>36</v>
      </c>
      <c r="K467" s="3">
        <f t="shared" si="82"/>
        <v>65.346116970278047</v>
      </c>
      <c r="L467" s="3">
        <f t="shared" si="83"/>
        <v>69.918024928092038</v>
      </c>
      <c r="M467" s="4">
        <f t="shared" si="84"/>
        <v>1.5755329008341055E-2</v>
      </c>
      <c r="N467" s="4">
        <f t="shared" si="85"/>
        <v>6.4874884151992582E-3</v>
      </c>
      <c r="O467" s="4">
        <f t="shared" si="86"/>
        <v>1.8535681186283594E-2</v>
      </c>
      <c r="P467" s="4">
        <f t="shared" si="87"/>
        <v>4.1705282669138088E-2</v>
      </c>
      <c r="Q467" s="4">
        <f t="shared" si="88"/>
        <v>9.3605189990732154E-2</v>
      </c>
      <c r="R467" s="4">
        <f t="shared" si="89"/>
        <v>0.19091751621872105</v>
      </c>
      <c r="S467" s="4">
        <f t="shared" si="90"/>
        <v>0.32808155699721964</v>
      </c>
      <c r="T467" s="4">
        <f t="shared" si="91"/>
        <v>0.27154772937905469</v>
      </c>
      <c r="U467" s="4">
        <f t="shared" si="92"/>
        <v>3.3364226135310475E-2</v>
      </c>
    </row>
    <row r="468" spans="1:21" x14ac:dyDescent="0.25">
      <c r="A468" s="1">
        <v>45015</v>
      </c>
      <c r="B468">
        <v>17</v>
      </c>
      <c r="C468">
        <v>7</v>
      </c>
      <c r="D468">
        <v>20</v>
      </c>
      <c r="E468">
        <v>44</v>
      </c>
      <c r="F468">
        <v>99</v>
      </c>
      <c r="G468">
        <v>209</v>
      </c>
      <c r="H468">
        <v>343</v>
      </c>
      <c r="I468">
        <v>283</v>
      </c>
      <c r="J468">
        <v>40</v>
      </c>
      <c r="K468" s="3">
        <f t="shared" si="82"/>
        <v>65.191780821917803</v>
      </c>
      <c r="L468" s="3">
        <f t="shared" si="83"/>
        <v>69.765166340508813</v>
      </c>
      <c r="M468" s="4">
        <f t="shared" si="84"/>
        <v>1.60075329566855E-2</v>
      </c>
      <c r="N468" s="4">
        <f t="shared" si="85"/>
        <v>6.5913370998116763E-3</v>
      </c>
      <c r="O468" s="4">
        <f t="shared" si="86"/>
        <v>1.8832391713747645E-2</v>
      </c>
      <c r="P468" s="4">
        <f t="shared" si="87"/>
        <v>4.1431261770244823E-2</v>
      </c>
      <c r="Q468" s="4">
        <f t="shared" si="88"/>
        <v>9.3220338983050849E-2</v>
      </c>
      <c r="R468" s="4">
        <f t="shared" si="89"/>
        <v>0.1967984934086629</v>
      </c>
      <c r="S468" s="4">
        <f t="shared" si="90"/>
        <v>0.32297551789077211</v>
      </c>
      <c r="T468" s="4">
        <f t="shared" si="91"/>
        <v>0.2664783427495292</v>
      </c>
      <c r="U468" s="4">
        <f t="shared" si="92"/>
        <v>3.7664783427495289E-2</v>
      </c>
    </row>
    <row r="469" spans="1:21" x14ac:dyDescent="0.25">
      <c r="A469" s="1">
        <v>45016</v>
      </c>
      <c r="B469">
        <v>16</v>
      </c>
      <c r="C469">
        <v>8</v>
      </c>
      <c r="D469">
        <v>20</v>
      </c>
      <c r="E469">
        <v>33</v>
      </c>
      <c r="F469">
        <v>105</v>
      </c>
      <c r="G469">
        <v>214</v>
      </c>
      <c r="H469">
        <v>343</v>
      </c>
      <c r="I469">
        <v>278</v>
      </c>
      <c r="J469">
        <v>47</v>
      </c>
      <c r="K469" s="3">
        <f t="shared" si="82"/>
        <v>65.294001966568345</v>
      </c>
      <c r="L469" s="3">
        <f t="shared" si="83"/>
        <v>69.864798426745324</v>
      </c>
      <c r="M469" s="4">
        <f t="shared" si="84"/>
        <v>1.5037593984962405E-2</v>
      </c>
      <c r="N469" s="4">
        <f t="shared" si="85"/>
        <v>7.5187969924812026E-3</v>
      </c>
      <c r="O469" s="4">
        <f t="shared" si="86"/>
        <v>1.8796992481203006E-2</v>
      </c>
      <c r="P469" s="4">
        <f t="shared" si="87"/>
        <v>3.1015037593984961E-2</v>
      </c>
      <c r="Q469" s="4">
        <f t="shared" si="88"/>
        <v>9.8684210526315791E-2</v>
      </c>
      <c r="R469" s="4">
        <f t="shared" si="89"/>
        <v>0.20112781954887218</v>
      </c>
      <c r="S469" s="4">
        <f t="shared" si="90"/>
        <v>0.32236842105263158</v>
      </c>
      <c r="T469" s="4">
        <f t="shared" si="91"/>
        <v>0.26127819548872183</v>
      </c>
      <c r="U469" s="4">
        <f t="shared" si="92"/>
        <v>4.4172932330827065E-2</v>
      </c>
    </row>
    <row r="470" spans="1:21" x14ac:dyDescent="0.25">
      <c r="A470" s="1">
        <v>45017</v>
      </c>
      <c r="B470">
        <v>13</v>
      </c>
      <c r="C470">
        <v>9</v>
      </c>
      <c r="D470">
        <v>16</v>
      </c>
      <c r="E470">
        <v>33</v>
      </c>
      <c r="F470">
        <v>100</v>
      </c>
      <c r="G470">
        <v>217</v>
      </c>
      <c r="H470">
        <v>335</v>
      </c>
      <c r="I470">
        <v>280</v>
      </c>
      <c r="J470">
        <v>48</v>
      </c>
      <c r="K470" s="3">
        <f t="shared" si="82"/>
        <v>65.635094715852446</v>
      </c>
      <c r="L470" s="3">
        <f t="shared" si="83"/>
        <v>70.195912263210374</v>
      </c>
      <c r="M470" s="4">
        <f t="shared" si="84"/>
        <v>1.2369172216936251E-2</v>
      </c>
      <c r="N470" s="4">
        <f t="shared" si="85"/>
        <v>8.5632730732635581E-3</v>
      </c>
      <c r="O470" s="4">
        <f t="shared" si="86"/>
        <v>1.5223596574690771E-2</v>
      </c>
      <c r="P470" s="4">
        <f t="shared" si="87"/>
        <v>3.1398667935299718E-2</v>
      </c>
      <c r="Q470" s="4">
        <f t="shared" si="88"/>
        <v>9.5147478591817311E-2</v>
      </c>
      <c r="R470" s="4">
        <f t="shared" si="89"/>
        <v>0.20647002854424357</v>
      </c>
      <c r="S470" s="4">
        <f t="shared" si="90"/>
        <v>0.31874405328258804</v>
      </c>
      <c r="T470" s="4">
        <f t="shared" si="91"/>
        <v>0.26641294005708849</v>
      </c>
      <c r="U470" s="4">
        <f t="shared" si="92"/>
        <v>4.5670789724072312E-2</v>
      </c>
    </row>
    <row r="471" spans="1:21" x14ac:dyDescent="0.25">
      <c r="A471" s="1">
        <v>45018</v>
      </c>
      <c r="B471">
        <v>12</v>
      </c>
      <c r="C471">
        <v>9</v>
      </c>
      <c r="D471">
        <v>17</v>
      </c>
      <c r="E471">
        <v>31</v>
      </c>
      <c r="F471">
        <v>89</v>
      </c>
      <c r="G471">
        <v>219</v>
      </c>
      <c r="H471">
        <v>327</v>
      </c>
      <c r="I471">
        <v>278</v>
      </c>
      <c r="J471">
        <v>53</v>
      </c>
      <c r="K471" s="3">
        <f t="shared" si="82"/>
        <v>65.81670061099797</v>
      </c>
      <c r="L471" s="3">
        <f t="shared" si="83"/>
        <v>70.374745417515271</v>
      </c>
      <c r="M471" s="4">
        <f t="shared" si="84"/>
        <v>1.1594202898550725E-2</v>
      </c>
      <c r="N471" s="4">
        <f t="shared" si="85"/>
        <v>8.6956521739130436E-3</v>
      </c>
      <c r="O471" s="4">
        <f t="shared" si="86"/>
        <v>1.6425120772946861E-2</v>
      </c>
      <c r="P471" s="4">
        <f t="shared" si="87"/>
        <v>2.9951690821256038E-2</v>
      </c>
      <c r="Q471" s="4">
        <f t="shared" si="88"/>
        <v>8.5990338164251209E-2</v>
      </c>
      <c r="R471" s="4">
        <f t="shared" si="89"/>
        <v>0.21159420289855072</v>
      </c>
      <c r="S471" s="4">
        <f t="shared" si="90"/>
        <v>0.31594202898550727</v>
      </c>
      <c r="T471" s="4">
        <f t="shared" si="91"/>
        <v>0.26859903381642514</v>
      </c>
      <c r="U471" s="4">
        <f t="shared" si="92"/>
        <v>5.1207729468599035E-2</v>
      </c>
    </row>
    <row r="472" spans="1:21" x14ac:dyDescent="0.25">
      <c r="A472" s="1">
        <v>45019</v>
      </c>
      <c r="B472">
        <v>13</v>
      </c>
      <c r="C472">
        <v>9</v>
      </c>
      <c r="D472">
        <v>17</v>
      </c>
      <c r="E472">
        <v>30</v>
      </c>
      <c r="F472">
        <v>75</v>
      </c>
      <c r="G472">
        <v>206</v>
      </c>
      <c r="H472">
        <v>319</v>
      </c>
      <c r="I472">
        <v>267</v>
      </c>
      <c r="J472">
        <v>51</v>
      </c>
      <c r="K472" s="3">
        <f t="shared" si="82"/>
        <v>65.888888888888886</v>
      </c>
      <c r="L472" s="3">
        <f t="shared" si="83"/>
        <v>70.45405982905983</v>
      </c>
      <c r="M472" s="4">
        <f t="shared" si="84"/>
        <v>1.3171225937183385E-2</v>
      </c>
      <c r="N472" s="4">
        <f t="shared" si="85"/>
        <v>9.11854103343465E-3</v>
      </c>
      <c r="O472" s="4">
        <f t="shared" si="86"/>
        <v>1.7223910840932118E-2</v>
      </c>
      <c r="P472" s="4">
        <f t="shared" si="87"/>
        <v>3.0395136778115502E-2</v>
      </c>
      <c r="Q472" s="4">
        <f t="shared" si="88"/>
        <v>7.598784194528875E-2</v>
      </c>
      <c r="R472" s="4">
        <f t="shared" si="89"/>
        <v>0.20871327254305977</v>
      </c>
      <c r="S472" s="4">
        <f t="shared" si="90"/>
        <v>0.3232016210739615</v>
      </c>
      <c r="T472" s="4">
        <f t="shared" si="91"/>
        <v>0.27051671732522797</v>
      </c>
      <c r="U472" s="4">
        <f t="shared" si="92"/>
        <v>5.1671732522796353E-2</v>
      </c>
    </row>
    <row r="473" spans="1:21" x14ac:dyDescent="0.25">
      <c r="A473" s="1">
        <v>45020</v>
      </c>
      <c r="B473">
        <v>14</v>
      </c>
      <c r="C473">
        <v>9</v>
      </c>
      <c r="D473">
        <v>16</v>
      </c>
      <c r="E473">
        <v>26</v>
      </c>
      <c r="F473">
        <v>82</v>
      </c>
      <c r="G473">
        <v>217</v>
      </c>
      <c r="H473">
        <v>302</v>
      </c>
      <c r="I473">
        <v>256</v>
      </c>
      <c r="J473">
        <v>45</v>
      </c>
      <c r="K473" s="3">
        <f t="shared" ref="K473:K536" si="94">(18*C473+30*D473+40*E473+50*F473+60*G473+70*H473+80*I473)/SUM(B473:I473)</f>
        <v>65.533622559652926</v>
      </c>
      <c r="L473" s="3">
        <f t="shared" ref="L473:L536" si="95">(8.5*B473+23.5*C473+34.5*D473+44.5*E473+54.5*F473+64.5*G473+74.5*H473+84.5*I473)/SUM(B473:I473)</f>
        <v>70.104121475054228</v>
      </c>
      <c r="M473" s="4">
        <f t="shared" ref="M473:M536" si="96">B473/SUM($B473:$J473)</f>
        <v>1.4477766287487074E-2</v>
      </c>
      <c r="N473" s="4">
        <f t="shared" ref="N473:N536" si="97">C473/SUM($B473:$J473)</f>
        <v>9.3071354705274046E-3</v>
      </c>
      <c r="O473" s="4">
        <f t="shared" ref="O473:O536" si="98">D473/SUM($B473:$J473)</f>
        <v>1.6546018614270942E-2</v>
      </c>
      <c r="P473" s="4">
        <f t="shared" ref="P473:P536" si="99">E473/SUM($B473:$J473)</f>
        <v>2.688728024819028E-2</v>
      </c>
      <c r="Q473" s="4">
        <f t="shared" ref="Q473:Q536" si="100">F473/SUM($B473:$J473)</f>
        <v>8.4798345398138575E-2</v>
      </c>
      <c r="R473" s="4">
        <f t="shared" ref="R473:R536" si="101">G473/SUM($B473:$J473)</f>
        <v>0.22440537745604963</v>
      </c>
      <c r="S473" s="4">
        <f t="shared" ref="S473:S536" si="102">H473/SUM($B473:$J473)</f>
        <v>0.31230610134436404</v>
      </c>
      <c r="T473" s="4">
        <f t="shared" ref="T473:T536" si="103">I473/SUM($B473:$J473)</f>
        <v>0.26473629782833508</v>
      </c>
      <c r="U473" s="4">
        <f t="shared" ref="U473:U536" si="104">J473/SUM($B473:$J473)</f>
        <v>4.6535677352637021E-2</v>
      </c>
    </row>
    <row r="474" spans="1:21" x14ac:dyDescent="0.25">
      <c r="A474" s="1">
        <v>45021</v>
      </c>
      <c r="B474">
        <v>12</v>
      </c>
      <c r="C474">
        <v>7</v>
      </c>
      <c r="D474">
        <v>18</v>
      </c>
      <c r="E474">
        <v>27</v>
      </c>
      <c r="F474">
        <v>79</v>
      </c>
      <c r="G474">
        <v>218</v>
      </c>
      <c r="H474">
        <v>285</v>
      </c>
      <c r="I474">
        <v>240</v>
      </c>
      <c r="J474">
        <v>44</v>
      </c>
      <c r="K474" s="3">
        <f t="shared" si="94"/>
        <v>65.379232505643344</v>
      </c>
      <c r="L474" s="3">
        <f t="shared" si="95"/>
        <v>69.941309255079005</v>
      </c>
      <c r="M474" s="4">
        <f t="shared" si="96"/>
        <v>1.2903225806451613E-2</v>
      </c>
      <c r="N474" s="4">
        <f t="shared" si="97"/>
        <v>7.526881720430108E-3</v>
      </c>
      <c r="O474" s="4">
        <f t="shared" si="98"/>
        <v>1.935483870967742E-2</v>
      </c>
      <c r="P474" s="4">
        <f t="shared" si="99"/>
        <v>2.903225806451613E-2</v>
      </c>
      <c r="Q474" s="4">
        <f t="shared" si="100"/>
        <v>8.4946236559139784E-2</v>
      </c>
      <c r="R474" s="4">
        <f t="shared" si="101"/>
        <v>0.23440860215053763</v>
      </c>
      <c r="S474" s="4">
        <f t="shared" si="102"/>
        <v>0.30645161290322581</v>
      </c>
      <c r="T474" s="4">
        <f t="shared" si="103"/>
        <v>0.25806451612903225</v>
      </c>
      <c r="U474" s="4">
        <f t="shared" si="104"/>
        <v>4.7311827956989246E-2</v>
      </c>
    </row>
    <row r="475" spans="1:21" x14ac:dyDescent="0.25">
      <c r="A475" s="1">
        <v>45022</v>
      </c>
      <c r="B475">
        <v>7</v>
      </c>
      <c r="C475">
        <v>6</v>
      </c>
      <c r="D475">
        <v>16</v>
      </c>
      <c r="E475">
        <v>28</v>
      </c>
      <c r="F475">
        <v>72</v>
      </c>
      <c r="G475">
        <v>208</v>
      </c>
      <c r="H475">
        <v>279</v>
      </c>
      <c r="I475">
        <v>226</v>
      </c>
      <c r="J475">
        <v>42</v>
      </c>
      <c r="K475" s="3">
        <f t="shared" si="94"/>
        <v>65.793349168646074</v>
      </c>
      <c r="L475" s="3">
        <f t="shared" si="95"/>
        <v>70.333729216152022</v>
      </c>
      <c r="M475" s="4">
        <f t="shared" si="96"/>
        <v>7.9185520361990946E-3</v>
      </c>
      <c r="N475" s="4">
        <f t="shared" si="97"/>
        <v>6.7873303167420816E-3</v>
      </c>
      <c r="O475" s="4">
        <f t="shared" si="98"/>
        <v>1.8099547511312219E-2</v>
      </c>
      <c r="P475" s="4">
        <f t="shared" si="99"/>
        <v>3.1674208144796379E-2</v>
      </c>
      <c r="Q475" s="4">
        <f t="shared" si="100"/>
        <v>8.1447963800904979E-2</v>
      </c>
      <c r="R475" s="4">
        <f t="shared" si="101"/>
        <v>0.23529411764705882</v>
      </c>
      <c r="S475" s="4">
        <f t="shared" si="102"/>
        <v>0.31561085972850678</v>
      </c>
      <c r="T475" s="4">
        <f t="shared" si="103"/>
        <v>0.25565610859728505</v>
      </c>
      <c r="U475" s="4">
        <f t="shared" si="104"/>
        <v>4.7511312217194568E-2</v>
      </c>
    </row>
    <row r="476" spans="1:21" x14ac:dyDescent="0.25">
      <c r="A476" s="1">
        <v>45023</v>
      </c>
      <c r="B476">
        <v>10</v>
      </c>
      <c r="C476">
        <v>4</v>
      </c>
      <c r="D476">
        <v>15</v>
      </c>
      <c r="E476">
        <v>24</v>
      </c>
      <c r="F476">
        <v>68</v>
      </c>
      <c r="G476">
        <v>196</v>
      </c>
      <c r="H476">
        <v>260</v>
      </c>
      <c r="I476">
        <v>224</v>
      </c>
      <c r="J476">
        <v>42</v>
      </c>
      <c r="K476" s="3">
        <f t="shared" si="94"/>
        <v>65.870162297128587</v>
      </c>
      <c r="L476" s="3">
        <f t="shared" si="95"/>
        <v>70.425093632958806</v>
      </c>
      <c r="M476" s="4">
        <f t="shared" si="96"/>
        <v>1.1862396204033215E-2</v>
      </c>
      <c r="N476" s="4">
        <f t="shared" si="97"/>
        <v>4.7449584816132862E-3</v>
      </c>
      <c r="O476" s="4">
        <f t="shared" si="98"/>
        <v>1.7793594306049824E-2</v>
      </c>
      <c r="P476" s="4">
        <f t="shared" si="99"/>
        <v>2.8469750889679714E-2</v>
      </c>
      <c r="Q476" s="4">
        <f t="shared" si="100"/>
        <v>8.0664294187425864E-2</v>
      </c>
      <c r="R476" s="4">
        <f t="shared" si="101"/>
        <v>0.23250296559905101</v>
      </c>
      <c r="S476" s="4">
        <f t="shared" si="102"/>
        <v>0.30842230130486359</v>
      </c>
      <c r="T476" s="4">
        <f t="shared" si="103"/>
        <v>0.26571767497034399</v>
      </c>
      <c r="U476" s="4">
        <f t="shared" si="104"/>
        <v>4.9822064056939501E-2</v>
      </c>
    </row>
    <row r="477" spans="1:21" x14ac:dyDescent="0.25">
      <c r="A477" s="1">
        <v>45024</v>
      </c>
      <c r="B477">
        <v>8</v>
      </c>
      <c r="C477">
        <v>6</v>
      </c>
      <c r="D477">
        <v>16</v>
      </c>
      <c r="E477">
        <v>19</v>
      </c>
      <c r="F477">
        <v>66</v>
      </c>
      <c r="G477">
        <v>193</v>
      </c>
      <c r="H477">
        <v>256</v>
      </c>
      <c r="I477">
        <v>202</v>
      </c>
      <c r="J477">
        <v>44</v>
      </c>
      <c r="K477" s="3">
        <f t="shared" si="94"/>
        <v>65.676240208877289</v>
      </c>
      <c r="L477" s="3">
        <f t="shared" si="95"/>
        <v>70.225848563968668</v>
      </c>
      <c r="M477" s="4">
        <f t="shared" si="96"/>
        <v>9.876543209876543E-3</v>
      </c>
      <c r="N477" s="4">
        <f t="shared" si="97"/>
        <v>7.4074074074074077E-3</v>
      </c>
      <c r="O477" s="4">
        <f t="shared" si="98"/>
        <v>1.9753086419753086E-2</v>
      </c>
      <c r="P477" s="4">
        <f t="shared" si="99"/>
        <v>2.3456790123456792E-2</v>
      </c>
      <c r="Q477" s="4">
        <f t="shared" si="100"/>
        <v>8.1481481481481488E-2</v>
      </c>
      <c r="R477" s="4">
        <f t="shared" si="101"/>
        <v>0.2382716049382716</v>
      </c>
      <c r="S477" s="4">
        <f t="shared" si="102"/>
        <v>0.31604938271604938</v>
      </c>
      <c r="T477" s="4">
        <f t="shared" si="103"/>
        <v>0.24938271604938272</v>
      </c>
      <c r="U477" s="4">
        <f t="shared" si="104"/>
        <v>5.4320987654320987E-2</v>
      </c>
    </row>
    <row r="478" spans="1:21" x14ac:dyDescent="0.25">
      <c r="A478" s="1">
        <v>45025</v>
      </c>
      <c r="B478">
        <v>7</v>
      </c>
      <c r="C478">
        <v>8</v>
      </c>
      <c r="D478">
        <v>14</v>
      </c>
      <c r="E478">
        <v>20</v>
      </c>
      <c r="F478">
        <v>65</v>
      </c>
      <c r="G478">
        <v>200</v>
      </c>
      <c r="H478">
        <v>255</v>
      </c>
      <c r="I478">
        <v>202</v>
      </c>
      <c r="J478">
        <v>46</v>
      </c>
      <c r="K478" s="3">
        <f t="shared" si="94"/>
        <v>65.660181582360565</v>
      </c>
      <c r="L478" s="3">
        <f t="shared" si="95"/>
        <v>70.206874189364456</v>
      </c>
      <c r="M478" s="4">
        <f t="shared" si="96"/>
        <v>8.5679314565483469E-3</v>
      </c>
      <c r="N478" s="4">
        <f t="shared" si="97"/>
        <v>9.7919216646266821E-3</v>
      </c>
      <c r="O478" s="4">
        <f t="shared" si="98"/>
        <v>1.7135862913096694E-2</v>
      </c>
      <c r="P478" s="4">
        <f t="shared" si="99"/>
        <v>2.4479804161566709E-2</v>
      </c>
      <c r="Q478" s="4">
        <f t="shared" si="100"/>
        <v>7.9559363525091797E-2</v>
      </c>
      <c r="R478" s="4">
        <f t="shared" si="101"/>
        <v>0.24479804161566707</v>
      </c>
      <c r="S478" s="4">
        <f t="shared" si="102"/>
        <v>0.31211750305997554</v>
      </c>
      <c r="T478" s="4">
        <f t="shared" si="103"/>
        <v>0.24724602203182375</v>
      </c>
      <c r="U478" s="4">
        <f t="shared" si="104"/>
        <v>5.6303549571603426E-2</v>
      </c>
    </row>
    <row r="479" spans="1:21" x14ac:dyDescent="0.25">
      <c r="A479" s="1">
        <v>45026</v>
      </c>
      <c r="B479">
        <v>7</v>
      </c>
      <c r="C479">
        <v>9</v>
      </c>
      <c r="D479">
        <v>11</v>
      </c>
      <c r="E479">
        <v>20</v>
      </c>
      <c r="F479">
        <v>63</v>
      </c>
      <c r="G479">
        <v>202</v>
      </c>
      <c r="H479">
        <v>249</v>
      </c>
      <c r="I479">
        <v>191</v>
      </c>
      <c r="J479">
        <v>47</v>
      </c>
      <c r="K479" s="3">
        <f t="shared" si="94"/>
        <v>65.521276595744681</v>
      </c>
      <c r="L479" s="3">
        <f t="shared" si="95"/>
        <v>70.07047872340425</v>
      </c>
      <c r="M479" s="4">
        <f t="shared" si="96"/>
        <v>8.7609511889862324E-3</v>
      </c>
      <c r="N479" s="4">
        <f t="shared" si="97"/>
        <v>1.1264080100125156E-2</v>
      </c>
      <c r="O479" s="4">
        <f t="shared" si="98"/>
        <v>1.3767209011264081E-2</v>
      </c>
      <c r="P479" s="4">
        <f t="shared" si="99"/>
        <v>2.5031289111389236E-2</v>
      </c>
      <c r="Q479" s="4">
        <f t="shared" si="100"/>
        <v>7.8848560700876091E-2</v>
      </c>
      <c r="R479" s="4">
        <f t="shared" si="101"/>
        <v>0.25281602002503129</v>
      </c>
      <c r="S479" s="4">
        <f t="shared" si="102"/>
        <v>0.311639549436796</v>
      </c>
      <c r="T479" s="4">
        <f t="shared" si="103"/>
        <v>0.23904881101376721</v>
      </c>
      <c r="U479" s="4">
        <f t="shared" si="104"/>
        <v>5.8823529411764705E-2</v>
      </c>
    </row>
    <row r="480" spans="1:21" x14ac:dyDescent="0.25">
      <c r="A480" s="1">
        <v>45027</v>
      </c>
      <c r="B480">
        <v>8</v>
      </c>
      <c r="C480">
        <v>7</v>
      </c>
      <c r="D480">
        <v>11</v>
      </c>
      <c r="E480">
        <v>20</v>
      </c>
      <c r="F480">
        <v>69</v>
      </c>
      <c r="G480">
        <v>201</v>
      </c>
      <c r="H480">
        <v>240</v>
      </c>
      <c r="I480">
        <v>206</v>
      </c>
      <c r="J480">
        <v>46</v>
      </c>
      <c r="K480" s="3">
        <f t="shared" si="94"/>
        <v>65.677165354330711</v>
      </c>
      <c r="L480" s="3">
        <f t="shared" si="95"/>
        <v>70.228346456692918</v>
      </c>
      <c r="M480" s="4">
        <f t="shared" si="96"/>
        <v>9.9009900990099011E-3</v>
      </c>
      <c r="N480" s="4">
        <f t="shared" si="97"/>
        <v>8.6633663366336641E-3</v>
      </c>
      <c r="O480" s="4">
        <f t="shared" si="98"/>
        <v>1.3613861386138614E-2</v>
      </c>
      <c r="P480" s="4">
        <f t="shared" si="99"/>
        <v>2.4752475247524754E-2</v>
      </c>
      <c r="Q480" s="4">
        <f t="shared" si="100"/>
        <v>8.5396039603960402E-2</v>
      </c>
      <c r="R480" s="4">
        <f t="shared" si="101"/>
        <v>0.24876237623762376</v>
      </c>
      <c r="S480" s="4">
        <f t="shared" si="102"/>
        <v>0.29702970297029702</v>
      </c>
      <c r="T480" s="4">
        <f t="shared" si="103"/>
        <v>0.25495049504950495</v>
      </c>
      <c r="U480" s="4">
        <f t="shared" si="104"/>
        <v>5.6930693069306933E-2</v>
      </c>
    </row>
    <row r="481" spans="1:21" x14ac:dyDescent="0.25">
      <c r="A481" s="1">
        <v>45028</v>
      </c>
      <c r="B481">
        <v>10</v>
      </c>
      <c r="C481">
        <v>5</v>
      </c>
      <c r="D481">
        <v>12</v>
      </c>
      <c r="E481">
        <v>22</v>
      </c>
      <c r="F481">
        <v>68</v>
      </c>
      <c r="G481">
        <v>182</v>
      </c>
      <c r="H481">
        <v>225</v>
      </c>
      <c r="I481">
        <v>199</v>
      </c>
      <c r="J481">
        <v>44</v>
      </c>
      <c r="K481" s="3">
        <f t="shared" si="94"/>
        <v>65.449515905947436</v>
      </c>
      <c r="L481" s="3">
        <f t="shared" si="95"/>
        <v>70.011756569847861</v>
      </c>
      <c r="M481" s="4">
        <f t="shared" si="96"/>
        <v>1.303780964797914E-2</v>
      </c>
      <c r="N481" s="4">
        <f t="shared" si="97"/>
        <v>6.51890482398957E-3</v>
      </c>
      <c r="O481" s="4">
        <f t="shared" si="98"/>
        <v>1.5645371577574969E-2</v>
      </c>
      <c r="P481" s="4">
        <f t="shared" si="99"/>
        <v>2.8683181225554105E-2</v>
      </c>
      <c r="Q481" s="4">
        <f t="shared" si="100"/>
        <v>8.8657105606258155E-2</v>
      </c>
      <c r="R481" s="4">
        <f t="shared" si="101"/>
        <v>0.23728813559322035</v>
      </c>
      <c r="S481" s="4">
        <f t="shared" si="102"/>
        <v>0.29335071707953064</v>
      </c>
      <c r="T481" s="4">
        <f t="shared" si="103"/>
        <v>0.25945241199478486</v>
      </c>
      <c r="U481" s="4">
        <f t="shared" si="104"/>
        <v>5.736636245110821E-2</v>
      </c>
    </row>
    <row r="482" spans="1:21" x14ac:dyDescent="0.25">
      <c r="A482" s="1">
        <v>45029</v>
      </c>
      <c r="B482">
        <v>11</v>
      </c>
      <c r="C482">
        <v>4</v>
      </c>
      <c r="D482">
        <v>9</v>
      </c>
      <c r="E482">
        <v>20</v>
      </c>
      <c r="F482">
        <v>64</v>
      </c>
      <c r="G482">
        <v>170</v>
      </c>
      <c r="H482">
        <v>234</v>
      </c>
      <c r="I482">
        <v>194</v>
      </c>
      <c r="J482">
        <v>39</v>
      </c>
      <c r="K482" s="3">
        <f t="shared" si="94"/>
        <v>65.781869688385271</v>
      </c>
      <c r="L482" s="3">
        <f t="shared" si="95"/>
        <v>70.349858356940516</v>
      </c>
      <c r="M482" s="4">
        <f t="shared" si="96"/>
        <v>1.4765100671140939E-2</v>
      </c>
      <c r="N482" s="4">
        <f t="shared" si="97"/>
        <v>5.3691275167785232E-3</v>
      </c>
      <c r="O482" s="4">
        <f t="shared" si="98"/>
        <v>1.2080536912751677E-2</v>
      </c>
      <c r="P482" s="4">
        <f t="shared" si="99"/>
        <v>2.6845637583892617E-2</v>
      </c>
      <c r="Q482" s="4">
        <f t="shared" si="100"/>
        <v>8.5906040268456371E-2</v>
      </c>
      <c r="R482" s="4">
        <f t="shared" si="101"/>
        <v>0.22818791946308725</v>
      </c>
      <c r="S482" s="4">
        <f t="shared" si="102"/>
        <v>0.31409395973154364</v>
      </c>
      <c r="T482" s="4">
        <f t="shared" si="103"/>
        <v>0.26040268456375837</v>
      </c>
      <c r="U482" s="4">
        <f t="shared" si="104"/>
        <v>5.2348993288590606E-2</v>
      </c>
    </row>
    <row r="483" spans="1:21" x14ac:dyDescent="0.25">
      <c r="A483" s="1">
        <v>45030</v>
      </c>
      <c r="B483">
        <v>10</v>
      </c>
      <c r="C483">
        <v>6</v>
      </c>
      <c r="D483">
        <v>9</v>
      </c>
      <c r="E483">
        <v>17</v>
      </c>
      <c r="F483">
        <v>64</v>
      </c>
      <c r="G483">
        <v>158</v>
      </c>
      <c r="H483">
        <v>226</v>
      </c>
      <c r="I483">
        <v>191</v>
      </c>
      <c r="J483">
        <v>38</v>
      </c>
      <c r="K483" s="3">
        <f t="shared" si="94"/>
        <v>65.841409691629963</v>
      </c>
      <c r="L483" s="3">
        <f t="shared" si="95"/>
        <v>70.408957415565339</v>
      </c>
      <c r="M483" s="4">
        <f t="shared" si="96"/>
        <v>1.3908205841446454E-2</v>
      </c>
      <c r="N483" s="4">
        <f t="shared" si="97"/>
        <v>8.3449235048678721E-3</v>
      </c>
      <c r="O483" s="4">
        <f t="shared" si="98"/>
        <v>1.2517385257301807E-2</v>
      </c>
      <c r="P483" s="4">
        <f t="shared" si="99"/>
        <v>2.3643949930458971E-2</v>
      </c>
      <c r="Q483" s="4">
        <f t="shared" si="100"/>
        <v>8.9012517385257298E-2</v>
      </c>
      <c r="R483" s="4">
        <f t="shared" si="101"/>
        <v>0.21974965229485396</v>
      </c>
      <c r="S483" s="4">
        <f t="shared" si="102"/>
        <v>0.31432545201668982</v>
      </c>
      <c r="T483" s="4">
        <f t="shared" si="103"/>
        <v>0.26564673157162727</v>
      </c>
      <c r="U483" s="4">
        <f t="shared" si="104"/>
        <v>5.2851182197496523E-2</v>
      </c>
    </row>
    <row r="484" spans="1:21" x14ac:dyDescent="0.25">
      <c r="A484" s="1">
        <v>45031</v>
      </c>
      <c r="B484">
        <v>9</v>
      </c>
      <c r="C484">
        <v>4</v>
      </c>
      <c r="D484">
        <v>7</v>
      </c>
      <c r="E484">
        <v>17</v>
      </c>
      <c r="F484">
        <v>63</v>
      </c>
      <c r="G484">
        <v>158</v>
      </c>
      <c r="H484">
        <v>223</v>
      </c>
      <c r="I484">
        <v>194</v>
      </c>
      <c r="J484">
        <v>34</v>
      </c>
      <c r="K484" s="3">
        <f t="shared" si="94"/>
        <v>66.254814814814821</v>
      </c>
      <c r="L484" s="3">
        <f t="shared" si="95"/>
        <v>70.814074074074071</v>
      </c>
      <c r="M484" s="4">
        <f t="shared" si="96"/>
        <v>1.2693935119887164E-2</v>
      </c>
      <c r="N484" s="4">
        <f t="shared" si="97"/>
        <v>5.6417489421720732E-3</v>
      </c>
      <c r="O484" s="4">
        <f t="shared" si="98"/>
        <v>9.8730606488011286E-3</v>
      </c>
      <c r="P484" s="4">
        <f t="shared" si="99"/>
        <v>2.3977433004231313E-2</v>
      </c>
      <c r="Q484" s="4">
        <f t="shared" si="100"/>
        <v>8.8857545839210156E-2</v>
      </c>
      <c r="R484" s="4">
        <f t="shared" si="101"/>
        <v>0.22284908321579688</v>
      </c>
      <c r="S484" s="4">
        <f t="shared" si="102"/>
        <v>0.3145275035260931</v>
      </c>
      <c r="T484" s="4">
        <f t="shared" si="103"/>
        <v>0.27362482369534558</v>
      </c>
      <c r="U484" s="4">
        <f t="shared" si="104"/>
        <v>4.7954866008462625E-2</v>
      </c>
    </row>
    <row r="485" spans="1:21" x14ac:dyDescent="0.25">
      <c r="A485" s="1">
        <v>45032</v>
      </c>
      <c r="B485">
        <v>9</v>
      </c>
      <c r="C485">
        <v>5</v>
      </c>
      <c r="D485">
        <v>10</v>
      </c>
      <c r="E485">
        <v>15</v>
      </c>
      <c r="F485">
        <v>60</v>
      </c>
      <c r="G485">
        <v>162</v>
      </c>
      <c r="H485">
        <v>225</v>
      </c>
      <c r="I485">
        <v>179</v>
      </c>
      <c r="J485">
        <v>35</v>
      </c>
      <c r="K485" s="3">
        <f t="shared" ref="K485" si="105">(18*C485+30*D485+40*E485+50*F485+60*G485+70*H485+80*I485)/SUM(B485:I485)</f>
        <v>65.834586466165419</v>
      </c>
      <c r="L485" s="3">
        <f t="shared" si="95"/>
        <v>70.396240601503763</v>
      </c>
      <c r="M485" s="4">
        <f t="shared" si="96"/>
        <v>1.2857142857142857E-2</v>
      </c>
      <c r="N485" s="4">
        <f t="shared" si="97"/>
        <v>7.1428571428571426E-3</v>
      </c>
      <c r="O485" s="4">
        <f t="shared" si="98"/>
        <v>1.4285714285714285E-2</v>
      </c>
      <c r="P485" s="4">
        <f t="shared" si="99"/>
        <v>2.1428571428571429E-2</v>
      </c>
      <c r="Q485" s="4">
        <f t="shared" si="100"/>
        <v>8.5714285714285715E-2</v>
      </c>
      <c r="R485" s="4">
        <f t="shared" si="101"/>
        <v>0.23142857142857143</v>
      </c>
      <c r="S485" s="4">
        <f t="shared" si="102"/>
        <v>0.32142857142857145</v>
      </c>
      <c r="T485" s="4">
        <f t="shared" si="103"/>
        <v>0.25571428571428573</v>
      </c>
      <c r="U485" s="4">
        <f t="shared" si="104"/>
        <v>0.05</v>
      </c>
    </row>
    <row r="486" spans="1:21" x14ac:dyDescent="0.25">
      <c r="A486" s="1">
        <v>45033</v>
      </c>
      <c r="B486">
        <v>9</v>
      </c>
      <c r="C486">
        <v>4</v>
      </c>
      <c r="D486">
        <v>10</v>
      </c>
      <c r="E486">
        <v>15</v>
      </c>
      <c r="F486">
        <v>63</v>
      </c>
      <c r="G486">
        <v>158</v>
      </c>
      <c r="H486">
        <v>215</v>
      </c>
      <c r="I486">
        <v>181</v>
      </c>
      <c r="J486">
        <v>45</v>
      </c>
      <c r="K486" s="3">
        <f t="shared" si="94"/>
        <v>65.850381679389315</v>
      </c>
      <c r="L486" s="3">
        <f t="shared" si="95"/>
        <v>70.411450381679387</v>
      </c>
      <c r="M486" s="4">
        <f t="shared" si="96"/>
        <v>1.2857142857142857E-2</v>
      </c>
      <c r="N486" s="4">
        <f t="shared" si="97"/>
        <v>5.7142857142857143E-3</v>
      </c>
      <c r="O486" s="4">
        <f t="shared" si="98"/>
        <v>1.4285714285714285E-2</v>
      </c>
      <c r="P486" s="4">
        <f t="shared" si="99"/>
        <v>2.1428571428571429E-2</v>
      </c>
      <c r="Q486" s="4">
        <f t="shared" si="100"/>
        <v>0.09</v>
      </c>
      <c r="R486" s="4">
        <f t="shared" si="101"/>
        <v>0.2257142857142857</v>
      </c>
      <c r="S486" s="4">
        <f t="shared" si="102"/>
        <v>0.30714285714285716</v>
      </c>
      <c r="T486" s="4">
        <f t="shared" si="103"/>
        <v>0.25857142857142856</v>
      </c>
      <c r="U486" s="4">
        <f t="shared" si="104"/>
        <v>6.4285714285714279E-2</v>
      </c>
    </row>
    <row r="487" spans="1:21" x14ac:dyDescent="0.25">
      <c r="A487" s="1">
        <v>45034</v>
      </c>
      <c r="B487">
        <v>10</v>
      </c>
      <c r="C487">
        <v>4</v>
      </c>
      <c r="D487">
        <v>7</v>
      </c>
      <c r="E487">
        <v>15</v>
      </c>
      <c r="F487">
        <v>59</v>
      </c>
      <c r="G487">
        <v>158</v>
      </c>
      <c r="H487">
        <v>211</v>
      </c>
      <c r="I487">
        <v>183</v>
      </c>
      <c r="J487">
        <v>47</v>
      </c>
      <c r="K487" s="3">
        <f t="shared" si="94"/>
        <v>66.030911901081922</v>
      </c>
      <c r="L487" s="3">
        <f t="shared" si="95"/>
        <v>70.598918083462138</v>
      </c>
      <c r="M487" s="4">
        <f t="shared" si="96"/>
        <v>1.4409221902017291E-2</v>
      </c>
      <c r="N487" s="4">
        <f t="shared" si="97"/>
        <v>5.763688760806916E-3</v>
      </c>
      <c r="O487" s="4">
        <f t="shared" si="98"/>
        <v>1.0086455331412104E-2</v>
      </c>
      <c r="P487" s="4">
        <f t="shared" si="99"/>
        <v>2.1613832853025938E-2</v>
      </c>
      <c r="Q487" s="4">
        <f t="shared" si="100"/>
        <v>8.5014409221902024E-2</v>
      </c>
      <c r="R487" s="4">
        <f t="shared" si="101"/>
        <v>0.2276657060518732</v>
      </c>
      <c r="S487" s="4">
        <f t="shared" si="102"/>
        <v>0.30403458213256485</v>
      </c>
      <c r="T487" s="4">
        <f t="shared" si="103"/>
        <v>0.26368876080691644</v>
      </c>
      <c r="U487" s="4">
        <f t="shared" si="104"/>
        <v>6.7723342939481262E-2</v>
      </c>
    </row>
    <row r="488" spans="1:21" x14ac:dyDescent="0.25">
      <c r="A488" s="1">
        <v>45035</v>
      </c>
      <c r="B488">
        <v>11</v>
      </c>
      <c r="C488">
        <v>4</v>
      </c>
      <c r="D488">
        <v>5</v>
      </c>
      <c r="E488">
        <v>13</v>
      </c>
      <c r="F488">
        <v>59</v>
      </c>
      <c r="G488">
        <v>155</v>
      </c>
      <c r="H488">
        <v>197</v>
      </c>
      <c r="I488">
        <v>169</v>
      </c>
      <c r="J488">
        <v>49</v>
      </c>
      <c r="K488" s="3">
        <f t="shared" si="94"/>
        <v>65.745513866231647</v>
      </c>
      <c r="L488" s="3">
        <f t="shared" si="95"/>
        <v>70.323817292006524</v>
      </c>
      <c r="M488" s="4">
        <f t="shared" si="96"/>
        <v>1.6616314199395771E-2</v>
      </c>
      <c r="N488" s="4">
        <f t="shared" si="97"/>
        <v>6.0422960725075529E-3</v>
      </c>
      <c r="O488" s="4">
        <f t="shared" si="98"/>
        <v>7.5528700906344415E-3</v>
      </c>
      <c r="P488" s="4">
        <f t="shared" si="99"/>
        <v>1.9637462235649546E-2</v>
      </c>
      <c r="Q488" s="4">
        <f t="shared" si="100"/>
        <v>8.9123867069486398E-2</v>
      </c>
      <c r="R488" s="4">
        <f t="shared" si="101"/>
        <v>0.23413897280966767</v>
      </c>
      <c r="S488" s="4">
        <f t="shared" si="102"/>
        <v>0.297583081570997</v>
      </c>
      <c r="T488" s="4">
        <f t="shared" si="103"/>
        <v>0.25528700906344409</v>
      </c>
      <c r="U488" s="4">
        <f t="shared" si="104"/>
        <v>7.4018126888217517E-2</v>
      </c>
    </row>
    <row r="489" spans="1:21" x14ac:dyDescent="0.25">
      <c r="A489" s="1">
        <v>45036</v>
      </c>
      <c r="B489">
        <v>9</v>
      </c>
      <c r="C489">
        <v>3</v>
      </c>
      <c r="D489">
        <v>5</v>
      </c>
      <c r="E489">
        <v>14</v>
      </c>
      <c r="F489">
        <v>57</v>
      </c>
      <c r="G489">
        <v>144</v>
      </c>
      <c r="H489">
        <v>199</v>
      </c>
      <c r="I489">
        <v>164</v>
      </c>
      <c r="J489">
        <v>41</v>
      </c>
      <c r="K489" s="3">
        <f t="shared" si="94"/>
        <v>66.057142857142864</v>
      </c>
      <c r="L489" s="3">
        <f t="shared" si="95"/>
        <v>70.622689075630248</v>
      </c>
      <c r="M489" s="4">
        <f t="shared" si="96"/>
        <v>1.4150943396226415E-2</v>
      </c>
      <c r="N489" s="4">
        <f t="shared" si="97"/>
        <v>4.7169811320754715E-3</v>
      </c>
      <c r="O489" s="4">
        <f t="shared" si="98"/>
        <v>7.8616352201257862E-3</v>
      </c>
      <c r="P489" s="4">
        <f t="shared" si="99"/>
        <v>2.20125786163522E-2</v>
      </c>
      <c r="Q489" s="4">
        <f t="shared" si="100"/>
        <v>8.9622641509433956E-2</v>
      </c>
      <c r="R489" s="4">
        <f t="shared" si="101"/>
        <v>0.22641509433962265</v>
      </c>
      <c r="S489" s="4">
        <f t="shared" si="102"/>
        <v>0.31289308176100628</v>
      </c>
      <c r="T489" s="4">
        <f t="shared" si="103"/>
        <v>0.25786163522012578</v>
      </c>
      <c r="U489" s="4">
        <f t="shared" si="104"/>
        <v>6.4465408805031446E-2</v>
      </c>
    </row>
    <row r="490" spans="1:21" x14ac:dyDescent="0.25">
      <c r="A490" s="1">
        <v>45037</v>
      </c>
      <c r="B490">
        <v>11</v>
      </c>
      <c r="C490">
        <v>3</v>
      </c>
      <c r="D490">
        <v>4</v>
      </c>
      <c r="E490">
        <v>20</v>
      </c>
      <c r="F490">
        <v>63</v>
      </c>
      <c r="G490">
        <v>137</v>
      </c>
      <c r="H490">
        <v>183</v>
      </c>
      <c r="I490">
        <v>164</v>
      </c>
      <c r="J490">
        <v>41</v>
      </c>
      <c r="K490" s="3">
        <f t="shared" si="94"/>
        <v>65.425641025641028</v>
      </c>
      <c r="L490" s="3">
        <f t="shared" si="95"/>
        <v>70.005982905982904</v>
      </c>
      <c r="M490" s="4">
        <f t="shared" si="96"/>
        <v>1.7571884984025558E-2</v>
      </c>
      <c r="N490" s="4">
        <f t="shared" si="97"/>
        <v>4.7923322683706068E-3</v>
      </c>
      <c r="O490" s="4">
        <f t="shared" si="98"/>
        <v>6.3897763578274758E-3</v>
      </c>
      <c r="P490" s="4">
        <f t="shared" si="99"/>
        <v>3.1948881789137379E-2</v>
      </c>
      <c r="Q490" s="4">
        <f t="shared" si="100"/>
        <v>0.10063897763578275</v>
      </c>
      <c r="R490" s="4">
        <f t="shared" si="101"/>
        <v>0.21884984025559107</v>
      </c>
      <c r="S490" s="4">
        <f t="shared" si="102"/>
        <v>0.29233226837060705</v>
      </c>
      <c r="T490" s="4">
        <f t="shared" si="103"/>
        <v>0.26198083067092653</v>
      </c>
      <c r="U490" s="4">
        <f t="shared" si="104"/>
        <v>6.5495207667731634E-2</v>
      </c>
    </row>
    <row r="491" spans="1:21" x14ac:dyDescent="0.25">
      <c r="A491" s="1">
        <v>45038</v>
      </c>
      <c r="B491">
        <v>10</v>
      </c>
      <c r="C491">
        <v>5</v>
      </c>
      <c r="D491">
        <v>3</v>
      </c>
      <c r="E491">
        <v>18</v>
      </c>
      <c r="F491">
        <v>60</v>
      </c>
      <c r="G491">
        <v>131</v>
      </c>
      <c r="H491">
        <v>186</v>
      </c>
      <c r="I491">
        <v>149</v>
      </c>
      <c r="J491">
        <v>43</v>
      </c>
      <c r="K491" s="3">
        <f t="shared" si="94"/>
        <v>65.30249110320284</v>
      </c>
      <c r="L491" s="3">
        <f t="shared" si="95"/>
        <v>69.882562277580078</v>
      </c>
      <c r="M491" s="4">
        <f t="shared" si="96"/>
        <v>1.6528925619834711E-2</v>
      </c>
      <c r="N491" s="4">
        <f t="shared" si="97"/>
        <v>8.2644628099173556E-3</v>
      </c>
      <c r="O491" s="4">
        <f t="shared" si="98"/>
        <v>4.9586776859504135E-3</v>
      </c>
      <c r="P491" s="4">
        <f t="shared" si="99"/>
        <v>2.9752066115702479E-2</v>
      </c>
      <c r="Q491" s="4">
        <f t="shared" si="100"/>
        <v>9.9173553719008267E-2</v>
      </c>
      <c r="R491" s="4">
        <f t="shared" si="101"/>
        <v>0.21652892561983472</v>
      </c>
      <c r="S491" s="4">
        <f t="shared" si="102"/>
        <v>0.30743801652892561</v>
      </c>
      <c r="T491" s="4">
        <f t="shared" si="103"/>
        <v>0.24628099173553719</v>
      </c>
      <c r="U491" s="4">
        <f t="shared" si="104"/>
        <v>7.1074380165289261E-2</v>
      </c>
    </row>
    <row r="492" spans="1:21" x14ac:dyDescent="0.25">
      <c r="A492" s="1">
        <v>45039</v>
      </c>
      <c r="B492">
        <v>10</v>
      </c>
      <c r="C492">
        <v>6</v>
      </c>
      <c r="D492">
        <v>5</v>
      </c>
      <c r="E492">
        <v>16</v>
      </c>
      <c r="F492">
        <v>56</v>
      </c>
      <c r="G492">
        <v>133</v>
      </c>
      <c r="H492">
        <v>196</v>
      </c>
      <c r="I492">
        <v>149</v>
      </c>
      <c r="J492">
        <v>38</v>
      </c>
      <c r="K492" s="3">
        <f t="shared" si="94"/>
        <v>65.355516637478104</v>
      </c>
      <c r="L492" s="3">
        <f t="shared" si="95"/>
        <v>69.936077057793341</v>
      </c>
      <c r="M492" s="4">
        <f t="shared" si="96"/>
        <v>1.6420361247947456E-2</v>
      </c>
      <c r="N492" s="4">
        <f t="shared" si="97"/>
        <v>9.852216748768473E-3</v>
      </c>
      <c r="O492" s="4">
        <f t="shared" si="98"/>
        <v>8.2101806239737278E-3</v>
      </c>
      <c r="P492" s="4">
        <f t="shared" si="99"/>
        <v>2.6272577996715927E-2</v>
      </c>
      <c r="Q492" s="4">
        <f t="shared" si="100"/>
        <v>9.1954022988505746E-2</v>
      </c>
      <c r="R492" s="4">
        <f t="shared" si="101"/>
        <v>0.21839080459770116</v>
      </c>
      <c r="S492" s="4">
        <f t="shared" si="102"/>
        <v>0.32183908045977011</v>
      </c>
      <c r="T492" s="4">
        <f t="shared" si="103"/>
        <v>0.24466338259441708</v>
      </c>
      <c r="U492" s="4">
        <f t="shared" si="104"/>
        <v>6.2397372742200329E-2</v>
      </c>
    </row>
    <row r="493" spans="1:21" x14ac:dyDescent="0.25">
      <c r="A493" s="1">
        <v>45040</v>
      </c>
      <c r="B493">
        <v>12</v>
      </c>
      <c r="C493">
        <v>8</v>
      </c>
      <c r="D493">
        <v>5</v>
      </c>
      <c r="E493">
        <v>20</v>
      </c>
      <c r="F493">
        <v>55</v>
      </c>
      <c r="G493">
        <v>134</v>
      </c>
      <c r="H493">
        <v>187</v>
      </c>
      <c r="I493">
        <v>155</v>
      </c>
      <c r="J493">
        <v>44</v>
      </c>
      <c r="K493" s="3">
        <f t="shared" si="94"/>
        <v>64.885416666666671</v>
      </c>
      <c r="L493" s="3">
        <f t="shared" si="95"/>
        <v>69.482638888888886</v>
      </c>
      <c r="M493" s="4">
        <f t="shared" si="96"/>
        <v>1.935483870967742E-2</v>
      </c>
      <c r="N493" s="4">
        <f t="shared" si="97"/>
        <v>1.2903225806451613E-2</v>
      </c>
      <c r="O493" s="4">
        <f t="shared" si="98"/>
        <v>8.0645161290322578E-3</v>
      </c>
      <c r="P493" s="4">
        <f t="shared" si="99"/>
        <v>3.2258064516129031E-2</v>
      </c>
      <c r="Q493" s="4">
        <f t="shared" si="100"/>
        <v>8.8709677419354843E-2</v>
      </c>
      <c r="R493" s="4">
        <f t="shared" si="101"/>
        <v>0.21612903225806451</v>
      </c>
      <c r="S493" s="4">
        <f t="shared" si="102"/>
        <v>0.30161290322580647</v>
      </c>
      <c r="T493" s="4">
        <f t="shared" si="103"/>
        <v>0.25</v>
      </c>
      <c r="U493" s="4">
        <f t="shared" si="104"/>
        <v>7.0967741935483872E-2</v>
      </c>
    </row>
    <row r="494" spans="1:21" x14ac:dyDescent="0.25">
      <c r="A494" s="1">
        <v>45041</v>
      </c>
      <c r="B494">
        <v>10</v>
      </c>
      <c r="C494">
        <v>7</v>
      </c>
      <c r="D494">
        <v>5</v>
      </c>
      <c r="E494">
        <v>19</v>
      </c>
      <c r="F494">
        <v>56</v>
      </c>
      <c r="G494">
        <v>134</v>
      </c>
      <c r="H494">
        <v>181</v>
      </c>
      <c r="I494">
        <v>136</v>
      </c>
      <c r="J494">
        <v>41</v>
      </c>
      <c r="K494" s="3">
        <f t="shared" si="94"/>
        <v>64.645985401459853</v>
      </c>
      <c r="L494" s="3">
        <f t="shared" si="95"/>
        <v>69.231751824817522</v>
      </c>
      <c r="M494" s="4">
        <f t="shared" si="96"/>
        <v>1.6977928692699491E-2</v>
      </c>
      <c r="N494" s="4">
        <f t="shared" si="97"/>
        <v>1.1884550084889643E-2</v>
      </c>
      <c r="O494" s="4">
        <f t="shared" si="98"/>
        <v>8.4889643463497456E-3</v>
      </c>
      <c r="P494" s="4">
        <f t="shared" si="99"/>
        <v>3.2258064516129031E-2</v>
      </c>
      <c r="Q494" s="4">
        <f t="shared" si="100"/>
        <v>9.5076400679117143E-2</v>
      </c>
      <c r="R494" s="4">
        <f t="shared" si="101"/>
        <v>0.22750424448217318</v>
      </c>
      <c r="S494" s="4">
        <f t="shared" si="102"/>
        <v>0.30730050933786079</v>
      </c>
      <c r="T494" s="4">
        <f t="shared" si="103"/>
        <v>0.23089983022071306</v>
      </c>
      <c r="U494" s="4">
        <f t="shared" si="104"/>
        <v>6.9609507640067916E-2</v>
      </c>
    </row>
    <row r="495" spans="1:21" x14ac:dyDescent="0.25">
      <c r="A495" s="1">
        <v>45042</v>
      </c>
      <c r="B495">
        <v>12</v>
      </c>
      <c r="C495">
        <v>5</v>
      </c>
      <c r="D495">
        <v>5</v>
      </c>
      <c r="E495">
        <v>17</v>
      </c>
      <c r="F495">
        <v>57</v>
      </c>
      <c r="G495">
        <v>127</v>
      </c>
      <c r="H495">
        <v>174</v>
      </c>
      <c r="I495">
        <v>128</v>
      </c>
      <c r="J495">
        <v>29</v>
      </c>
      <c r="K495" s="3">
        <f t="shared" si="94"/>
        <v>64.400000000000006</v>
      </c>
      <c r="L495" s="3">
        <f t="shared" si="95"/>
        <v>69.000952380952384</v>
      </c>
      <c r="M495" s="4">
        <f t="shared" si="96"/>
        <v>2.1660649819494584E-2</v>
      </c>
      <c r="N495" s="4">
        <f t="shared" si="97"/>
        <v>9.0252707581227436E-3</v>
      </c>
      <c r="O495" s="4">
        <f t="shared" si="98"/>
        <v>9.0252707581227436E-3</v>
      </c>
      <c r="P495" s="4">
        <f t="shared" si="99"/>
        <v>3.0685920577617327E-2</v>
      </c>
      <c r="Q495" s="4">
        <f t="shared" si="100"/>
        <v>0.10288808664259928</v>
      </c>
      <c r="R495" s="4">
        <f t="shared" si="101"/>
        <v>0.2292418772563177</v>
      </c>
      <c r="S495" s="4">
        <f t="shared" si="102"/>
        <v>0.3140794223826715</v>
      </c>
      <c r="T495" s="4">
        <f t="shared" si="103"/>
        <v>0.23104693140794225</v>
      </c>
      <c r="U495" s="4">
        <f t="shared" si="104"/>
        <v>5.2346570397111915E-2</v>
      </c>
    </row>
    <row r="496" spans="1:21" x14ac:dyDescent="0.25">
      <c r="A496" s="1">
        <v>45043</v>
      </c>
      <c r="B496">
        <v>13</v>
      </c>
      <c r="C496">
        <v>5</v>
      </c>
      <c r="D496">
        <v>7</v>
      </c>
      <c r="E496">
        <v>15</v>
      </c>
      <c r="F496">
        <v>53</v>
      </c>
      <c r="G496">
        <v>122</v>
      </c>
      <c r="H496">
        <v>176</v>
      </c>
      <c r="I496">
        <v>126</v>
      </c>
      <c r="J496">
        <v>28</v>
      </c>
      <c r="K496" s="3">
        <f t="shared" si="94"/>
        <v>64.352030947775631</v>
      </c>
      <c r="L496" s="3">
        <f t="shared" si="95"/>
        <v>68.962282398452615</v>
      </c>
      <c r="M496" s="4">
        <f t="shared" si="96"/>
        <v>2.3853211009174313E-2</v>
      </c>
      <c r="N496" s="4">
        <f t="shared" si="97"/>
        <v>9.1743119266055051E-3</v>
      </c>
      <c r="O496" s="4">
        <f t="shared" si="98"/>
        <v>1.2844036697247707E-2</v>
      </c>
      <c r="P496" s="4">
        <f t="shared" si="99"/>
        <v>2.7522935779816515E-2</v>
      </c>
      <c r="Q496" s="4">
        <f t="shared" si="100"/>
        <v>9.7247706422018354E-2</v>
      </c>
      <c r="R496" s="4">
        <f t="shared" si="101"/>
        <v>0.22385321100917432</v>
      </c>
      <c r="S496" s="4">
        <f t="shared" si="102"/>
        <v>0.32293577981651378</v>
      </c>
      <c r="T496" s="4">
        <f t="shared" si="103"/>
        <v>0.23119266055045873</v>
      </c>
      <c r="U496" s="4">
        <f t="shared" si="104"/>
        <v>5.1376146788990829E-2</v>
      </c>
    </row>
    <row r="497" spans="1:21" x14ac:dyDescent="0.25">
      <c r="A497" s="1">
        <v>45044</v>
      </c>
      <c r="B497">
        <v>12</v>
      </c>
      <c r="C497">
        <v>5</v>
      </c>
      <c r="D497">
        <v>6</v>
      </c>
      <c r="E497">
        <v>21</v>
      </c>
      <c r="F497">
        <v>47</v>
      </c>
      <c r="G497">
        <v>104</v>
      </c>
      <c r="H497">
        <v>167</v>
      </c>
      <c r="I497">
        <v>124</v>
      </c>
      <c r="J497">
        <v>34</v>
      </c>
      <c r="K497" s="3">
        <f t="shared" si="94"/>
        <v>64.423868312757207</v>
      </c>
      <c r="L497" s="3">
        <f t="shared" si="95"/>
        <v>69.032921810699591</v>
      </c>
      <c r="M497" s="4">
        <f t="shared" si="96"/>
        <v>2.3076923076923078E-2</v>
      </c>
      <c r="N497" s="4">
        <f t="shared" si="97"/>
        <v>9.6153846153846159E-3</v>
      </c>
      <c r="O497" s="4">
        <f t="shared" si="98"/>
        <v>1.1538461538461539E-2</v>
      </c>
      <c r="P497" s="4">
        <f t="shared" si="99"/>
        <v>4.0384615384615387E-2</v>
      </c>
      <c r="Q497" s="4">
        <f t="shared" si="100"/>
        <v>9.0384615384615383E-2</v>
      </c>
      <c r="R497" s="4">
        <f t="shared" si="101"/>
        <v>0.2</v>
      </c>
      <c r="S497" s="4">
        <f t="shared" si="102"/>
        <v>0.32115384615384618</v>
      </c>
      <c r="T497" s="4">
        <f t="shared" si="103"/>
        <v>0.23846153846153847</v>
      </c>
      <c r="U497" s="4">
        <f t="shared" si="104"/>
        <v>6.5384615384615388E-2</v>
      </c>
    </row>
    <row r="498" spans="1:21" x14ac:dyDescent="0.25">
      <c r="A498" s="1">
        <v>45045</v>
      </c>
      <c r="B498">
        <v>11</v>
      </c>
      <c r="C498">
        <v>5</v>
      </c>
      <c r="D498">
        <v>6</v>
      </c>
      <c r="E498">
        <v>20</v>
      </c>
      <c r="F498">
        <v>48</v>
      </c>
      <c r="G498">
        <v>106</v>
      </c>
      <c r="H498">
        <v>159</v>
      </c>
      <c r="I498">
        <v>124</v>
      </c>
      <c r="J498">
        <v>37</v>
      </c>
      <c r="K498" s="3">
        <f t="shared" si="94"/>
        <v>64.467640918580372</v>
      </c>
      <c r="L498" s="3">
        <f t="shared" si="95"/>
        <v>69.069937369519835</v>
      </c>
      <c r="M498" s="4">
        <f t="shared" si="96"/>
        <v>2.1317829457364341E-2</v>
      </c>
      <c r="N498" s="4">
        <f t="shared" si="97"/>
        <v>9.6899224806201549E-3</v>
      </c>
      <c r="O498" s="4">
        <f t="shared" si="98"/>
        <v>1.1627906976744186E-2</v>
      </c>
      <c r="P498" s="4">
        <f t="shared" si="99"/>
        <v>3.875968992248062E-2</v>
      </c>
      <c r="Q498" s="4">
        <f t="shared" si="100"/>
        <v>9.3023255813953487E-2</v>
      </c>
      <c r="R498" s="4">
        <f t="shared" si="101"/>
        <v>0.20542635658914729</v>
      </c>
      <c r="S498" s="4">
        <f t="shared" si="102"/>
        <v>0.30813953488372092</v>
      </c>
      <c r="T498" s="4">
        <f t="shared" si="103"/>
        <v>0.24031007751937986</v>
      </c>
      <c r="U498" s="4">
        <f t="shared" si="104"/>
        <v>7.170542635658915E-2</v>
      </c>
    </row>
    <row r="499" spans="1:21" x14ac:dyDescent="0.25">
      <c r="A499" s="1">
        <v>45046</v>
      </c>
      <c r="B499">
        <v>10</v>
      </c>
      <c r="C499">
        <v>5</v>
      </c>
      <c r="D499">
        <v>6</v>
      </c>
      <c r="E499">
        <v>21</v>
      </c>
      <c r="F499">
        <v>46</v>
      </c>
      <c r="G499">
        <v>109</v>
      </c>
      <c r="H499">
        <v>153</v>
      </c>
      <c r="I499">
        <v>125</v>
      </c>
      <c r="J499">
        <v>37</v>
      </c>
      <c r="K499" s="3">
        <f t="shared" si="94"/>
        <v>64.547368421052639</v>
      </c>
      <c r="L499" s="3">
        <f t="shared" si="95"/>
        <v>69.142105263157902</v>
      </c>
      <c r="M499" s="4">
        <f t="shared" si="96"/>
        <v>1.953125E-2</v>
      </c>
      <c r="N499" s="4">
        <f t="shared" si="97"/>
        <v>9.765625E-3</v>
      </c>
      <c r="O499" s="4">
        <f t="shared" si="98"/>
        <v>1.171875E-2</v>
      </c>
      <c r="P499" s="4">
        <f t="shared" si="99"/>
        <v>4.1015625E-2</v>
      </c>
      <c r="Q499" s="4">
        <f t="shared" si="100"/>
        <v>8.984375E-2</v>
      </c>
      <c r="R499" s="4">
        <f t="shared" si="101"/>
        <v>0.212890625</v>
      </c>
      <c r="S499" s="4">
        <f t="shared" si="102"/>
        <v>0.298828125</v>
      </c>
      <c r="T499" s="4">
        <f t="shared" si="103"/>
        <v>0.244140625</v>
      </c>
      <c r="U499" s="4">
        <f t="shared" si="104"/>
        <v>7.2265625E-2</v>
      </c>
    </row>
    <row r="500" spans="1:21" x14ac:dyDescent="0.25">
      <c r="A500" s="1">
        <v>45047</v>
      </c>
      <c r="B500">
        <v>10</v>
      </c>
      <c r="C500">
        <v>6</v>
      </c>
      <c r="D500">
        <v>4</v>
      </c>
      <c r="E500">
        <v>21</v>
      </c>
      <c r="F500">
        <v>46</v>
      </c>
      <c r="G500">
        <v>115</v>
      </c>
      <c r="H500">
        <v>155</v>
      </c>
      <c r="I500">
        <v>118</v>
      </c>
      <c r="J500">
        <v>41</v>
      </c>
      <c r="K500" s="3">
        <f t="shared" si="94"/>
        <v>64.332631578947371</v>
      </c>
      <c r="L500" s="3">
        <f t="shared" si="95"/>
        <v>68.929473684210521</v>
      </c>
      <c r="M500" s="4">
        <f t="shared" si="96"/>
        <v>1.937984496124031E-2</v>
      </c>
      <c r="N500" s="4">
        <f t="shared" si="97"/>
        <v>1.1627906976744186E-2</v>
      </c>
      <c r="O500" s="4">
        <f t="shared" si="98"/>
        <v>7.7519379844961239E-3</v>
      </c>
      <c r="P500" s="4">
        <f t="shared" si="99"/>
        <v>4.0697674418604654E-2</v>
      </c>
      <c r="Q500" s="4">
        <f t="shared" si="100"/>
        <v>8.9147286821705432E-2</v>
      </c>
      <c r="R500" s="4">
        <f t="shared" si="101"/>
        <v>0.22286821705426357</v>
      </c>
      <c r="S500" s="4">
        <f t="shared" si="102"/>
        <v>0.30038759689922478</v>
      </c>
      <c r="T500" s="4">
        <f t="shared" si="103"/>
        <v>0.22868217054263565</v>
      </c>
      <c r="U500" s="4">
        <f t="shared" si="104"/>
        <v>7.9457364341085274E-2</v>
      </c>
    </row>
    <row r="501" spans="1:21" x14ac:dyDescent="0.25">
      <c r="A501" s="1">
        <v>45048</v>
      </c>
      <c r="B501">
        <v>11</v>
      </c>
      <c r="C501">
        <v>7</v>
      </c>
      <c r="D501">
        <v>3</v>
      </c>
      <c r="E501">
        <v>22</v>
      </c>
      <c r="F501">
        <v>47</v>
      </c>
      <c r="G501">
        <v>113</v>
      </c>
      <c r="H501">
        <v>150</v>
      </c>
      <c r="I501">
        <v>119</v>
      </c>
      <c r="J501">
        <v>35</v>
      </c>
      <c r="K501" s="3">
        <f t="shared" si="94"/>
        <v>64.080508474576277</v>
      </c>
      <c r="L501" s="3">
        <f t="shared" si="95"/>
        <v>68.688559322033896</v>
      </c>
      <c r="M501" s="4">
        <f t="shared" si="96"/>
        <v>2.1696252465483234E-2</v>
      </c>
      <c r="N501" s="4">
        <f t="shared" si="97"/>
        <v>1.3806706114398421E-2</v>
      </c>
      <c r="O501" s="4">
        <f t="shared" si="98"/>
        <v>5.9171597633136093E-3</v>
      </c>
      <c r="P501" s="4">
        <f t="shared" si="99"/>
        <v>4.3392504930966469E-2</v>
      </c>
      <c r="Q501" s="4">
        <f t="shared" si="100"/>
        <v>9.270216962524655E-2</v>
      </c>
      <c r="R501" s="4">
        <f t="shared" si="101"/>
        <v>0.22287968441814596</v>
      </c>
      <c r="S501" s="4">
        <f t="shared" si="102"/>
        <v>0.29585798816568049</v>
      </c>
      <c r="T501" s="4">
        <f t="shared" si="103"/>
        <v>0.23471400394477318</v>
      </c>
      <c r="U501" s="4">
        <f t="shared" si="104"/>
        <v>6.9033530571992116E-2</v>
      </c>
    </row>
    <row r="502" spans="1:21" x14ac:dyDescent="0.25">
      <c r="A502" s="1">
        <v>45049</v>
      </c>
      <c r="B502">
        <v>7</v>
      </c>
      <c r="C502">
        <v>6</v>
      </c>
      <c r="D502">
        <v>4</v>
      </c>
      <c r="E502">
        <v>23</v>
      </c>
      <c r="F502">
        <v>46</v>
      </c>
      <c r="G502">
        <v>108</v>
      </c>
      <c r="H502">
        <v>138</v>
      </c>
      <c r="I502">
        <v>111</v>
      </c>
      <c r="J502">
        <v>28</v>
      </c>
      <c r="K502" s="3">
        <f t="shared" si="94"/>
        <v>64.261851015801355</v>
      </c>
      <c r="L502" s="3">
        <f t="shared" si="95"/>
        <v>68.838600451467272</v>
      </c>
      <c r="M502" s="4">
        <f t="shared" si="96"/>
        <v>1.4861995753715499E-2</v>
      </c>
      <c r="N502" s="4">
        <f t="shared" si="97"/>
        <v>1.2738853503184714E-2</v>
      </c>
      <c r="O502" s="4">
        <f t="shared" si="98"/>
        <v>8.4925690021231421E-3</v>
      </c>
      <c r="P502" s="4">
        <f t="shared" si="99"/>
        <v>4.8832271762208071E-2</v>
      </c>
      <c r="Q502" s="4">
        <f t="shared" si="100"/>
        <v>9.7664543524416142E-2</v>
      </c>
      <c r="R502" s="4">
        <f t="shared" si="101"/>
        <v>0.22929936305732485</v>
      </c>
      <c r="S502" s="4">
        <f t="shared" si="102"/>
        <v>0.2929936305732484</v>
      </c>
      <c r="T502" s="4">
        <f t="shared" si="103"/>
        <v>0.2356687898089172</v>
      </c>
      <c r="U502" s="4">
        <f t="shared" si="104"/>
        <v>5.9447983014861996E-2</v>
      </c>
    </row>
    <row r="503" spans="1:21" x14ac:dyDescent="0.25">
      <c r="A503" s="1">
        <v>45050</v>
      </c>
      <c r="B503">
        <v>8</v>
      </c>
      <c r="C503">
        <v>7</v>
      </c>
      <c r="D503">
        <v>4</v>
      </c>
      <c r="E503">
        <v>22</v>
      </c>
      <c r="F503">
        <v>43</v>
      </c>
      <c r="G503">
        <v>98</v>
      </c>
      <c r="H503">
        <v>134</v>
      </c>
      <c r="I503">
        <v>108</v>
      </c>
      <c r="J503">
        <v>26</v>
      </c>
      <c r="K503" s="3">
        <f t="shared" si="94"/>
        <v>64.094339622641513</v>
      </c>
      <c r="L503" s="3">
        <f t="shared" si="95"/>
        <v>68.686320754716988</v>
      </c>
      <c r="M503" s="4">
        <f t="shared" si="96"/>
        <v>1.7777777777777778E-2</v>
      </c>
      <c r="N503" s="4">
        <f t="shared" si="97"/>
        <v>1.5555555555555555E-2</v>
      </c>
      <c r="O503" s="4">
        <f t="shared" si="98"/>
        <v>8.8888888888888889E-3</v>
      </c>
      <c r="P503" s="4">
        <f t="shared" si="99"/>
        <v>4.8888888888888891E-2</v>
      </c>
      <c r="Q503" s="4">
        <f t="shared" si="100"/>
        <v>9.555555555555556E-2</v>
      </c>
      <c r="R503" s="4">
        <f t="shared" si="101"/>
        <v>0.21777777777777776</v>
      </c>
      <c r="S503" s="4">
        <f t="shared" si="102"/>
        <v>0.29777777777777775</v>
      </c>
      <c r="T503" s="4">
        <f t="shared" si="103"/>
        <v>0.24</v>
      </c>
      <c r="U503" s="4">
        <f t="shared" si="104"/>
        <v>5.7777777777777775E-2</v>
      </c>
    </row>
    <row r="504" spans="1:21" x14ac:dyDescent="0.25">
      <c r="A504" s="1">
        <v>45051</v>
      </c>
      <c r="B504">
        <v>7</v>
      </c>
      <c r="C504">
        <v>3</v>
      </c>
      <c r="D504">
        <v>4</v>
      </c>
      <c r="E504">
        <v>23</v>
      </c>
      <c r="F504">
        <v>46</v>
      </c>
      <c r="G504">
        <v>92</v>
      </c>
      <c r="H504">
        <v>124</v>
      </c>
      <c r="I504">
        <v>112</v>
      </c>
      <c r="J504">
        <v>39</v>
      </c>
      <c r="K504" s="3">
        <f t="shared" si="94"/>
        <v>64.608272506082727</v>
      </c>
      <c r="L504" s="3">
        <f t="shared" si="95"/>
        <v>69.18369829683698</v>
      </c>
      <c r="M504" s="4">
        <f t="shared" si="96"/>
        <v>1.5555555555555555E-2</v>
      </c>
      <c r="N504" s="4">
        <f t="shared" si="97"/>
        <v>6.6666666666666671E-3</v>
      </c>
      <c r="O504" s="4">
        <f t="shared" si="98"/>
        <v>8.8888888888888889E-3</v>
      </c>
      <c r="P504" s="4">
        <f t="shared" si="99"/>
        <v>5.1111111111111114E-2</v>
      </c>
      <c r="Q504" s="4">
        <f t="shared" si="100"/>
        <v>0.10222222222222223</v>
      </c>
      <c r="R504" s="4">
        <f t="shared" si="101"/>
        <v>0.20444444444444446</v>
      </c>
      <c r="S504" s="4">
        <f t="shared" si="102"/>
        <v>0.27555555555555555</v>
      </c>
      <c r="T504" s="4">
        <f t="shared" si="103"/>
        <v>0.24888888888888888</v>
      </c>
      <c r="U504" s="4">
        <f t="shared" si="104"/>
        <v>8.666666666666667E-2</v>
      </c>
    </row>
    <row r="505" spans="1:21" x14ac:dyDescent="0.25">
      <c r="A505" s="1">
        <v>45052</v>
      </c>
      <c r="B505">
        <v>6</v>
      </c>
      <c r="C505">
        <v>4</v>
      </c>
      <c r="D505">
        <v>5</v>
      </c>
      <c r="E505">
        <v>19</v>
      </c>
      <c r="F505">
        <v>46</v>
      </c>
      <c r="G505">
        <v>97</v>
      </c>
      <c r="H505">
        <v>116</v>
      </c>
      <c r="I505">
        <v>114</v>
      </c>
      <c r="J505">
        <v>29</v>
      </c>
      <c r="K505" s="3">
        <f t="shared" si="94"/>
        <v>64.72235872235872</v>
      </c>
      <c r="L505" s="3">
        <f t="shared" si="95"/>
        <v>69.291154791154796</v>
      </c>
      <c r="M505" s="4">
        <f t="shared" si="96"/>
        <v>1.3761467889908258E-2</v>
      </c>
      <c r="N505" s="4">
        <f t="shared" si="97"/>
        <v>9.1743119266055051E-3</v>
      </c>
      <c r="O505" s="4">
        <f t="shared" si="98"/>
        <v>1.1467889908256881E-2</v>
      </c>
      <c r="P505" s="4">
        <f t="shared" si="99"/>
        <v>4.3577981651376149E-2</v>
      </c>
      <c r="Q505" s="4">
        <f t="shared" si="100"/>
        <v>0.10550458715596331</v>
      </c>
      <c r="R505" s="4">
        <f t="shared" si="101"/>
        <v>0.22247706422018348</v>
      </c>
      <c r="S505" s="4">
        <f t="shared" si="102"/>
        <v>0.26605504587155965</v>
      </c>
      <c r="T505" s="4">
        <f t="shared" si="103"/>
        <v>0.26146788990825687</v>
      </c>
      <c r="U505" s="4">
        <f t="shared" si="104"/>
        <v>6.6513761467889912E-2</v>
      </c>
    </row>
    <row r="506" spans="1:21" x14ac:dyDescent="0.25">
      <c r="A506" s="1">
        <v>45053</v>
      </c>
      <c r="B506">
        <v>4</v>
      </c>
      <c r="C506">
        <v>4</v>
      </c>
      <c r="D506">
        <v>3</v>
      </c>
      <c r="E506">
        <v>20</v>
      </c>
      <c r="F506">
        <v>46</v>
      </c>
      <c r="G506">
        <v>89</v>
      </c>
      <c r="H506">
        <v>108</v>
      </c>
      <c r="I506">
        <v>113</v>
      </c>
      <c r="J506">
        <v>30</v>
      </c>
      <c r="K506" s="3">
        <f t="shared" si="94"/>
        <v>65.121447028423773</v>
      </c>
      <c r="L506" s="3">
        <f t="shared" si="95"/>
        <v>69.673126614987083</v>
      </c>
      <c r="M506" s="4">
        <f t="shared" si="96"/>
        <v>9.5923261390887284E-3</v>
      </c>
      <c r="N506" s="4">
        <f t="shared" si="97"/>
        <v>9.5923261390887284E-3</v>
      </c>
      <c r="O506" s="4">
        <f t="shared" si="98"/>
        <v>7.1942446043165471E-3</v>
      </c>
      <c r="P506" s="4">
        <f t="shared" si="99"/>
        <v>4.7961630695443645E-2</v>
      </c>
      <c r="Q506" s="4">
        <f t="shared" si="100"/>
        <v>0.11031175059952038</v>
      </c>
      <c r="R506" s="4">
        <f t="shared" si="101"/>
        <v>0.21342925659472423</v>
      </c>
      <c r="S506" s="4">
        <f t="shared" si="102"/>
        <v>0.25899280575539568</v>
      </c>
      <c r="T506" s="4">
        <f t="shared" si="103"/>
        <v>0.27098321342925658</v>
      </c>
      <c r="U506" s="4">
        <f t="shared" si="104"/>
        <v>7.1942446043165464E-2</v>
      </c>
    </row>
    <row r="507" spans="1:21" x14ac:dyDescent="0.25">
      <c r="A507" s="1">
        <v>45054</v>
      </c>
      <c r="B507">
        <v>5</v>
      </c>
      <c r="C507">
        <v>4</v>
      </c>
      <c r="D507">
        <v>4</v>
      </c>
      <c r="E507">
        <v>20</v>
      </c>
      <c r="F507">
        <v>45</v>
      </c>
      <c r="G507">
        <v>79</v>
      </c>
      <c r="H507">
        <v>111</v>
      </c>
      <c r="I507">
        <v>103</v>
      </c>
      <c r="J507">
        <v>39</v>
      </c>
      <c r="K507" s="3">
        <f t="shared" si="94"/>
        <v>64.668463611859835</v>
      </c>
      <c r="L507" s="3">
        <f t="shared" si="95"/>
        <v>69.233153638814017</v>
      </c>
      <c r="M507" s="4">
        <f t="shared" si="96"/>
        <v>1.2195121951219513E-2</v>
      </c>
      <c r="N507" s="4">
        <f t="shared" si="97"/>
        <v>9.7560975609756097E-3</v>
      </c>
      <c r="O507" s="4">
        <f t="shared" si="98"/>
        <v>9.7560975609756097E-3</v>
      </c>
      <c r="P507" s="4">
        <f t="shared" si="99"/>
        <v>4.878048780487805E-2</v>
      </c>
      <c r="Q507" s="4">
        <f t="shared" si="100"/>
        <v>0.10975609756097561</v>
      </c>
      <c r="R507" s="4">
        <f t="shared" si="101"/>
        <v>0.1926829268292683</v>
      </c>
      <c r="S507" s="4">
        <f t="shared" si="102"/>
        <v>0.27073170731707319</v>
      </c>
      <c r="T507" s="4">
        <f t="shared" si="103"/>
        <v>0.25121951219512195</v>
      </c>
      <c r="U507" s="4">
        <f t="shared" si="104"/>
        <v>9.5121951219512196E-2</v>
      </c>
    </row>
    <row r="508" spans="1:21" x14ac:dyDescent="0.25">
      <c r="A508" s="1">
        <v>45055</v>
      </c>
      <c r="B508">
        <v>5</v>
      </c>
      <c r="C508">
        <v>4</v>
      </c>
      <c r="D508">
        <v>1</v>
      </c>
      <c r="E508">
        <v>19</v>
      </c>
      <c r="F508">
        <v>45</v>
      </c>
      <c r="G508">
        <v>83</v>
      </c>
      <c r="H508">
        <v>100</v>
      </c>
      <c r="I508">
        <v>99</v>
      </c>
      <c r="J508">
        <v>31</v>
      </c>
      <c r="K508" s="3">
        <f t="shared" si="94"/>
        <v>64.640449438202253</v>
      </c>
      <c r="L508" s="3">
        <f t="shared" si="95"/>
        <v>69.207865168539328</v>
      </c>
      <c r="M508" s="4">
        <f t="shared" si="96"/>
        <v>1.2919896640826873E-2</v>
      </c>
      <c r="N508" s="4">
        <f t="shared" si="97"/>
        <v>1.0335917312661499E-2</v>
      </c>
      <c r="O508" s="4">
        <f t="shared" si="98"/>
        <v>2.5839793281653748E-3</v>
      </c>
      <c r="P508" s="4">
        <f t="shared" si="99"/>
        <v>4.909560723514212E-2</v>
      </c>
      <c r="Q508" s="4">
        <f t="shared" si="100"/>
        <v>0.11627906976744186</v>
      </c>
      <c r="R508" s="4">
        <f t="shared" si="101"/>
        <v>0.2144702842377261</v>
      </c>
      <c r="S508" s="4">
        <f t="shared" si="102"/>
        <v>0.25839793281653745</v>
      </c>
      <c r="T508" s="4">
        <f t="shared" si="103"/>
        <v>0.2558139534883721</v>
      </c>
      <c r="U508" s="4">
        <f t="shared" si="104"/>
        <v>8.0103359173126609E-2</v>
      </c>
    </row>
    <row r="509" spans="1:21" x14ac:dyDescent="0.25">
      <c r="A509" s="1">
        <v>45056</v>
      </c>
      <c r="B509">
        <v>6</v>
      </c>
      <c r="C509">
        <v>5</v>
      </c>
      <c r="D509">
        <v>3</v>
      </c>
      <c r="E509">
        <v>17</v>
      </c>
      <c r="F509">
        <v>37</v>
      </c>
      <c r="G509">
        <v>82</v>
      </c>
      <c r="H509">
        <v>95</v>
      </c>
      <c r="I509">
        <v>90</v>
      </c>
      <c r="J509">
        <v>32</v>
      </c>
      <c r="K509" s="3">
        <f t="shared" si="94"/>
        <v>64.119402985074629</v>
      </c>
      <c r="L509" s="3">
        <f t="shared" si="95"/>
        <v>68.70597014925373</v>
      </c>
      <c r="M509" s="4">
        <f t="shared" si="96"/>
        <v>1.6348773841961851E-2</v>
      </c>
      <c r="N509" s="4">
        <f t="shared" si="97"/>
        <v>1.3623978201634877E-2</v>
      </c>
      <c r="O509" s="4">
        <f t="shared" si="98"/>
        <v>8.1743869209809257E-3</v>
      </c>
      <c r="P509" s="4">
        <f t="shared" si="99"/>
        <v>4.632152588555858E-2</v>
      </c>
      <c r="Q509" s="4">
        <f t="shared" si="100"/>
        <v>0.1008174386920981</v>
      </c>
      <c r="R509" s="4">
        <f t="shared" si="101"/>
        <v>0.22343324250681199</v>
      </c>
      <c r="S509" s="4">
        <f t="shared" si="102"/>
        <v>0.25885558583106266</v>
      </c>
      <c r="T509" s="4">
        <f t="shared" si="103"/>
        <v>0.24523160762942781</v>
      </c>
      <c r="U509" s="4">
        <f t="shared" si="104"/>
        <v>8.7193460490463212E-2</v>
      </c>
    </row>
    <row r="510" spans="1:21" x14ac:dyDescent="0.25">
      <c r="A510" s="1">
        <v>45057</v>
      </c>
      <c r="B510">
        <v>7</v>
      </c>
      <c r="C510">
        <v>3</v>
      </c>
      <c r="D510">
        <v>2</v>
      </c>
      <c r="E510">
        <v>12</v>
      </c>
      <c r="F510">
        <v>36</v>
      </c>
      <c r="G510">
        <v>77</v>
      </c>
      <c r="H510">
        <v>103</v>
      </c>
      <c r="I510">
        <v>81</v>
      </c>
      <c r="J510">
        <v>26</v>
      </c>
      <c r="K510" s="3">
        <f t="shared" si="94"/>
        <v>64.498442367601243</v>
      </c>
      <c r="L510" s="3">
        <f t="shared" si="95"/>
        <v>69.095015576323988</v>
      </c>
      <c r="M510" s="4">
        <f t="shared" si="96"/>
        <v>2.0172910662824207E-2</v>
      </c>
      <c r="N510" s="4">
        <f t="shared" si="97"/>
        <v>8.6455331412103754E-3</v>
      </c>
      <c r="O510" s="4">
        <f t="shared" si="98"/>
        <v>5.763688760806916E-3</v>
      </c>
      <c r="P510" s="4">
        <f t="shared" si="99"/>
        <v>3.4582132564841501E-2</v>
      </c>
      <c r="Q510" s="4">
        <f t="shared" si="100"/>
        <v>0.1037463976945245</v>
      </c>
      <c r="R510" s="4">
        <f t="shared" si="101"/>
        <v>0.22190201729106629</v>
      </c>
      <c r="S510" s="4">
        <f t="shared" si="102"/>
        <v>0.29682997118155618</v>
      </c>
      <c r="T510" s="4">
        <f t="shared" si="103"/>
        <v>0.2334293948126801</v>
      </c>
      <c r="U510" s="4">
        <f t="shared" si="104"/>
        <v>7.492795389048991E-2</v>
      </c>
    </row>
    <row r="511" spans="1:21" x14ac:dyDescent="0.25">
      <c r="A511" s="1">
        <v>45058</v>
      </c>
      <c r="B511">
        <v>6</v>
      </c>
      <c r="C511">
        <v>3</v>
      </c>
      <c r="D511">
        <v>4</v>
      </c>
      <c r="E511">
        <v>12</v>
      </c>
      <c r="F511">
        <v>28</v>
      </c>
      <c r="G511">
        <v>78</v>
      </c>
      <c r="H511">
        <v>93</v>
      </c>
      <c r="I511">
        <v>81</v>
      </c>
      <c r="J511">
        <v>38</v>
      </c>
      <c r="K511" s="3">
        <f t="shared" si="94"/>
        <v>64.668852459016392</v>
      </c>
      <c r="L511" s="3">
        <f t="shared" si="95"/>
        <v>69.257377049180334</v>
      </c>
      <c r="M511" s="4">
        <f t="shared" si="96"/>
        <v>1.7492711370262391E-2</v>
      </c>
      <c r="N511" s="4">
        <f t="shared" si="97"/>
        <v>8.7463556851311956E-3</v>
      </c>
      <c r="O511" s="4">
        <f t="shared" si="98"/>
        <v>1.1661807580174927E-2</v>
      </c>
      <c r="P511" s="4">
        <f t="shared" si="99"/>
        <v>3.4985422740524783E-2</v>
      </c>
      <c r="Q511" s="4">
        <f t="shared" si="100"/>
        <v>8.1632653061224483E-2</v>
      </c>
      <c r="R511" s="4">
        <f t="shared" si="101"/>
        <v>0.22740524781341107</v>
      </c>
      <c r="S511" s="4">
        <f t="shared" si="102"/>
        <v>0.27113702623906705</v>
      </c>
      <c r="T511" s="4">
        <f t="shared" si="103"/>
        <v>0.23615160349854228</v>
      </c>
      <c r="U511" s="4">
        <f t="shared" si="104"/>
        <v>0.11078717201166181</v>
      </c>
    </row>
    <row r="512" spans="1:21" x14ac:dyDescent="0.25">
      <c r="A512" s="1">
        <v>45059</v>
      </c>
      <c r="B512">
        <v>6</v>
      </c>
      <c r="C512">
        <v>3</v>
      </c>
      <c r="D512">
        <v>4</v>
      </c>
      <c r="E512">
        <v>10</v>
      </c>
      <c r="F512">
        <v>26</v>
      </c>
      <c r="G512">
        <v>75</v>
      </c>
      <c r="H512">
        <v>95</v>
      </c>
      <c r="I512">
        <v>81</v>
      </c>
      <c r="J512">
        <v>39</v>
      </c>
      <c r="K512" s="3">
        <f t="shared" si="94"/>
        <v>65.013333333333335</v>
      </c>
      <c r="L512" s="3">
        <f t="shared" si="95"/>
        <v>69.603333333333339</v>
      </c>
      <c r="M512" s="4">
        <f t="shared" si="96"/>
        <v>1.7699115044247787E-2</v>
      </c>
      <c r="N512" s="4">
        <f t="shared" si="97"/>
        <v>8.8495575221238937E-3</v>
      </c>
      <c r="O512" s="4">
        <f t="shared" si="98"/>
        <v>1.1799410029498525E-2</v>
      </c>
      <c r="P512" s="4">
        <f t="shared" si="99"/>
        <v>2.9498525073746312E-2</v>
      </c>
      <c r="Q512" s="4">
        <f t="shared" si="100"/>
        <v>7.6696165191740412E-2</v>
      </c>
      <c r="R512" s="4">
        <f t="shared" si="101"/>
        <v>0.22123893805309736</v>
      </c>
      <c r="S512" s="4">
        <f t="shared" si="102"/>
        <v>0.28023598820058998</v>
      </c>
      <c r="T512" s="4">
        <f t="shared" si="103"/>
        <v>0.23893805309734514</v>
      </c>
      <c r="U512" s="4">
        <f t="shared" si="104"/>
        <v>0.11504424778761062</v>
      </c>
    </row>
    <row r="513" spans="1:21" x14ac:dyDescent="0.25">
      <c r="A513" s="1">
        <v>45060</v>
      </c>
      <c r="B513">
        <v>7</v>
      </c>
      <c r="C513">
        <v>2</v>
      </c>
      <c r="D513">
        <v>4</v>
      </c>
      <c r="E513">
        <v>11</v>
      </c>
      <c r="F513">
        <v>28</v>
      </c>
      <c r="G513">
        <v>79</v>
      </c>
      <c r="H513">
        <v>95</v>
      </c>
      <c r="I513">
        <v>76</v>
      </c>
      <c r="J513">
        <v>38</v>
      </c>
      <c r="K513" s="3">
        <f t="shared" si="94"/>
        <v>64.456953642384107</v>
      </c>
      <c r="L513" s="3">
        <f t="shared" si="95"/>
        <v>69.056291390728475</v>
      </c>
      <c r="M513" s="4">
        <f t="shared" si="96"/>
        <v>2.0588235294117647E-2</v>
      </c>
      <c r="N513" s="4">
        <f t="shared" si="97"/>
        <v>5.8823529411764705E-3</v>
      </c>
      <c r="O513" s="4">
        <f t="shared" si="98"/>
        <v>1.1764705882352941E-2</v>
      </c>
      <c r="P513" s="4">
        <f t="shared" si="99"/>
        <v>3.2352941176470591E-2</v>
      </c>
      <c r="Q513" s="4">
        <f t="shared" si="100"/>
        <v>8.2352941176470587E-2</v>
      </c>
      <c r="R513" s="4">
        <f t="shared" si="101"/>
        <v>0.2323529411764706</v>
      </c>
      <c r="S513" s="4">
        <f t="shared" si="102"/>
        <v>0.27941176470588236</v>
      </c>
      <c r="T513" s="4">
        <f t="shared" si="103"/>
        <v>0.22352941176470589</v>
      </c>
      <c r="U513" s="4">
        <f t="shared" si="104"/>
        <v>0.11176470588235295</v>
      </c>
    </row>
    <row r="514" spans="1:21" x14ac:dyDescent="0.25">
      <c r="A514" s="1">
        <v>45061</v>
      </c>
      <c r="B514">
        <v>8</v>
      </c>
      <c r="C514">
        <v>3</v>
      </c>
      <c r="D514">
        <v>4</v>
      </c>
      <c r="E514">
        <v>13</v>
      </c>
      <c r="F514">
        <v>26</v>
      </c>
      <c r="G514">
        <v>77</v>
      </c>
      <c r="H514">
        <v>99</v>
      </c>
      <c r="I514">
        <v>75</v>
      </c>
      <c r="J514">
        <v>32</v>
      </c>
      <c r="K514" s="3">
        <f t="shared" si="94"/>
        <v>64.078688524590163</v>
      </c>
      <c r="L514" s="3">
        <f t="shared" si="95"/>
        <v>68.693442622950826</v>
      </c>
      <c r="M514" s="4">
        <f t="shared" si="96"/>
        <v>2.3738872403560832E-2</v>
      </c>
      <c r="N514" s="4">
        <f t="shared" si="97"/>
        <v>8.9020771513353119E-3</v>
      </c>
      <c r="O514" s="4">
        <f t="shared" si="98"/>
        <v>1.1869436201780416E-2</v>
      </c>
      <c r="P514" s="4">
        <f t="shared" si="99"/>
        <v>3.857566765578635E-2</v>
      </c>
      <c r="Q514" s="4">
        <f t="shared" si="100"/>
        <v>7.71513353115727E-2</v>
      </c>
      <c r="R514" s="4">
        <f t="shared" si="101"/>
        <v>0.228486646884273</v>
      </c>
      <c r="S514" s="4">
        <f t="shared" si="102"/>
        <v>0.29376854599406527</v>
      </c>
      <c r="T514" s="4">
        <f t="shared" si="103"/>
        <v>0.22255192878338279</v>
      </c>
      <c r="U514" s="4">
        <f t="shared" si="104"/>
        <v>9.4955489614243327E-2</v>
      </c>
    </row>
    <row r="515" spans="1:21" x14ac:dyDescent="0.25">
      <c r="A515" s="1">
        <v>45062</v>
      </c>
      <c r="B515">
        <v>7</v>
      </c>
      <c r="C515">
        <v>1</v>
      </c>
      <c r="D515">
        <v>5</v>
      </c>
      <c r="E515">
        <v>10</v>
      </c>
      <c r="F515">
        <v>27</v>
      </c>
      <c r="G515">
        <v>76</v>
      </c>
      <c r="H515">
        <v>95</v>
      </c>
      <c r="I515">
        <v>78</v>
      </c>
      <c r="J515">
        <v>26</v>
      </c>
      <c r="K515" s="3">
        <f t="shared" si="94"/>
        <v>64.775919732441466</v>
      </c>
      <c r="L515" s="3">
        <f t="shared" si="95"/>
        <v>69.372909698996651</v>
      </c>
      <c r="M515" s="4">
        <f t="shared" si="96"/>
        <v>2.1538461538461538E-2</v>
      </c>
      <c r="N515" s="4">
        <f t="shared" si="97"/>
        <v>3.0769230769230769E-3</v>
      </c>
      <c r="O515" s="4">
        <f t="shared" si="98"/>
        <v>1.5384615384615385E-2</v>
      </c>
      <c r="P515" s="4">
        <f t="shared" si="99"/>
        <v>3.0769230769230771E-2</v>
      </c>
      <c r="Q515" s="4">
        <f t="shared" si="100"/>
        <v>8.3076923076923076E-2</v>
      </c>
      <c r="R515" s="4">
        <f t="shared" si="101"/>
        <v>0.23384615384615384</v>
      </c>
      <c r="S515" s="4">
        <f t="shared" si="102"/>
        <v>0.29230769230769232</v>
      </c>
      <c r="T515" s="4">
        <f t="shared" si="103"/>
        <v>0.24</v>
      </c>
      <c r="U515" s="4">
        <f t="shared" si="104"/>
        <v>0.08</v>
      </c>
    </row>
    <row r="516" spans="1:21" x14ac:dyDescent="0.25">
      <c r="A516" s="1">
        <v>45063</v>
      </c>
      <c r="B516">
        <v>7</v>
      </c>
      <c r="C516">
        <v>1</v>
      </c>
      <c r="D516">
        <v>5</v>
      </c>
      <c r="E516">
        <v>10</v>
      </c>
      <c r="F516">
        <v>27</v>
      </c>
      <c r="G516">
        <v>68</v>
      </c>
      <c r="H516">
        <v>93</v>
      </c>
      <c r="I516">
        <v>66</v>
      </c>
      <c r="J516">
        <v>28</v>
      </c>
      <c r="K516" s="3">
        <f t="shared" si="94"/>
        <v>64.216606498194949</v>
      </c>
      <c r="L516" s="3">
        <f t="shared" si="95"/>
        <v>68.821299638989174</v>
      </c>
      <c r="M516" s="4">
        <f t="shared" si="96"/>
        <v>2.2950819672131147E-2</v>
      </c>
      <c r="N516" s="4">
        <f t="shared" si="97"/>
        <v>3.2786885245901639E-3</v>
      </c>
      <c r="O516" s="4">
        <f t="shared" si="98"/>
        <v>1.6393442622950821E-2</v>
      </c>
      <c r="P516" s="4">
        <f t="shared" si="99"/>
        <v>3.2786885245901641E-2</v>
      </c>
      <c r="Q516" s="4">
        <f t="shared" si="100"/>
        <v>8.8524590163934422E-2</v>
      </c>
      <c r="R516" s="4">
        <f t="shared" si="101"/>
        <v>0.22295081967213115</v>
      </c>
      <c r="S516" s="4">
        <f t="shared" si="102"/>
        <v>0.30491803278688523</v>
      </c>
      <c r="T516" s="4">
        <f t="shared" si="103"/>
        <v>0.21639344262295082</v>
      </c>
      <c r="U516" s="4">
        <f t="shared" si="104"/>
        <v>9.1803278688524587E-2</v>
      </c>
    </row>
    <row r="517" spans="1:21" x14ac:dyDescent="0.25">
      <c r="A517" s="1">
        <v>45064</v>
      </c>
      <c r="B517">
        <v>6</v>
      </c>
      <c r="C517">
        <v>2</v>
      </c>
      <c r="D517">
        <v>4</v>
      </c>
      <c r="E517">
        <v>9</v>
      </c>
      <c r="F517">
        <v>33</v>
      </c>
      <c r="G517">
        <v>67</v>
      </c>
      <c r="H517">
        <v>98</v>
      </c>
      <c r="I517">
        <v>70</v>
      </c>
      <c r="J517">
        <v>24</v>
      </c>
      <c r="K517" s="3">
        <f t="shared" si="94"/>
        <v>64.51903114186851</v>
      </c>
      <c r="L517" s="3">
        <f t="shared" si="95"/>
        <v>69.108996539792386</v>
      </c>
      <c r="M517" s="4">
        <f t="shared" si="96"/>
        <v>1.9169329073482427E-2</v>
      </c>
      <c r="N517" s="4">
        <f t="shared" si="97"/>
        <v>6.3897763578274758E-3</v>
      </c>
      <c r="O517" s="4">
        <f t="shared" si="98"/>
        <v>1.2779552715654952E-2</v>
      </c>
      <c r="P517" s="4">
        <f t="shared" si="99"/>
        <v>2.8753993610223641E-2</v>
      </c>
      <c r="Q517" s="4">
        <f t="shared" si="100"/>
        <v>0.10543130990415335</v>
      </c>
      <c r="R517" s="4">
        <f t="shared" si="101"/>
        <v>0.21405750798722045</v>
      </c>
      <c r="S517" s="4">
        <f t="shared" si="102"/>
        <v>0.31309904153354634</v>
      </c>
      <c r="T517" s="4">
        <f t="shared" si="103"/>
        <v>0.22364217252396165</v>
      </c>
      <c r="U517" s="4">
        <f t="shared" si="104"/>
        <v>7.6677316293929709E-2</v>
      </c>
    </row>
    <row r="518" spans="1:21" x14ac:dyDescent="0.25">
      <c r="A518" s="1">
        <v>45065</v>
      </c>
      <c r="B518">
        <v>6</v>
      </c>
      <c r="C518">
        <v>1</v>
      </c>
      <c r="D518">
        <v>3</v>
      </c>
      <c r="E518">
        <v>9</v>
      </c>
      <c r="F518">
        <v>36</v>
      </c>
      <c r="G518">
        <v>60</v>
      </c>
      <c r="H518">
        <v>98</v>
      </c>
      <c r="I518">
        <v>70</v>
      </c>
      <c r="J518">
        <v>25</v>
      </c>
      <c r="K518" s="3">
        <f t="shared" si="94"/>
        <v>64.763250883392232</v>
      </c>
      <c r="L518" s="3">
        <f t="shared" si="95"/>
        <v>69.351590106007066</v>
      </c>
      <c r="M518" s="4">
        <f t="shared" si="96"/>
        <v>1.948051948051948E-2</v>
      </c>
      <c r="N518" s="4">
        <f t="shared" si="97"/>
        <v>3.246753246753247E-3</v>
      </c>
      <c r="O518" s="4">
        <f t="shared" si="98"/>
        <v>9.74025974025974E-3</v>
      </c>
      <c r="P518" s="4">
        <f t="shared" si="99"/>
        <v>2.922077922077922E-2</v>
      </c>
      <c r="Q518" s="4">
        <f t="shared" si="100"/>
        <v>0.11688311688311688</v>
      </c>
      <c r="R518" s="4">
        <f t="shared" si="101"/>
        <v>0.19480519480519481</v>
      </c>
      <c r="S518" s="4">
        <f t="shared" si="102"/>
        <v>0.31818181818181818</v>
      </c>
      <c r="T518" s="4">
        <f t="shared" si="103"/>
        <v>0.22727272727272727</v>
      </c>
      <c r="U518" s="4">
        <f t="shared" si="104"/>
        <v>8.1168831168831168E-2</v>
      </c>
    </row>
    <row r="519" spans="1:21" x14ac:dyDescent="0.25">
      <c r="A519" s="1">
        <v>45066</v>
      </c>
      <c r="B519">
        <v>6</v>
      </c>
      <c r="C519">
        <v>1</v>
      </c>
      <c r="D519">
        <v>3</v>
      </c>
      <c r="E519">
        <v>8</v>
      </c>
      <c r="F519">
        <v>32</v>
      </c>
      <c r="G519">
        <v>61</v>
      </c>
      <c r="H519">
        <v>92</v>
      </c>
      <c r="I519">
        <v>67</v>
      </c>
      <c r="J519">
        <v>26</v>
      </c>
      <c r="K519" s="3">
        <f t="shared" si="94"/>
        <v>64.770370370370372</v>
      </c>
      <c r="L519" s="3">
        <f t="shared" si="95"/>
        <v>69.362962962962968</v>
      </c>
      <c r="M519" s="4">
        <f t="shared" si="96"/>
        <v>2.0270270270270271E-2</v>
      </c>
      <c r="N519" s="4">
        <f t="shared" si="97"/>
        <v>3.3783783783783786E-3</v>
      </c>
      <c r="O519" s="4">
        <f t="shared" si="98"/>
        <v>1.0135135135135136E-2</v>
      </c>
      <c r="P519" s="4">
        <f t="shared" si="99"/>
        <v>2.7027027027027029E-2</v>
      </c>
      <c r="Q519" s="4">
        <f t="shared" si="100"/>
        <v>0.10810810810810811</v>
      </c>
      <c r="R519" s="4">
        <f t="shared" si="101"/>
        <v>0.20608108108108109</v>
      </c>
      <c r="S519" s="4">
        <f t="shared" si="102"/>
        <v>0.3108108108108108</v>
      </c>
      <c r="T519" s="4">
        <f t="shared" si="103"/>
        <v>0.22635135135135134</v>
      </c>
      <c r="U519" s="4">
        <f t="shared" si="104"/>
        <v>8.7837837837837843E-2</v>
      </c>
    </row>
    <row r="520" spans="1:21" x14ac:dyDescent="0.25">
      <c r="A520" s="1">
        <v>45067</v>
      </c>
      <c r="B520">
        <v>6</v>
      </c>
      <c r="C520">
        <v>1</v>
      </c>
      <c r="D520">
        <v>2</v>
      </c>
      <c r="E520">
        <v>9</v>
      </c>
      <c r="F520">
        <v>30</v>
      </c>
      <c r="G520">
        <v>66</v>
      </c>
      <c r="H520">
        <v>99</v>
      </c>
      <c r="I520">
        <v>71</v>
      </c>
      <c r="J520">
        <v>25</v>
      </c>
      <c r="K520" s="3">
        <f t="shared" si="94"/>
        <v>65.16901408450704</v>
      </c>
      <c r="L520" s="3">
        <f t="shared" si="95"/>
        <v>69.757042253521121</v>
      </c>
      <c r="M520" s="4">
        <f t="shared" si="96"/>
        <v>1.9417475728155338E-2</v>
      </c>
      <c r="N520" s="4">
        <f t="shared" si="97"/>
        <v>3.2362459546925568E-3</v>
      </c>
      <c r="O520" s="4">
        <f t="shared" si="98"/>
        <v>6.4724919093851136E-3</v>
      </c>
      <c r="P520" s="4">
        <f t="shared" si="99"/>
        <v>2.9126213592233011E-2</v>
      </c>
      <c r="Q520" s="4">
        <f t="shared" si="100"/>
        <v>9.7087378640776698E-2</v>
      </c>
      <c r="R520" s="4">
        <f t="shared" si="101"/>
        <v>0.21359223300970873</v>
      </c>
      <c r="S520" s="4">
        <f t="shared" si="102"/>
        <v>0.32038834951456313</v>
      </c>
      <c r="T520" s="4">
        <f t="shared" si="103"/>
        <v>0.22977346278317151</v>
      </c>
      <c r="U520" s="4">
        <f t="shared" si="104"/>
        <v>8.0906148867313912E-2</v>
      </c>
    </row>
    <row r="521" spans="1:21" x14ac:dyDescent="0.25">
      <c r="A521" s="1">
        <v>45068</v>
      </c>
      <c r="B521">
        <v>6</v>
      </c>
      <c r="C521">
        <v>1</v>
      </c>
      <c r="D521">
        <v>2</v>
      </c>
      <c r="E521">
        <v>6</v>
      </c>
      <c r="F521">
        <v>29</v>
      </c>
      <c r="G521">
        <v>68</v>
      </c>
      <c r="H521">
        <v>94</v>
      </c>
      <c r="I521">
        <v>61</v>
      </c>
      <c r="J521">
        <v>23</v>
      </c>
      <c r="K521" s="3">
        <f t="shared" si="94"/>
        <v>64.823970037453179</v>
      </c>
      <c r="L521" s="3">
        <f t="shared" si="95"/>
        <v>69.417602996254686</v>
      </c>
      <c r="M521" s="4">
        <f t="shared" si="96"/>
        <v>2.0689655172413793E-2</v>
      </c>
      <c r="N521" s="4">
        <f t="shared" si="97"/>
        <v>3.4482758620689655E-3</v>
      </c>
      <c r="O521" s="4">
        <f t="shared" si="98"/>
        <v>6.8965517241379309E-3</v>
      </c>
      <c r="P521" s="4">
        <f t="shared" si="99"/>
        <v>2.0689655172413793E-2</v>
      </c>
      <c r="Q521" s="4">
        <f t="shared" si="100"/>
        <v>0.1</v>
      </c>
      <c r="R521" s="4">
        <f t="shared" si="101"/>
        <v>0.23448275862068965</v>
      </c>
      <c r="S521" s="4">
        <f t="shared" si="102"/>
        <v>0.32413793103448274</v>
      </c>
      <c r="T521" s="4">
        <f t="shared" si="103"/>
        <v>0.2103448275862069</v>
      </c>
      <c r="U521" s="4">
        <f t="shared" si="104"/>
        <v>7.9310344827586213E-2</v>
      </c>
    </row>
    <row r="522" spans="1:21" x14ac:dyDescent="0.25">
      <c r="A522" s="1">
        <v>45069</v>
      </c>
      <c r="B522">
        <v>4</v>
      </c>
      <c r="C522">
        <v>0</v>
      </c>
      <c r="D522">
        <v>2</v>
      </c>
      <c r="E522">
        <v>7</v>
      </c>
      <c r="F522">
        <v>32</v>
      </c>
      <c r="G522">
        <v>64</v>
      </c>
      <c r="H522">
        <v>88</v>
      </c>
      <c r="I522">
        <v>57</v>
      </c>
      <c r="J522">
        <v>23</v>
      </c>
      <c r="K522" s="3">
        <f t="shared" si="94"/>
        <v>64.960629921259837</v>
      </c>
      <c r="L522" s="3">
        <f t="shared" si="95"/>
        <v>69.523622047244089</v>
      </c>
      <c r="M522" s="4">
        <f t="shared" si="96"/>
        <v>1.444043321299639E-2</v>
      </c>
      <c r="N522" s="4">
        <f t="shared" si="97"/>
        <v>0</v>
      </c>
      <c r="O522" s="4">
        <f t="shared" si="98"/>
        <v>7.2202166064981952E-3</v>
      </c>
      <c r="P522" s="4">
        <f t="shared" si="99"/>
        <v>2.5270758122743681E-2</v>
      </c>
      <c r="Q522" s="4">
        <f t="shared" si="100"/>
        <v>0.11552346570397112</v>
      </c>
      <c r="R522" s="4">
        <f t="shared" si="101"/>
        <v>0.23104693140794225</v>
      </c>
      <c r="S522" s="4">
        <f t="shared" si="102"/>
        <v>0.3176895306859206</v>
      </c>
      <c r="T522" s="4">
        <f t="shared" si="103"/>
        <v>0.20577617328519857</v>
      </c>
      <c r="U522" s="4">
        <f t="shared" si="104"/>
        <v>8.3032490974729242E-2</v>
      </c>
    </row>
    <row r="523" spans="1:21" x14ac:dyDescent="0.25">
      <c r="A523" s="1">
        <v>45070</v>
      </c>
      <c r="B523">
        <v>3</v>
      </c>
      <c r="C523">
        <v>0</v>
      </c>
      <c r="D523">
        <v>2</v>
      </c>
      <c r="E523">
        <v>6</v>
      </c>
      <c r="F523">
        <v>28</v>
      </c>
      <c r="G523">
        <v>62</v>
      </c>
      <c r="H523">
        <v>76</v>
      </c>
      <c r="I523">
        <v>62</v>
      </c>
      <c r="J523">
        <v>21</v>
      </c>
      <c r="K523" s="3">
        <f t="shared" si="94"/>
        <v>65.690376569037653</v>
      </c>
      <c r="L523" s="3">
        <f t="shared" si="95"/>
        <v>70.240585774058573</v>
      </c>
      <c r="M523" s="4">
        <f t="shared" si="96"/>
        <v>1.1538461538461539E-2</v>
      </c>
      <c r="N523" s="4">
        <f t="shared" si="97"/>
        <v>0</v>
      </c>
      <c r="O523" s="4">
        <f t="shared" si="98"/>
        <v>7.6923076923076927E-3</v>
      </c>
      <c r="P523" s="4">
        <f t="shared" si="99"/>
        <v>2.3076923076923078E-2</v>
      </c>
      <c r="Q523" s="4">
        <f t="shared" si="100"/>
        <v>0.1076923076923077</v>
      </c>
      <c r="R523" s="4">
        <f t="shared" si="101"/>
        <v>0.23846153846153847</v>
      </c>
      <c r="S523" s="4">
        <f t="shared" si="102"/>
        <v>0.29230769230769232</v>
      </c>
      <c r="T523" s="4">
        <f t="shared" si="103"/>
        <v>0.23846153846153847</v>
      </c>
      <c r="U523" s="4">
        <f t="shared" si="104"/>
        <v>8.0769230769230774E-2</v>
      </c>
    </row>
    <row r="524" spans="1:21" x14ac:dyDescent="0.25">
      <c r="A524" s="1">
        <v>45071</v>
      </c>
      <c r="B524">
        <v>3</v>
      </c>
      <c r="C524">
        <v>0</v>
      </c>
      <c r="D524">
        <v>1</v>
      </c>
      <c r="E524">
        <v>6</v>
      </c>
      <c r="F524">
        <v>24</v>
      </c>
      <c r="G524">
        <v>60</v>
      </c>
      <c r="H524">
        <v>62</v>
      </c>
      <c r="I524">
        <v>53</v>
      </c>
      <c r="J524">
        <v>20</v>
      </c>
      <c r="K524" s="3">
        <f t="shared" si="94"/>
        <v>65.31100478468899</v>
      </c>
      <c r="L524" s="3">
        <f t="shared" si="95"/>
        <v>69.868421052631575</v>
      </c>
      <c r="M524" s="4">
        <f t="shared" si="96"/>
        <v>1.3100436681222707E-2</v>
      </c>
      <c r="N524" s="4">
        <f t="shared" si="97"/>
        <v>0</v>
      </c>
      <c r="O524" s="4">
        <f t="shared" si="98"/>
        <v>4.3668122270742356E-3</v>
      </c>
      <c r="P524" s="4">
        <f t="shared" si="99"/>
        <v>2.6200873362445413E-2</v>
      </c>
      <c r="Q524" s="4">
        <f t="shared" si="100"/>
        <v>0.10480349344978165</v>
      </c>
      <c r="R524" s="4">
        <f t="shared" si="101"/>
        <v>0.26200873362445415</v>
      </c>
      <c r="S524" s="4">
        <f t="shared" si="102"/>
        <v>0.27074235807860264</v>
      </c>
      <c r="T524" s="4">
        <f t="shared" si="103"/>
        <v>0.23144104803493451</v>
      </c>
      <c r="U524" s="4">
        <f t="shared" si="104"/>
        <v>8.7336244541484712E-2</v>
      </c>
    </row>
    <row r="525" spans="1:21" x14ac:dyDescent="0.25">
      <c r="A525" s="1">
        <v>45072</v>
      </c>
      <c r="B525">
        <v>5</v>
      </c>
      <c r="C525">
        <v>0</v>
      </c>
      <c r="D525">
        <v>0</v>
      </c>
      <c r="E525">
        <v>7</v>
      </c>
      <c r="F525">
        <v>24</v>
      </c>
      <c r="G525">
        <v>59</v>
      </c>
      <c r="H525">
        <v>64</v>
      </c>
      <c r="I525">
        <v>57</v>
      </c>
      <c r="J525">
        <v>21</v>
      </c>
      <c r="K525" s="3">
        <f t="shared" si="94"/>
        <v>65.092592592592595</v>
      </c>
      <c r="L525" s="3">
        <f t="shared" si="95"/>
        <v>69.68518518518519</v>
      </c>
      <c r="M525" s="4">
        <f t="shared" si="96"/>
        <v>2.1097046413502109E-2</v>
      </c>
      <c r="N525" s="4">
        <f t="shared" si="97"/>
        <v>0</v>
      </c>
      <c r="O525" s="4">
        <f t="shared" si="98"/>
        <v>0</v>
      </c>
      <c r="P525" s="4">
        <f t="shared" si="99"/>
        <v>2.9535864978902954E-2</v>
      </c>
      <c r="Q525" s="4">
        <f t="shared" si="100"/>
        <v>0.10126582278481013</v>
      </c>
      <c r="R525" s="4">
        <f t="shared" si="101"/>
        <v>0.24894514767932491</v>
      </c>
      <c r="S525" s="4">
        <f t="shared" si="102"/>
        <v>0.27004219409282698</v>
      </c>
      <c r="T525" s="4">
        <f t="shared" si="103"/>
        <v>0.24050632911392406</v>
      </c>
      <c r="U525" s="4">
        <f t="shared" si="104"/>
        <v>8.8607594936708861E-2</v>
      </c>
    </row>
    <row r="526" spans="1:21" x14ac:dyDescent="0.25">
      <c r="A526" s="1">
        <v>45073</v>
      </c>
      <c r="B526">
        <v>6</v>
      </c>
      <c r="C526">
        <v>0</v>
      </c>
      <c r="D526">
        <v>0</v>
      </c>
      <c r="E526">
        <v>8</v>
      </c>
      <c r="F526">
        <v>23</v>
      </c>
      <c r="G526">
        <v>62</v>
      </c>
      <c r="H526">
        <v>73</v>
      </c>
      <c r="I526">
        <v>59</v>
      </c>
      <c r="J526">
        <v>23</v>
      </c>
      <c r="K526" s="3">
        <f t="shared" si="94"/>
        <v>65.021645021645028</v>
      </c>
      <c r="L526" s="3">
        <f t="shared" si="95"/>
        <v>69.625541125541119</v>
      </c>
      <c r="M526" s="4">
        <f t="shared" si="96"/>
        <v>2.3622047244094488E-2</v>
      </c>
      <c r="N526" s="4">
        <f t="shared" si="97"/>
        <v>0</v>
      </c>
      <c r="O526" s="4">
        <f t="shared" si="98"/>
        <v>0</v>
      </c>
      <c r="P526" s="4">
        <f t="shared" si="99"/>
        <v>3.1496062992125984E-2</v>
      </c>
      <c r="Q526" s="4">
        <f t="shared" si="100"/>
        <v>9.055118110236221E-2</v>
      </c>
      <c r="R526" s="4">
        <f t="shared" si="101"/>
        <v>0.24409448818897639</v>
      </c>
      <c r="S526" s="4">
        <f t="shared" si="102"/>
        <v>0.2874015748031496</v>
      </c>
      <c r="T526" s="4">
        <f t="shared" si="103"/>
        <v>0.23228346456692914</v>
      </c>
      <c r="U526" s="4">
        <f t="shared" si="104"/>
        <v>9.055118110236221E-2</v>
      </c>
    </row>
    <row r="527" spans="1:21" x14ac:dyDescent="0.25">
      <c r="A527" s="1">
        <v>45074</v>
      </c>
      <c r="B527">
        <v>6</v>
      </c>
      <c r="C527">
        <v>1</v>
      </c>
      <c r="D527">
        <v>2</v>
      </c>
      <c r="E527">
        <v>8</v>
      </c>
      <c r="F527">
        <v>23</v>
      </c>
      <c r="G527">
        <v>55</v>
      </c>
      <c r="H527">
        <v>68</v>
      </c>
      <c r="I527">
        <v>51</v>
      </c>
      <c r="J527">
        <v>21</v>
      </c>
      <c r="K527" s="3">
        <f t="shared" si="94"/>
        <v>63.962616822429908</v>
      </c>
      <c r="L527" s="3">
        <f t="shared" si="95"/>
        <v>68.579439252336442</v>
      </c>
      <c r="M527" s="4">
        <f t="shared" si="96"/>
        <v>2.553191489361702E-2</v>
      </c>
      <c r="N527" s="4">
        <f t="shared" si="97"/>
        <v>4.2553191489361703E-3</v>
      </c>
      <c r="O527" s="4">
        <f t="shared" si="98"/>
        <v>8.5106382978723406E-3</v>
      </c>
      <c r="P527" s="4">
        <f t="shared" si="99"/>
        <v>3.4042553191489362E-2</v>
      </c>
      <c r="Q527" s="4">
        <f t="shared" si="100"/>
        <v>9.7872340425531917E-2</v>
      </c>
      <c r="R527" s="4">
        <f t="shared" si="101"/>
        <v>0.23404255319148937</v>
      </c>
      <c r="S527" s="4">
        <f t="shared" si="102"/>
        <v>0.28936170212765955</v>
      </c>
      <c r="T527" s="4">
        <f t="shared" si="103"/>
        <v>0.21702127659574469</v>
      </c>
      <c r="U527" s="4">
        <f t="shared" si="104"/>
        <v>8.9361702127659579E-2</v>
      </c>
    </row>
    <row r="528" spans="1:21" x14ac:dyDescent="0.25">
      <c r="A528" s="1">
        <v>45075</v>
      </c>
      <c r="B528">
        <v>6</v>
      </c>
      <c r="C528">
        <v>0</v>
      </c>
      <c r="D528">
        <v>1</v>
      </c>
      <c r="E528">
        <v>8</v>
      </c>
      <c r="F528">
        <v>25</v>
      </c>
      <c r="G528">
        <v>54</v>
      </c>
      <c r="H528">
        <v>71</v>
      </c>
      <c r="I528">
        <v>48</v>
      </c>
      <c r="J528">
        <v>21</v>
      </c>
      <c r="K528" s="3">
        <f t="shared" si="94"/>
        <v>64.08450704225352</v>
      </c>
      <c r="L528" s="3">
        <f t="shared" si="95"/>
        <v>68.697183098591552</v>
      </c>
      <c r="M528" s="4">
        <f t="shared" si="96"/>
        <v>2.564102564102564E-2</v>
      </c>
      <c r="N528" s="4">
        <f t="shared" si="97"/>
        <v>0</v>
      </c>
      <c r="O528" s="4">
        <f t="shared" si="98"/>
        <v>4.2735042735042739E-3</v>
      </c>
      <c r="P528" s="4">
        <f t="shared" si="99"/>
        <v>3.4188034188034191E-2</v>
      </c>
      <c r="Q528" s="4">
        <f t="shared" si="100"/>
        <v>0.10683760683760683</v>
      </c>
      <c r="R528" s="4">
        <f t="shared" si="101"/>
        <v>0.23076923076923078</v>
      </c>
      <c r="S528" s="4">
        <f t="shared" si="102"/>
        <v>0.3034188034188034</v>
      </c>
      <c r="T528" s="4">
        <f t="shared" si="103"/>
        <v>0.20512820512820512</v>
      </c>
      <c r="U528" s="4">
        <f t="shared" si="104"/>
        <v>8.9743589743589744E-2</v>
      </c>
    </row>
    <row r="529" spans="1:34" x14ac:dyDescent="0.25">
      <c r="A529" s="1">
        <v>45076</v>
      </c>
      <c r="B529">
        <v>8</v>
      </c>
      <c r="C529">
        <v>0</v>
      </c>
      <c r="D529">
        <v>1</v>
      </c>
      <c r="E529">
        <v>8</v>
      </c>
      <c r="F529">
        <v>25</v>
      </c>
      <c r="G529">
        <v>49</v>
      </c>
      <c r="H529">
        <v>76</v>
      </c>
      <c r="I529">
        <v>44</v>
      </c>
      <c r="J529">
        <v>15</v>
      </c>
      <c r="K529" s="3">
        <f t="shared" si="94"/>
        <v>63.412322274881518</v>
      </c>
      <c r="L529" s="3">
        <f t="shared" si="95"/>
        <v>68.063981042654035</v>
      </c>
      <c r="M529" s="4">
        <f t="shared" si="96"/>
        <v>3.5398230088495575E-2</v>
      </c>
      <c r="N529" s="4">
        <f t="shared" si="97"/>
        <v>0</v>
      </c>
      <c r="O529" s="4">
        <f t="shared" si="98"/>
        <v>4.4247787610619468E-3</v>
      </c>
      <c r="P529" s="4">
        <f t="shared" si="99"/>
        <v>3.5398230088495575E-2</v>
      </c>
      <c r="Q529" s="4">
        <f t="shared" si="100"/>
        <v>0.11061946902654868</v>
      </c>
      <c r="R529" s="4">
        <f t="shared" si="101"/>
        <v>0.2168141592920354</v>
      </c>
      <c r="S529" s="4">
        <f t="shared" si="102"/>
        <v>0.33628318584070799</v>
      </c>
      <c r="T529" s="4">
        <f t="shared" si="103"/>
        <v>0.19469026548672566</v>
      </c>
      <c r="U529" s="4">
        <f t="shared" si="104"/>
        <v>6.637168141592921E-2</v>
      </c>
    </row>
    <row r="530" spans="1:34" x14ac:dyDescent="0.25">
      <c r="A530" s="1">
        <v>45077</v>
      </c>
      <c r="B530">
        <v>8</v>
      </c>
      <c r="C530">
        <v>0</v>
      </c>
      <c r="D530">
        <v>1</v>
      </c>
      <c r="E530">
        <v>9</v>
      </c>
      <c r="F530">
        <v>23</v>
      </c>
      <c r="G530">
        <v>50</v>
      </c>
      <c r="H530">
        <v>73</v>
      </c>
      <c r="I530">
        <v>40</v>
      </c>
      <c r="J530">
        <v>14</v>
      </c>
      <c r="K530" s="3">
        <f t="shared" si="94"/>
        <v>62.990196078431374</v>
      </c>
      <c r="L530" s="3">
        <f t="shared" si="95"/>
        <v>67.647058823529406</v>
      </c>
      <c r="M530" s="4">
        <f t="shared" si="96"/>
        <v>3.669724770642202E-2</v>
      </c>
      <c r="N530" s="4">
        <f t="shared" si="97"/>
        <v>0</v>
      </c>
      <c r="O530" s="4">
        <f t="shared" si="98"/>
        <v>4.5871559633027525E-3</v>
      </c>
      <c r="P530" s="4">
        <f t="shared" si="99"/>
        <v>4.1284403669724773E-2</v>
      </c>
      <c r="Q530" s="4">
        <f t="shared" si="100"/>
        <v>0.10550458715596331</v>
      </c>
      <c r="R530" s="4">
        <f t="shared" si="101"/>
        <v>0.22935779816513763</v>
      </c>
      <c r="S530" s="4">
        <f t="shared" si="102"/>
        <v>0.33486238532110091</v>
      </c>
      <c r="T530" s="4">
        <f t="shared" si="103"/>
        <v>0.1834862385321101</v>
      </c>
      <c r="U530" s="4">
        <f t="shared" si="104"/>
        <v>6.4220183486238536E-2</v>
      </c>
    </row>
    <row r="531" spans="1:34" x14ac:dyDescent="0.25">
      <c r="A531" s="1">
        <v>45078</v>
      </c>
      <c r="B531">
        <v>7</v>
      </c>
      <c r="C531">
        <v>1</v>
      </c>
      <c r="D531">
        <v>1</v>
      </c>
      <c r="E531">
        <v>9</v>
      </c>
      <c r="F531">
        <v>22</v>
      </c>
      <c r="G531">
        <v>51</v>
      </c>
      <c r="H531">
        <v>59</v>
      </c>
      <c r="I531">
        <v>40</v>
      </c>
      <c r="J531">
        <v>10</v>
      </c>
      <c r="K531" s="3">
        <f t="shared" si="94"/>
        <v>62.621052631578948</v>
      </c>
      <c r="L531" s="3">
        <f t="shared" si="95"/>
        <v>67.273684210526312</v>
      </c>
      <c r="M531" s="4">
        <f t="shared" si="96"/>
        <v>3.5000000000000003E-2</v>
      </c>
      <c r="N531" s="4">
        <f t="shared" si="97"/>
        <v>5.0000000000000001E-3</v>
      </c>
      <c r="O531" s="4">
        <f t="shared" si="98"/>
        <v>5.0000000000000001E-3</v>
      </c>
      <c r="P531" s="4">
        <f t="shared" si="99"/>
        <v>4.4999999999999998E-2</v>
      </c>
      <c r="Q531" s="4">
        <f t="shared" si="100"/>
        <v>0.11</v>
      </c>
      <c r="R531" s="4">
        <f t="shared" si="101"/>
        <v>0.255</v>
      </c>
      <c r="S531" s="4">
        <f t="shared" si="102"/>
        <v>0.29499999999999998</v>
      </c>
      <c r="T531" s="4">
        <f t="shared" si="103"/>
        <v>0.2</v>
      </c>
      <c r="U531" s="4">
        <f t="shared" si="104"/>
        <v>0.05</v>
      </c>
    </row>
    <row r="532" spans="1:34" x14ac:dyDescent="0.25">
      <c r="A532" s="1">
        <v>45079</v>
      </c>
      <c r="B532">
        <v>6</v>
      </c>
      <c r="C532">
        <v>3</v>
      </c>
      <c r="D532">
        <v>2</v>
      </c>
      <c r="E532">
        <v>7</v>
      </c>
      <c r="F532">
        <v>21</v>
      </c>
      <c r="G532">
        <v>50</v>
      </c>
      <c r="H532">
        <v>54</v>
      </c>
      <c r="I532">
        <v>43</v>
      </c>
      <c r="J532">
        <v>13</v>
      </c>
      <c r="K532" s="3">
        <f t="shared" si="94"/>
        <v>62.70967741935484</v>
      </c>
      <c r="L532" s="3">
        <f t="shared" si="95"/>
        <v>67.354838709677423</v>
      </c>
      <c r="M532" s="4">
        <f t="shared" si="96"/>
        <v>3.015075376884422E-2</v>
      </c>
      <c r="N532" s="4">
        <f t="shared" si="97"/>
        <v>1.507537688442211E-2</v>
      </c>
      <c r="O532" s="4">
        <f t="shared" si="98"/>
        <v>1.0050251256281407E-2</v>
      </c>
      <c r="P532" s="4">
        <f t="shared" si="99"/>
        <v>3.5175879396984924E-2</v>
      </c>
      <c r="Q532" s="4">
        <f t="shared" si="100"/>
        <v>0.10552763819095477</v>
      </c>
      <c r="R532" s="4">
        <f t="shared" si="101"/>
        <v>0.25125628140703515</v>
      </c>
      <c r="S532" s="4">
        <f t="shared" si="102"/>
        <v>0.271356783919598</v>
      </c>
      <c r="T532" s="4">
        <f t="shared" si="103"/>
        <v>0.21608040201005024</v>
      </c>
      <c r="U532" s="4">
        <f t="shared" si="104"/>
        <v>6.5326633165829151E-2</v>
      </c>
    </row>
    <row r="533" spans="1:34" x14ac:dyDescent="0.25">
      <c r="A533" s="1">
        <v>45080</v>
      </c>
      <c r="B533">
        <v>7</v>
      </c>
      <c r="C533">
        <v>3</v>
      </c>
      <c r="D533">
        <v>2</v>
      </c>
      <c r="E533">
        <v>9</v>
      </c>
      <c r="F533">
        <v>21</v>
      </c>
      <c r="G533">
        <v>45</v>
      </c>
      <c r="H533">
        <v>48</v>
      </c>
      <c r="I533">
        <v>38</v>
      </c>
      <c r="J533">
        <v>13</v>
      </c>
      <c r="K533" s="3">
        <f t="shared" si="94"/>
        <v>61.410404624277454</v>
      </c>
      <c r="L533" s="3">
        <f t="shared" si="95"/>
        <v>66.089595375722539</v>
      </c>
      <c r="M533" s="4">
        <f t="shared" si="96"/>
        <v>3.7634408602150539E-2</v>
      </c>
      <c r="N533" s="4">
        <f t="shared" si="97"/>
        <v>1.6129032258064516E-2</v>
      </c>
      <c r="O533" s="4">
        <f t="shared" si="98"/>
        <v>1.0752688172043012E-2</v>
      </c>
      <c r="P533" s="4">
        <f t="shared" si="99"/>
        <v>4.8387096774193547E-2</v>
      </c>
      <c r="Q533" s="4">
        <f t="shared" si="100"/>
        <v>0.11290322580645161</v>
      </c>
      <c r="R533" s="4">
        <f t="shared" si="101"/>
        <v>0.24193548387096775</v>
      </c>
      <c r="S533" s="4">
        <f t="shared" si="102"/>
        <v>0.25806451612903225</v>
      </c>
      <c r="T533" s="4">
        <f t="shared" si="103"/>
        <v>0.20430107526881722</v>
      </c>
      <c r="U533" s="4">
        <f t="shared" si="104"/>
        <v>6.9892473118279563E-2</v>
      </c>
    </row>
    <row r="534" spans="1:34" x14ac:dyDescent="0.25">
      <c r="A534" s="1">
        <v>45081</v>
      </c>
      <c r="B534">
        <v>7</v>
      </c>
      <c r="C534">
        <v>2</v>
      </c>
      <c r="D534">
        <v>2</v>
      </c>
      <c r="E534">
        <v>9</v>
      </c>
      <c r="F534">
        <v>22</v>
      </c>
      <c r="G534">
        <v>48</v>
      </c>
      <c r="H534">
        <v>48</v>
      </c>
      <c r="I534">
        <v>41</v>
      </c>
      <c r="J534">
        <v>11</v>
      </c>
      <c r="K534" s="3">
        <f t="shared" si="94"/>
        <v>61.877094972067042</v>
      </c>
      <c r="L534" s="3">
        <f t="shared" si="95"/>
        <v>66.544692737430168</v>
      </c>
      <c r="M534" s="4">
        <f t="shared" si="96"/>
        <v>3.6842105263157891E-2</v>
      </c>
      <c r="N534" s="4">
        <f t="shared" si="97"/>
        <v>1.0526315789473684E-2</v>
      </c>
      <c r="O534" s="4">
        <f t="shared" si="98"/>
        <v>1.0526315789473684E-2</v>
      </c>
      <c r="P534" s="4">
        <f t="shared" si="99"/>
        <v>4.736842105263158E-2</v>
      </c>
      <c r="Q534" s="4">
        <f t="shared" si="100"/>
        <v>0.11578947368421053</v>
      </c>
      <c r="R534" s="4">
        <f t="shared" si="101"/>
        <v>0.25263157894736843</v>
      </c>
      <c r="S534" s="4">
        <f t="shared" si="102"/>
        <v>0.25263157894736843</v>
      </c>
      <c r="T534" s="4">
        <f t="shared" si="103"/>
        <v>0.21578947368421053</v>
      </c>
      <c r="U534" s="4">
        <f t="shared" si="104"/>
        <v>5.7894736842105263E-2</v>
      </c>
    </row>
    <row r="535" spans="1:34" x14ac:dyDescent="0.25">
      <c r="A535" s="1">
        <v>45082</v>
      </c>
      <c r="B535">
        <v>6</v>
      </c>
      <c r="C535">
        <v>2</v>
      </c>
      <c r="D535">
        <v>2</v>
      </c>
      <c r="E535">
        <v>8</v>
      </c>
      <c r="F535">
        <v>22</v>
      </c>
      <c r="G535">
        <v>48</v>
      </c>
      <c r="H535">
        <v>53</v>
      </c>
      <c r="I535">
        <v>47</v>
      </c>
      <c r="J535">
        <v>11</v>
      </c>
      <c r="K535" s="3">
        <f t="shared" si="94"/>
        <v>63.117021276595743</v>
      </c>
      <c r="L535" s="3">
        <f t="shared" si="95"/>
        <v>67.755319148936167</v>
      </c>
      <c r="M535" s="4">
        <f t="shared" si="96"/>
        <v>3.015075376884422E-2</v>
      </c>
      <c r="N535" s="4">
        <f t="shared" si="97"/>
        <v>1.0050251256281407E-2</v>
      </c>
      <c r="O535" s="4">
        <f t="shared" si="98"/>
        <v>1.0050251256281407E-2</v>
      </c>
      <c r="P535" s="4">
        <f t="shared" si="99"/>
        <v>4.0201005025125629E-2</v>
      </c>
      <c r="Q535" s="4">
        <f t="shared" si="100"/>
        <v>0.11055276381909548</v>
      </c>
      <c r="R535" s="4">
        <f t="shared" si="101"/>
        <v>0.24120603015075376</v>
      </c>
      <c r="S535" s="4">
        <f t="shared" si="102"/>
        <v>0.26633165829145727</v>
      </c>
      <c r="T535" s="4">
        <f t="shared" si="103"/>
        <v>0.23618090452261306</v>
      </c>
      <c r="U535" s="4">
        <f t="shared" si="104"/>
        <v>5.5276381909547742E-2</v>
      </c>
    </row>
    <row r="536" spans="1:34" x14ac:dyDescent="0.25">
      <c r="A536" s="1">
        <v>45083</v>
      </c>
      <c r="B536">
        <v>8</v>
      </c>
      <c r="C536">
        <v>2</v>
      </c>
      <c r="D536">
        <v>2</v>
      </c>
      <c r="E536">
        <v>7</v>
      </c>
      <c r="F536">
        <v>21</v>
      </c>
      <c r="G536">
        <v>42</v>
      </c>
      <c r="H536">
        <v>48</v>
      </c>
      <c r="I536">
        <v>53</v>
      </c>
      <c r="J536">
        <v>10</v>
      </c>
      <c r="K536" s="3">
        <f t="shared" si="94"/>
        <v>63.092896174863391</v>
      </c>
      <c r="L536" s="3">
        <f t="shared" si="95"/>
        <v>67.778688524590166</v>
      </c>
      <c r="M536" s="4">
        <f t="shared" si="96"/>
        <v>4.145077720207254E-2</v>
      </c>
      <c r="N536" s="4">
        <f t="shared" si="97"/>
        <v>1.0362694300518135E-2</v>
      </c>
      <c r="O536" s="4">
        <f t="shared" si="98"/>
        <v>1.0362694300518135E-2</v>
      </c>
      <c r="P536" s="4">
        <f t="shared" si="99"/>
        <v>3.6269430051813469E-2</v>
      </c>
      <c r="Q536" s="4">
        <f t="shared" si="100"/>
        <v>0.10880829015544041</v>
      </c>
      <c r="R536" s="4">
        <f t="shared" si="101"/>
        <v>0.21761658031088082</v>
      </c>
      <c r="S536" s="4">
        <f t="shared" si="102"/>
        <v>0.24870466321243523</v>
      </c>
      <c r="T536" s="4">
        <f t="shared" si="103"/>
        <v>0.27461139896373055</v>
      </c>
      <c r="U536" s="4">
        <f t="shared" si="104"/>
        <v>5.181347150259067E-2</v>
      </c>
    </row>
    <row r="537" spans="1:34" x14ac:dyDescent="0.25">
      <c r="A537" s="1">
        <v>45084</v>
      </c>
      <c r="B537">
        <v>7</v>
      </c>
      <c r="C537">
        <v>0</v>
      </c>
      <c r="D537">
        <v>2</v>
      </c>
      <c r="E537">
        <v>4</v>
      </c>
      <c r="F537">
        <v>18</v>
      </c>
      <c r="G537">
        <v>42</v>
      </c>
      <c r="H537">
        <v>41</v>
      </c>
      <c r="I537">
        <v>48</v>
      </c>
      <c r="J537">
        <v>9</v>
      </c>
      <c r="K537" s="3">
        <f t="shared" ref="K537:K600" si="106">(18*C537+30*D537+40*E537+50*F537+60*G537+70*H537+80*I537)/SUM(B537:I537)</f>
        <v>63.888888888888886</v>
      </c>
      <c r="L537" s="3">
        <f t="shared" ref="L537:L600" si="107">(8.5*B537+23.5*C537+34.5*D537+44.5*E537+54.5*F537+64.5*G537+74.5*H537+84.5*I537)/SUM(B537:I537)</f>
        <v>68.561728395061735</v>
      </c>
      <c r="M537" s="4">
        <f t="shared" ref="M537:M600" si="108">B537/SUM($B537:$J537)</f>
        <v>4.0935672514619881E-2</v>
      </c>
      <c r="N537" s="4">
        <f t="shared" ref="N537:N600" si="109">C537/SUM($B537:$J537)</f>
        <v>0</v>
      </c>
      <c r="O537" s="4">
        <f t="shared" ref="O537:O600" si="110">D537/SUM($B537:$J537)</f>
        <v>1.1695906432748537E-2</v>
      </c>
      <c r="P537" s="4">
        <f t="shared" ref="P537:P600" si="111">E537/SUM($B537:$J537)</f>
        <v>2.3391812865497075E-2</v>
      </c>
      <c r="Q537" s="4">
        <f t="shared" ref="Q537:Q600" si="112">F537/SUM($B537:$J537)</f>
        <v>0.10526315789473684</v>
      </c>
      <c r="R537" s="4">
        <f t="shared" ref="R537:R600" si="113">G537/SUM($B537:$J537)</f>
        <v>0.24561403508771928</v>
      </c>
      <c r="S537" s="4">
        <f t="shared" ref="S537:S600" si="114">H537/SUM($B537:$J537)</f>
        <v>0.23976608187134502</v>
      </c>
      <c r="T537" s="4">
        <f t="shared" ref="T537:T600" si="115">I537/SUM($B537:$J537)</f>
        <v>0.2807017543859649</v>
      </c>
      <c r="U537" s="4">
        <f t="shared" ref="U537:U600" si="116">J537/SUM($B537:$J537)</f>
        <v>5.2631578947368418E-2</v>
      </c>
    </row>
    <row r="538" spans="1:34" x14ac:dyDescent="0.25">
      <c r="A538" s="1">
        <v>45085</v>
      </c>
      <c r="B538">
        <v>6</v>
      </c>
      <c r="C538">
        <v>0</v>
      </c>
      <c r="D538">
        <v>2</v>
      </c>
      <c r="E538">
        <v>3</v>
      </c>
      <c r="F538">
        <v>14</v>
      </c>
      <c r="G538">
        <v>39</v>
      </c>
      <c r="H538">
        <v>41</v>
      </c>
      <c r="I538">
        <v>45</v>
      </c>
      <c r="J538">
        <v>8</v>
      </c>
      <c r="K538" s="3">
        <f t="shared" si="106"/>
        <v>64.599999999999994</v>
      </c>
      <c r="L538" s="3">
        <f t="shared" si="107"/>
        <v>69.260000000000005</v>
      </c>
      <c r="M538" s="4">
        <f t="shared" si="108"/>
        <v>3.7974683544303799E-2</v>
      </c>
      <c r="N538" s="4">
        <f t="shared" si="109"/>
        <v>0</v>
      </c>
      <c r="O538" s="4">
        <f t="shared" si="110"/>
        <v>1.2658227848101266E-2</v>
      </c>
      <c r="P538" s="4">
        <f t="shared" si="111"/>
        <v>1.8987341772151899E-2</v>
      </c>
      <c r="Q538" s="4">
        <f t="shared" si="112"/>
        <v>8.8607594936708861E-2</v>
      </c>
      <c r="R538" s="4">
        <f t="shared" si="113"/>
        <v>0.24683544303797469</v>
      </c>
      <c r="S538" s="4">
        <f t="shared" si="114"/>
        <v>0.25949367088607594</v>
      </c>
      <c r="T538" s="4">
        <f t="shared" si="115"/>
        <v>0.2848101265822785</v>
      </c>
      <c r="U538" s="4">
        <f t="shared" si="116"/>
        <v>5.0632911392405063E-2</v>
      </c>
      <c r="W538" s="1"/>
    </row>
    <row r="539" spans="1:34" x14ac:dyDescent="0.25">
      <c r="A539" s="1">
        <v>45086</v>
      </c>
      <c r="B539">
        <v>6</v>
      </c>
      <c r="C539">
        <v>0</v>
      </c>
      <c r="D539">
        <v>1</v>
      </c>
      <c r="E539">
        <v>3</v>
      </c>
      <c r="F539">
        <v>14</v>
      </c>
      <c r="G539">
        <v>40</v>
      </c>
      <c r="H539">
        <v>43</v>
      </c>
      <c r="I539">
        <v>50</v>
      </c>
      <c r="J539">
        <v>10</v>
      </c>
      <c r="K539" s="3">
        <f t="shared" si="106"/>
        <v>65.350318471337573</v>
      </c>
      <c r="L539" s="3">
        <f t="shared" si="107"/>
        <v>70.003184713375802</v>
      </c>
      <c r="M539" s="4">
        <f t="shared" si="108"/>
        <v>3.5928143712574849E-2</v>
      </c>
      <c r="N539" s="4">
        <f t="shared" si="109"/>
        <v>0</v>
      </c>
      <c r="O539" s="4">
        <f t="shared" si="110"/>
        <v>5.9880239520958087E-3</v>
      </c>
      <c r="P539" s="4">
        <f t="shared" si="111"/>
        <v>1.7964071856287425E-2</v>
      </c>
      <c r="Q539" s="4">
        <f t="shared" si="112"/>
        <v>8.3832335329341312E-2</v>
      </c>
      <c r="R539" s="4">
        <f t="shared" si="113"/>
        <v>0.23952095808383234</v>
      </c>
      <c r="S539" s="4">
        <f t="shared" si="114"/>
        <v>0.25748502994011974</v>
      </c>
      <c r="T539" s="4">
        <f t="shared" si="115"/>
        <v>0.29940119760479039</v>
      </c>
      <c r="U539" s="4">
        <f t="shared" si="116"/>
        <v>5.9880239520958084E-2</v>
      </c>
      <c r="W539" s="1"/>
    </row>
    <row r="540" spans="1:34" x14ac:dyDescent="0.25">
      <c r="A540" s="1">
        <v>45087</v>
      </c>
      <c r="B540">
        <v>6</v>
      </c>
      <c r="C540">
        <v>0</v>
      </c>
      <c r="D540">
        <v>3</v>
      </c>
      <c r="E540">
        <v>3</v>
      </c>
      <c r="F540">
        <v>16</v>
      </c>
      <c r="G540">
        <v>40</v>
      </c>
      <c r="H540">
        <v>41</v>
      </c>
      <c r="I540">
        <v>53</v>
      </c>
      <c r="J540">
        <v>9</v>
      </c>
      <c r="K540" s="3">
        <f t="shared" si="106"/>
        <v>64.938271604938265</v>
      </c>
      <c r="L540" s="3">
        <f t="shared" si="107"/>
        <v>69.586419753086417</v>
      </c>
      <c r="M540" s="4">
        <f t="shared" si="108"/>
        <v>3.5087719298245612E-2</v>
      </c>
      <c r="N540" s="4">
        <f t="shared" si="109"/>
        <v>0</v>
      </c>
      <c r="O540" s="4">
        <f t="shared" si="110"/>
        <v>1.7543859649122806E-2</v>
      </c>
      <c r="P540" s="4">
        <f t="shared" si="111"/>
        <v>1.7543859649122806E-2</v>
      </c>
      <c r="Q540" s="4">
        <f t="shared" si="112"/>
        <v>9.3567251461988299E-2</v>
      </c>
      <c r="R540" s="4">
        <f t="shared" si="113"/>
        <v>0.23391812865497075</v>
      </c>
      <c r="S540" s="4">
        <f t="shared" si="114"/>
        <v>0.23976608187134502</v>
      </c>
      <c r="T540" s="4">
        <f t="shared" si="115"/>
        <v>0.30994152046783624</v>
      </c>
      <c r="U540" s="4">
        <f t="shared" si="116"/>
        <v>5.2631578947368418E-2</v>
      </c>
    </row>
    <row r="541" spans="1:34" x14ac:dyDescent="0.25">
      <c r="A541" s="1">
        <v>45088</v>
      </c>
      <c r="B541">
        <v>6</v>
      </c>
      <c r="C541">
        <v>0</v>
      </c>
      <c r="D541">
        <v>4</v>
      </c>
      <c r="E541">
        <v>4</v>
      </c>
      <c r="F541">
        <v>18</v>
      </c>
      <c r="G541">
        <v>42</v>
      </c>
      <c r="H541">
        <v>41</v>
      </c>
      <c r="I541">
        <v>55</v>
      </c>
      <c r="J541">
        <v>9</v>
      </c>
      <c r="K541" s="3">
        <f t="shared" si="106"/>
        <v>64.529411764705884</v>
      </c>
      <c r="L541" s="3">
        <f t="shared" si="107"/>
        <v>69.170588235294119</v>
      </c>
      <c r="M541" s="4">
        <f t="shared" si="108"/>
        <v>3.3519553072625698E-2</v>
      </c>
      <c r="N541" s="4">
        <f t="shared" si="109"/>
        <v>0</v>
      </c>
      <c r="O541" s="4">
        <f t="shared" si="110"/>
        <v>2.23463687150838E-2</v>
      </c>
      <c r="P541" s="4">
        <f t="shared" si="111"/>
        <v>2.23463687150838E-2</v>
      </c>
      <c r="Q541" s="4">
        <f t="shared" si="112"/>
        <v>0.1005586592178771</v>
      </c>
      <c r="R541" s="4">
        <f t="shared" si="113"/>
        <v>0.23463687150837989</v>
      </c>
      <c r="S541" s="4">
        <f t="shared" si="114"/>
        <v>0.22905027932960895</v>
      </c>
      <c r="T541" s="4">
        <f t="shared" si="115"/>
        <v>0.30726256983240224</v>
      </c>
      <c r="U541" s="4">
        <f t="shared" si="116"/>
        <v>5.027932960893855E-2</v>
      </c>
    </row>
    <row r="542" spans="1:34" x14ac:dyDescent="0.25">
      <c r="A542" s="1">
        <v>45089</v>
      </c>
      <c r="B542">
        <v>6</v>
      </c>
      <c r="C542">
        <v>0</v>
      </c>
      <c r="D542">
        <v>4</v>
      </c>
      <c r="E542">
        <v>2</v>
      </c>
      <c r="F542">
        <v>20</v>
      </c>
      <c r="G542">
        <v>42</v>
      </c>
      <c r="H542">
        <v>42</v>
      </c>
      <c r="I542">
        <v>48</v>
      </c>
      <c r="J542">
        <v>9</v>
      </c>
      <c r="K542" s="3">
        <f t="shared" si="106"/>
        <v>64.024390243902445</v>
      </c>
      <c r="L542" s="3">
        <f t="shared" si="107"/>
        <v>68.670731707317074</v>
      </c>
      <c r="M542" s="4">
        <f t="shared" si="108"/>
        <v>3.4682080924855488E-2</v>
      </c>
      <c r="N542" s="4">
        <f t="shared" si="109"/>
        <v>0</v>
      </c>
      <c r="O542" s="4">
        <f t="shared" si="110"/>
        <v>2.3121387283236993E-2</v>
      </c>
      <c r="P542" s="4">
        <f t="shared" si="111"/>
        <v>1.1560693641618497E-2</v>
      </c>
      <c r="Q542" s="4">
        <f t="shared" si="112"/>
        <v>0.11560693641618497</v>
      </c>
      <c r="R542" s="4">
        <f t="shared" si="113"/>
        <v>0.24277456647398843</v>
      </c>
      <c r="S542" s="4">
        <f t="shared" si="114"/>
        <v>0.24277456647398843</v>
      </c>
      <c r="T542" s="4">
        <f t="shared" si="115"/>
        <v>0.2774566473988439</v>
      </c>
      <c r="U542" s="4">
        <f t="shared" si="116"/>
        <v>5.2023121387283239E-2</v>
      </c>
      <c r="W542" s="1"/>
      <c r="Z542" s="5"/>
      <c r="AA542" s="5"/>
      <c r="AB542" s="5"/>
      <c r="AC542" s="5"/>
      <c r="AD542" s="5"/>
      <c r="AE542" s="5"/>
      <c r="AF542" s="5"/>
      <c r="AG542" s="5"/>
      <c r="AH542" s="5"/>
    </row>
    <row r="543" spans="1:34" x14ac:dyDescent="0.25">
      <c r="A543" s="1">
        <v>45090</v>
      </c>
      <c r="B543">
        <v>6</v>
      </c>
      <c r="C543">
        <v>0</v>
      </c>
      <c r="D543">
        <v>5</v>
      </c>
      <c r="E543">
        <v>6</v>
      </c>
      <c r="F543">
        <v>20</v>
      </c>
      <c r="G543">
        <v>41</v>
      </c>
      <c r="H543">
        <v>42</v>
      </c>
      <c r="I543">
        <v>54</v>
      </c>
      <c r="J543">
        <v>9</v>
      </c>
      <c r="K543" s="3">
        <f t="shared" si="106"/>
        <v>63.850574712643677</v>
      </c>
      <c r="L543" s="3">
        <f t="shared" si="107"/>
        <v>68.488505747126439</v>
      </c>
      <c r="M543" s="4">
        <f t="shared" si="108"/>
        <v>3.2786885245901641E-2</v>
      </c>
      <c r="N543" s="4">
        <f t="shared" si="109"/>
        <v>0</v>
      </c>
      <c r="O543" s="4">
        <f t="shared" si="110"/>
        <v>2.7322404371584699E-2</v>
      </c>
      <c r="P543" s="4">
        <f t="shared" si="111"/>
        <v>3.2786885245901641E-2</v>
      </c>
      <c r="Q543" s="4">
        <f t="shared" si="112"/>
        <v>0.10928961748633879</v>
      </c>
      <c r="R543" s="4">
        <f t="shared" si="113"/>
        <v>0.22404371584699453</v>
      </c>
      <c r="S543" s="4">
        <f t="shared" si="114"/>
        <v>0.22950819672131148</v>
      </c>
      <c r="T543" s="4">
        <f t="shared" si="115"/>
        <v>0.29508196721311475</v>
      </c>
      <c r="U543" s="4">
        <f t="shared" si="116"/>
        <v>4.9180327868852458E-2</v>
      </c>
    </row>
    <row r="544" spans="1:34" x14ac:dyDescent="0.25">
      <c r="A544" s="1">
        <v>45091</v>
      </c>
      <c r="B544">
        <v>5</v>
      </c>
      <c r="C544">
        <v>0</v>
      </c>
      <c r="D544">
        <v>3</v>
      </c>
      <c r="E544">
        <v>8</v>
      </c>
      <c r="F544">
        <v>20</v>
      </c>
      <c r="G544">
        <v>40</v>
      </c>
      <c r="H544">
        <v>44</v>
      </c>
      <c r="I544">
        <v>49</v>
      </c>
      <c r="J544">
        <v>12</v>
      </c>
      <c r="K544" s="3">
        <f t="shared" si="106"/>
        <v>63.964497041420117</v>
      </c>
      <c r="L544" s="3">
        <f t="shared" si="107"/>
        <v>68.582840236686394</v>
      </c>
      <c r="M544" s="4">
        <f t="shared" si="108"/>
        <v>2.7624309392265192E-2</v>
      </c>
      <c r="N544" s="4">
        <f t="shared" si="109"/>
        <v>0</v>
      </c>
      <c r="O544" s="4">
        <f t="shared" si="110"/>
        <v>1.6574585635359115E-2</v>
      </c>
      <c r="P544" s="4">
        <f t="shared" si="111"/>
        <v>4.4198895027624308E-2</v>
      </c>
      <c r="Q544" s="4">
        <f t="shared" si="112"/>
        <v>0.11049723756906077</v>
      </c>
      <c r="R544" s="4">
        <f t="shared" si="113"/>
        <v>0.22099447513812154</v>
      </c>
      <c r="S544" s="4">
        <f t="shared" si="114"/>
        <v>0.24309392265193369</v>
      </c>
      <c r="T544" s="4">
        <f t="shared" si="115"/>
        <v>0.27071823204419887</v>
      </c>
      <c r="U544" s="4">
        <f t="shared" si="116"/>
        <v>6.6298342541436461E-2</v>
      </c>
      <c r="W544" s="1"/>
    </row>
    <row r="545" spans="1:23" x14ac:dyDescent="0.25">
      <c r="A545" s="1">
        <v>45092</v>
      </c>
      <c r="B545">
        <v>5</v>
      </c>
      <c r="C545">
        <v>0</v>
      </c>
      <c r="D545">
        <v>3</v>
      </c>
      <c r="E545">
        <v>6</v>
      </c>
      <c r="F545">
        <v>18</v>
      </c>
      <c r="G545">
        <v>38</v>
      </c>
      <c r="H545">
        <v>45</v>
      </c>
      <c r="I545">
        <v>44</v>
      </c>
      <c r="J545">
        <v>12</v>
      </c>
      <c r="K545" s="3">
        <f t="shared" si="106"/>
        <v>64.025157232704402</v>
      </c>
      <c r="L545" s="3">
        <f t="shared" si="107"/>
        <v>68.65094339622641</v>
      </c>
      <c r="M545" s="4">
        <f t="shared" si="108"/>
        <v>2.9239766081871343E-2</v>
      </c>
      <c r="N545" s="4">
        <f t="shared" si="109"/>
        <v>0</v>
      </c>
      <c r="O545" s="4">
        <f t="shared" si="110"/>
        <v>1.7543859649122806E-2</v>
      </c>
      <c r="P545" s="4">
        <f t="shared" si="111"/>
        <v>3.5087719298245612E-2</v>
      </c>
      <c r="Q545" s="4">
        <f t="shared" si="112"/>
        <v>0.10526315789473684</v>
      </c>
      <c r="R545" s="4">
        <f t="shared" si="113"/>
        <v>0.22222222222222221</v>
      </c>
      <c r="S545" s="4">
        <f t="shared" si="114"/>
        <v>0.26315789473684209</v>
      </c>
      <c r="T545" s="4">
        <f t="shared" si="115"/>
        <v>0.25730994152046782</v>
      </c>
      <c r="U545" s="4">
        <f t="shared" si="116"/>
        <v>7.0175438596491224E-2</v>
      </c>
      <c r="W545" s="1"/>
    </row>
    <row r="546" spans="1:23" x14ac:dyDescent="0.25">
      <c r="A546" s="1">
        <v>45093</v>
      </c>
      <c r="B546">
        <v>5</v>
      </c>
      <c r="C546">
        <v>1</v>
      </c>
      <c r="D546">
        <v>3</v>
      </c>
      <c r="E546">
        <v>7</v>
      </c>
      <c r="F546">
        <v>17</v>
      </c>
      <c r="G546">
        <v>33</v>
      </c>
      <c r="H546">
        <v>41</v>
      </c>
      <c r="I546">
        <v>38</v>
      </c>
      <c r="J546">
        <v>7</v>
      </c>
      <c r="K546" s="3">
        <f t="shared" si="106"/>
        <v>62.951724137931038</v>
      </c>
      <c r="L546" s="3">
        <f t="shared" si="107"/>
        <v>67.596551724137925</v>
      </c>
      <c r="M546" s="4">
        <f t="shared" si="108"/>
        <v>3.2894736842105261E-2</v>
      </c>
      <c r="N546" s="4">
        <f t="shared" si="109"/>
        <v>6.5789473684210523E-3</v>
      </c>
      <c r="O546" s="4">
        <f t="shared" si="110"/>
        <v>1.9736842105263157E-2</v>
      </c>
      <c r="P546" s="4">
        <f t="shared" si="111"/>
        <v>4.6052631578947366E-2</v>
      </c>
      <c r="Q546" s="4">
        <f t="shared" si="112"/>
        <v>0.1118421052631579</v>
      </c>
      <c r="R546" s="4">
        <f t="shared" si="113"/>
        <v>0.21710526315789475</v>
      </c>
      <c r="S546" s="4">
        <f t="shared" si="114"/>
        <v>0.26973684210526316</v>
      </c>
      <c r="T546" s="4">
        <f t="shared" si="115"/>
        <v>0.25</v>
      </c>
      <c r="U546" s="4">
        <f t="shared" si="116"/>
        <v>4.6052631578947366E-2</v>
      </c>
      <c r="W546" s="1"/>
    </row>
    <row r="547" spans="1:23" x14ac:dyDescent="0.25">
      <c r="A547" s="1">
        <v>45094</v>
      </c>
      <c r="B547">
        <v>3</v>
      </c>
      <c r="C547">
        <v>1</v>
      </c>
      <c r="D547">
        <v>2</v>
      </c>
      <c r="E547">
        <v>6</v>
      </c>
      <c r="F547">
        <v>15</v>
      </c>
      <c r="G547">
        <v>33</v>
      </c>
      <c r="H547">
        <v>38</v>
      </c>
      <c r="I547">
        <v>37</v>
      </c>
      <c r="J547">
        <v>7</v>
      </c>
      <c r="K547" s="3">
        <f t="shared" si="106"/>
        <v>64.207407407407402</v>
      </c>
      <c r="L547" s="3">
        <f t="shared" si="107"/>
        <v>68.803703703703704</v>
      </c>
      <c r="M547" s="4">
        <f t="shared" si="108"/>
        <v>2.1126760563380281E-2</v>
      </c>
      <c r="N547" s="4">
        <f t="shared" si="109"/>
        <v>7.0422535211267607E-3</v>
      </c>
      <c r="O547" s="4">
        <f t="shared" si="110"/>
        <v>1.4084507042253521E-2</v>
      </c>
      <c r="P547" s="4">
        <f t="shared" si="111"/>
        <v>4.2253521126760563E-2</v>
      </c>
      <c r="Q547" s="4">
        <f t="shared" si="112"/>
        <v>0.10563380281690141</v>
      </c>
      <c r="R547" s="4">
        <f t="shared" si="113"/>
        <v>0.23239436619718309</v>
      </c>
      <c r="S547" s="4">
        <f t="shared" si="114"/>
        <v>0.26760563380281688</v>
      </c>
      <c r="T547" s="4">
        <f t="shared" si="115"/>
        <v>0.26056338028169013</v>
      </c>
      <c r="U547" s="4">
        <f t="shared" si="116"/>
        <v>4.9295774647887321E-2</v>
      </c>
      <c r="W547" s="1"/>
    </row>
    <row r="548" spans="1:23" x14ac:dyDescent="0.25">
      <c r="A548" s="1">
        <v>45095</v>
      </c>
      <c r="B548">
        <v>3</v>
      </c>
      <c r="C548">
        <v>1</v>
      </c>
      <c r="D548">
        <v>2</v>
      </c>
      <c r="E548">
        <v>6</v>
      </c>
      <c r="F548">
        <v>14</v>
      </c>
      <c r="G548">
        <v>31</v>
      </c>
      <c r="H548">
        <v>39</v>
      </c>
      <c r="I548">
        <v>30</v>
      </c>
      <c r="J548">
        <v>7</v>
      </c>
      <c r="K548" s="3">
        <f t="shared" si="106"/>
        <v>63.555555555555557</v>
      </c>
      <c r="L548" s="3">
        <f t="shared" si="107"/>
        <v>68.158730158730165</v>
      </c>
      <c r="M548" s="4">
        <f t="shared" si="108"/>
        <v>2.2556390977443608E-2</v>
      </c>
      <c r="N548" s="4">
        <f t="shared" si="109"/>
        <v>7.5187969924812026E-3</v>
      </c>
      <c r="O548" s="4">
        <f t="shared" si="110"/>
        <v>1.5037593984962405E-2</v>
      </c>
      <c r="P548" s="4">
        <f t="shared" si="111"/>
        <v>4.5112781954887216E-2</v>
      </c>
      <c r="Q548" s="4">
        <f t="shared" si="112"/>
        <v>0.10526315789473684</v>
      </c>
      <c r="R548" s="4">
        <f t="shared" si="113"/>
        <v>0.23308270676691728</v>
      </c>
      <c r="S548" s="4">
        <f t="shared" si="114"/>
        <v>0.2932330827067669</v>
      </c>
      <c r="T548" s="4">
        <f t="shared" si="115"/>
        <v>0.22556390977443608</v>
      </c>
      <c r="U548" s="4">
        <f t="shared" si="116"/>
        <v>5.2631578947368418E-2</v>
      </c>
      <c r="W548" s="1"/>
    </row>
    <row r="549" spans="1:23" x14ac:dyDescent="0.25">
      <c r="A549" s="1">
        <v>45096</v>
      </c>
      <c r="B549">
        <v>3</v>
      </c>
      <c r="C549">
        <v>1</v>
      </c>
      <c r="D549">
        <v>2</v>
      </c>
      <c r="E549">
        <v>5</v>
      </c>
      <c r="F549">
        <v>18</v>
      </c>
      <c r="G549">
        <v>35</v>
      </c>
      <c r="H549">
        <v>36</v>
      </c>
      <c r="I549">
        <v>28</v>
      </c>
      <c r="J549">
        <v>7</v>
      </c>
      <c r="K549" s="3">
        <f t="shared" si="106"/>
        <v>62.796875</v>
      </c>
      <c r="L549" s="3">
        <f t="shared" si="107"/>
        <v>67.3984375</v>
      </c>
      <c r="M549" s="4">
        <f t="shared" si="108"/>
        <v>2.2222222222222223E-2</v>
      </c>
      <c r="N549" s="4">
        <f t="shared" si="109"/>
        <v>7.4074074074074077E-3</v>
      </c>
      <c r="O549" s="4">
        <f t="shared" si="110"/>
        <v>1.4814814814814815E-2</v>
      </c>
      <c r="P549" s="4">
        <f t="shared" si="111"/>
        <v>3.7037037037037035E-2</v>
      </c>
      <c r="Q549" s="4">
        <f t="shared" si="112"/>
        <v>0.13333333333333333</v>
      </c>
      <c r="R549" s="4">
        <f t="shared" si="113"/>
        <v>0.25925925925925924</v>
      </c>
      <c r="S549" s="4">
        <f t="shared" si="114"/>
        <v>0.26666666666666666</v>
      </c>
      <c r="T549" s="4">
        <f t="shared" si="115"/>
        <v>0.2074074074074074</v>
      </c>
      <c r="U549" s="4">
        <f t="shared" si="116"/>
        <v>5.185185185185185E-2</v>
      </c>
      <c r="W549" s="1"/>
    </row>
    <row r="550" spans="1:23" x14ac:dyDescent="0.25">
      <c r="A550" s="1">
        <v>45097</v>
      </c>
      <c r="B550">
        <v>3</v>
      </c>
      <c r="C550">
        <v>1</v>
      </c>
      <c r="D550">
        <v>2</v>
      </c>
      <c r="E550">
        <v>5</v>
      </c>
      <c r="F550">
        <v>16</v>
      </c>
      <c r="G550">
        <v>34</v>
      </c>
      <c r="H550">
        <v>33</v>
      </c>
      <c r="I550">
        <v>23</v>
      </c>
      <c r="J550">
        <v>7</v>
      </c>
      <c r="K550" s="3">
        <f t="shared" si="106"/>
        <v>62.119658119658119</v>
      </c>
      <c r="L550" s="3">
        <f t="shared" si="107"/>
        <v>66.730769230769226</v>
      </c>
      <c r="M550" s="4">
        <f t="shared" si="108"/>
        <v>2.4193548387096774E-2</v>
      </c>
      <c r="N550" s="4">
        <f t="shared" si="109"/>
        <v>8.0645161290322578E-3</v>
      </c>
      <c r="O550" s="4">
        <f t="shared" si="110"/>
        <v>1.6129032258064516E-2</v>
      </c>
      <c r="P550" s="4">
        <f t="shared" si="111"/>
        <v>4.0322580645161289E-2</v>
      </c>
      <c r="Q550" s="4">
        <f t="shared" si="112"/>
        <v>0.12903225806451613</v>
      </c>
      <c r="R550" s="4">
        <f t="shared" si="113"/>
        <v>0.27419354838709675</v>
      </c>
      <c r="S550" s="4">
        <f t="shared" si="114"/>
        <v>0.2661290322580645</v>
      </c>
      <c r="T550" s="4">
        <f t="shared" si="115"/>
        <v>0.18548387096774194</v>
      </c>
      <c r="U550" s="4">
        <f t="shared" si="116"/>
        <v>5.6451612903225805E-2</v>
      </c>
      <c r="W550" s="1"/>
    </row>
    <row r="551" spans="1:23" x14ac:dyDescent="0.25">
      <c r="A551" s="1">
        <v>45098</v>
      </c>
      <c r="B551">
        <v>3</v>
      </c>
      <c r="C551">
        <v>1</v>
      </c>
      <c r="D551">
        <v>1</v>
      </c>
      <c r="E551">
        <v>5</v>
      </c>
      <c r="F551">
        <v>17</v>
      </c>
      <c r="G551">
        <v>35</v>
      </c>
      <c r="H551">
        <v>35</v>
      </c>
      <c r="I551">
        <v>25</v>
      </c>
      <c r="J551">
        <v>8</v>
      </c>
      <c r="K551" s="3">
        <f t="shared" si="106"/>
        <v>62.688524590163937</v>
      </c>
      <c r="L551" s="3">
        <f t="shared" si="107"/>
        <v>67.295081967213122</v>
      </c>
      <c r="M551" s="4">
        <f t="shared" si="108"/>
        <v>2.3076923076923078E-2</v>
      </c>
      <c r="N551" s="4">
        <f t="shared" si="109"/>
        <v>7.6923076923076927E-3</v>
      </c>
      <c r="O551" s="4">
        <f t="shared" si="110"/>
        <v>7.6923076923076927E-3</v>
      </c>
      <c r="P551" s="4">
        <f t="shared" si="111"/>
        <v>3.8461538461538464E-2</v>
      </c>
      <c r="Q551" s="4">
        <f t="shared" si="112"/>
        <v>0.13076923076923078</v>
      </c>
      <c r="R551" s="4">
        <f t="shared" si="113"/>
        <v>0.26923076923076922</v>
      </c>
      <c r="S551" s="4">
        <f t="shared" si="114"/>
        <v>0.26923076923076922</v>
      </c>
      <c r="T551" s="4">
        <f t="shared" si="115"/>
        <v>0.19230769230769232</v>
      </c>
      <c r="U551" s="4">
        <f t="shared" si="116"/>
        <v>6.1538461538461542E-2</v>
      </c>
      <c r="W551" s="1"/>
    </row>
    <row r="552" spans="1:23" x14ac:dyDescent="0.25">
      <c r="A552" s="1">
        <v>45099</v>
      </c>
      <c r="B552">
        <v>3</v>
      </c>
      <c r="C552">
        <v>1</v>
      </c>
      <c r="D552">
        <v>1</v>
      </c>
      <c r="E552">
        <v>6</v>
      </c>
      <c r="F552">
        <v>17</v>
      </c>
      <c r="G552">
        <v>33</v>
      </c>
      <c r="H552">
        <v>35</v>
      </c>
      <c r="I552">
        <v>24</v>
      </c>
      <c r="J552">
        <v>8</v>
      </c>
      <c r="K552" s="3">
        <f t="shared" si="106"/>
        <v>62.4</v>
      </c>
      <c r="L552" s="3">
        <f t="shared" si="107"/>
        <v>67.00833333333334</v>
      </c>
      <c r="M552" s="4">
        <f t="shared" si="108"/>
        <v>2.34375E-2</v>
      </c>
      <c r="N552" s="4">
        <f t="shared" si="109"/>
        <v>7.8125E-3</v>
      </c>
      <c r="O552" s="4">
        <f t="shared" si="110"/>
        <v>7.8125E-3</v>
      </c>
      <c r="P552" s="4">
        <f t="shared" si="111"/>
        <v>4.6875E-2</v>
      </c>
      <c r="Q552" s="4">
        <f t="shared" si="112"/>
        <v>0.1328125</v>
      </c>
      <c r="R552" s="4">
        <f t="shared" si="113"/>
        <v>0.2578125</v>
      </c>
      <c r="S552" s="4">
        <f t="shared" si="114"/>
        <v>0.2734375</v>
      </c>
      <c r="T552" s="4">
        <f t="shared" si="115"/>
        <v>0.1875</v>
      </c>
      <c r="U552" s="4">
        <f t="shared" si="116"/>
        <v>6.25E-2</v>
      </c>
      <c r="W552" s="1"/>
    </row>
    <row r="553" spans="1:23" x14ac:dyDescent="0.25">
      <c r="A553" s="1">
        <v>45100</v>
      </c>
      <c r="B553">
        <v>3</v>
      </c>
      <c r="C553">
        <v>0</v>
      </c>
      <c r="D553">
        <v>1</v>
      </c>
      <c r="E553">
        <v>6</v>
      </c>
      <c r="F553">
        <v>17</v>
      </c>
      <c r="G553">
        <v>32</v>
      </c>
      <c r="H553">
        <v>28</v>
      </c>
      <c r="I553">
        <v>25</v>
      </c>
      <c r="J553">
        <v>10</v>
      </c>
      <c r="K553" s="3">
        <f t="shared" si="106"/>
        <v>62.5</v>
      </c>
      <c r="L553" s="3">
        <f t="shared" si="107"/>
        <v>67.107142857142861</v>
      </c>
      <c r="M553" s="4">
        <f t="shared" si="108"/>
        <v>2.4590163934426229E-2</v>
      </c>
      <c r="N553" s="4">
        <f t="shared" si="109"/>
        <v>0</v>
      </c>
      <c r="O553" s="4">
        <f t="shared" si="110"/>
        <v>8.1967213114754103E-3</v>
      </c>
      <c r="P553" s="4">
        <f t="shared" si="111"/>
        <v>4.9180327868852458E-2</v>
      </c>
      <c r="Q553" s="4">
        <f t="shared" si="112"/>
        <v>0.13934426229508196</v>
      </c>
      <c r="R553" s="4">
        <f t="shared" si="113"/>
        <v>0.26229508196721313</v>
      </c>
      <c r="S553" s="4">
        <f t="shared" si="114"/>
        <v>0.22950819672131148</v>
      </c>
      <c r="T553" s="4">
        <f t="shared" si="115"/>
        <v>0.20491803278688525</v>
      </c>
      <c r="U553" s="4">
        <f t="shared" si="116"/>
        <v>8.1967213114754092E-2</v>
      </c>
      <c r="W553" s="1"/>
    </row>
    <row r="554" spans="1:23" x14ac:dyDescent="0.25">
      <c r="A554" s="1">
        <v>45101</v>
      </c>
      <c r="B554">
        <v>3</v>
      </c>
      <c r="C554">
        <v>0</v>
      </c>
      <c r="D554">
        <v>1</v>
      </c>
      <c r="E554">
        <v>4</v>
      </c>
      <c r="F554">
        <v>16</v>
      </c>
      <c r="G554">
        <v>31</v>
      </c>
      <c r="H554">
        <v>28</v>
      </c>
      <c r="I554">
        <v>25</v>
      </c>
      <c r="J554">
        <v>9</v>
      </c>
      <c r="K554" s="3">
        <f t="shared" si="106"/>
        <v>63.055555555555557</v>
      </c>
      <c r="L554" s="3">
        <f t="shared" si="107"/>
        <v>67.666666666666671</v>
      </c>
      <c r="M554" s="4">
        <f t="shared" si="108"/>
        <v>2.564102564102564E-2</v>
      </c>
      <c r="N554" s="4">
        <f t="shared" si="109"/>
        <v>0</v>
      </c>
      <c r="O554" s="4">
        <f t="shared" si="110"/>
        <v>8.5470085470085479E-3</v>
      </c>
      <c r="P554" s="4">
        <f t="shared" si="111"/>
        <v>3.4188034188034191E-2</v>
      </c>
      <c r="Q554" s="4">
        <f t="shared" si="112"/>
        <v>0.13675213675213677</v>
      </c>
      <c r="R554" s="4">
        <f t="shared" si="113"/>
        <v>0.26495726495726496</v>
      </c>
      <c r="S554" s="4">
        <f t="shared" si="114"/>
        <v>0.23931623931623933</v>
      </c>
      <c r="T554" s="4">
        <f t="shared" si="115"/>
        <v>0.21367521367521367</v>
      </c>
      <c r="U554" s="4">
        <f t="shared" si="116"/>
        <v>7.6923076923076927E-2</v>
      </c>
      <c r="W554" s="1"/>
    </row>
    <row r="555" spans="1:23" x14ac:dyDescent="0.25">
      <c r="A555" s="1">
        <v>45102</v>
      </c>
      <c r="B555">
        <v>3</v>
      </c>
      <c r="C555">
        <v>0</v>
      </c>
      <c r="D555">
        <v>1</v>
      </c>
      <c r="E555">
        <v>3</v>
      </c>
      <c r="F555">
        <v>13</v>
      </c>
      <c r="G555">
        <v>30</v>
      </c>
      <c r="H555">
        <v>26</v>
      </c>
      <c r="I555">
        <v>25</v>
      </c>
      <c r="J555">
        <v>10</v>
      </c>
      <c r="K555" s="3">
        <f t="shared" si="106"/>
        <v>63.564356435643568</v>
      </c>
      <c r="L555" s="3">
        <f t="shared" si="107"/>
        <v>68.183168316831683</v>
      </c>
      <c r="M555" s="4">
        <f t="shared" si="108"/>
        <v>2.7027027027027029E-2</v>
      </c>
      <c r="N555" s="4">
        <f t="shared" si="109"/>
        <v>0</v>
      </c>
      <c r="O555" s="4">
        <f t="shared" si="110"/>
        <v>9.0090090090090089E-3</v>
      </c>
      <c r="P555" s="4">
        <f t="shared" si="111"/>
        <v>2.7027027027027029E-2</v>
      </c>
      <c r="Q555" s="4">
        <f t="shared" si="112"/>
        <v>0.11711711711711711</v>
      </c>
      <c r="R555" s="4">
        <f t="shared" si="113"/>
        <v>0.27027027027027029</v>
      </c>
      <c r="S555" s="4">
        <f t="shared" si="114"/>
        <v>0.23423423423423423</v>
      </c>
      <c r="T555" s="4">
        <f t="shared" si="115"/>
        <v>0.22522522522522523</v>
      </c>
      <c r="U555" s="4">
        <f t="shared" si="116"/>
        <v>9.0090090090090086E-2</v>
      </c>
      <c r="W555" s="1"/>
    </row>
    <row r="556" spans="1:23" x14ac:dyDescent="0.25">
      <c r="A556" s="1">
        <v>45103</v>
      </c>
      <c r="B556">
        <v>3</v>
      </c>
      <c r="C556">
        <v>0</v>
      </c>
      <c r="D556">
        <v>1</v>
      </c>
      <c r="E556">
        <v>3</v>
      </c>
      <c r="F556">
        <v>13</v>
      </c>
      <c r="G556">
        <v>27</v>
      </c>
      <c r="H556">
        <v>24</v>
      </c>
      <c r="I556">
        <v>21</v>
      </c>
      <c r="J556">
        <v>8</v>
      </c>
      <c r="K556" s="3">
        <f t="shared" si="106"/>
        <v>62.826086956521742</v>
      </c>
      <c r="L556" s="3">
        <f t="shared" si="107"/>
        <v>67.456521739130437</v>
      </c>
      <c r="M556" s="4">
        <f t="shared" si="108"/>
        <v>0.03</v>
      </c>
      <c r="N556" s="4">
        <f t="shared" si="109"/>
        <v>0</v>
      </c>
      <c r="O556" s="4">
        <f t="shared" si="110"/>
        <v>0.01</v>
      </c>
      <c r="P556" s="4">
        <f t="shared" si="111"/>
        <v>0.03</v>
      </c>
      <c r="Q556" s="4">
        <f t="shared" si="112"/>
        <v>0.13</v>
      </c>
      <c r="R556" s="4">
        <f t="shared" si="113"/>
        <v>0.27</v>
      </c>
      <c r="S556" s="4">
        <f t="shared" si="114"/>
        <v>0.24</v>
      </c>
      <c r="T556" s="4">
        <f t="shared" si="115"/>
        <v>0.21</v>
      </c>
      <c r="U556" s="4">
        <f t="shared" si="116"/>
        <v>0.08</v>
      </c>
      <c r="W556" s="1"/>
    </row>
    <row r="557" spans="1:23" x14ac:dyDescent="0.25">
      <c r="A557" s="1">
        <v>45104</v>
      </c>
      <c r="B557">
        <v>3</v>
      </c>
      <c r="C557">
        <v>0</v>
      </c>
      <c r="D557">
        <v>2</v>
      </c>
      <c r="E557">
        <v>3</v>
      </c>
      <c r="F557">
        <v>13</v>
      </c>
      <c r="G557">
        <v>21</v>
      </c>
      <c r="H557">
        <v>24</v>
      </c>
      <c r="I557">
        <v>18</v>
      </c>
      <c r="J557">
        <v>7</v>
      </c>
      <c r="K557" s="3">
        <f t="shared" si="106"/>
        <v>62.023809523809526</v>
      </c>
      <c r="L557" s="3">
        <f t="shared" si="107"/>
        <v>66.666666666666671</v>
      </c>
      <c r="M557" s="4">
        <f t="shared" si="108"/>
        <v>3.2967032967032968E-2</v>
      </c>
      <c r="N557" s="4">
        <f t="shared" si="109"/>
        <v>0</v>
      </c>
      <c r="O557" s="4">
        <f t="shared" si="110"/>
        <v>2.197802197802198E-2</v>
      </c>
      <c r="P557" s="4">
        <f t="shared" si="111"/>
        <v>3.2967032967032968E-2</v>
      </c>
      <c r="Q557" s="4">
        <f t="shared" si="112"/>
        <v>0.14285714285714285</v>
      </c>
      <c r="R557" s="4">
        <f t="shared" si="113"/>
        <v>0.23076923076923078</v>
      </c>
      <c r="S557" s="4">
        <f t="shared" si="114"/>
        <v>0.26373626373626374</v>
      </c>
      <c r="T557" s="4">
        <f t="shared" si="115"/>
        <v>0.19780219780219779</v>
      </c>
      <c r="U557" s="4">
        <f t="shared" si="116"/>
        <v>7.6923076923076927E-2</v>
      </c>
      <c r="W557" s="1"/>
    </row>
    <row r="558" spans="1:23" x14ac:dyDescent="0.25">
      <c r="A558" s="1">
        <v>45105</v>
      </c>
      <c r="B558">
        <v>3</v>
      </c>
      <c r="C558">
        <v>0</v>
      </c>
      <c r="D558">
        <v>2</v>
      </c>
      <c r="E558">
        <v>2</v>
      </c>
      <c r="F558">
        <v>13</v>
      </c>
      <c r="G558">
        <v>22</v>
      </c>
      <c r="H558">
        <v>20</v>
      </c>
      <c r="I558">
        <v>19</v>
      </c>
      <c r="J558">
        <v>7</v>
      </c>
      <c r="K558" s="3">
        <f t="shared" si="106"/>
        <v>62.098765432098766</v>
      </c>
      <c r="L558" s="3">
        <f t="shared" si="107"/>
        <v>66.746913580246911</v>
      </c>
      <c r="M558" s="4">
        <f t="shared" si="108"/>
        <v>3.4090909090909088E-2</v>
      </c>
      <c r="N558" s="4">
        <f t="shared" si="109"/>
        <v>0</v>
      </c>
      <c r="O558" s="4">
        <f t="shared" si="110"/>
        <v>2.2727272727272728E-2</v>
      </c>
      <c r="P558" s="4">
        <f t="shared" si="111"/>
        <v>2.2727272727272728E-2</v>
      </c>
      <c r="Q558" s="4">
        <f t="shared" si="112"/>
        <v>0.14772727272727273</v>
      </c>
      <c r="R558" s="4">
        <f t="shared" si="113"/>
        <v>0.25</v>
      </c>
      <c r="S558" s="4">
        <f t="shared" si="114"/>
        <v>0.22727272727272727</v>
      </c>
      <c r="T558" s="4">
        <f t="shared" si="115"/>
        <v>0.21590909090909091</v>
      </c>
      <c r="U558" s="4">
        <f t="shared" si="116"/>
        <v>7.9545454545454544E-2</v>
      </c>
      <c r="W558" s="1"/>
    </row>
    <row r="559" spans="1:23" x14ac:dyDescent="0.25">
      <c r="A559" s="1">
        <v>45106</v>
      </c>
      <c r="B559">
        <v>3</v>
      </c>
      <c r="C559">
        <v>0</v>
      </c>
      <c r="D559">
        <v>3</v>
      </c>
      <c r="E559">
        <v>2</v>
      </c>
      <c r="F559">
        <v>15</v>
      </c>
      <c r="G559">
        <v>22</v>
      </c>
      <c r="H559">
        <v>20</v>
      </c>
      <c r="I559">
        <v>13</v>
      </c>
      <c r="J559">
        <v>7</v>
      </c>
      <c r="K559" s="3">
        <f t="shared" si="106"/>
        <v>60</v>
      </c>
      <c r="L559" s="3">
        <f t="shared" si="107"/>
        <v>64.65384615384616</v>
      </c>
      <c r="M559" s="4">
        <f t="shared" si="108"/>
        <v>3.5294117647058823E-2</v>
      </c>
      <c r="N559" s="4">
        <f t="shared" si="109"/>
        <v>0</v>
      </c>
      <c r="O559" s="4">
        <f t="shared" si="110"/>
        <v>3.5294117647058823E-2</v>
      </c>
      <c r="P559" s="4">
        <f t="shared" si="111"/>
        <v>2.3529411764705882E-2</v>
      </c>
      <c r="Q559" s="4">
        <f t="shared" si="112"/>
        <v>0.17647058823529413</v>
      </c>
      <c r="R559" s="4">
        <f t="shared" si="113"/>
        <v>0.25882352941176473</v>
      </c>
      <c r="S559" s="4">
        <f t="shared" si="114"/>
        <v>0.23529411764705882</v>
      </c>
      <c r="T559" s="4">
        <f t="shared" si="115"/>
        <v>0.15294117647058825</v>
      </c>
      <c r="U559" s="4">
        <f t="shared" si="116"/>
        <v>8.2352941176470587E-2</v>
      </c>
      <c r="W559" s="1"/>
    </row>
    <row r="560" spans="1:23" x14ac:dyDescent="0.25">
      <c r="A560" s="1">
        <v>45107</v>
      </c>
      <c r="B560">
        <v>3</v>
      </c>
      <c r="C560">
        <v>0</v>
      </c>
      <c r="D560">
        <v>2</v>
      </c>
      <c r="E560">
        <v>2</v>
      </c>
      <c r="F560">
        <v>12</v>
      </c>
      <c r="G560">
        <v>24</v>
      </c>
      <c r="H560">
        <v>25</v>
      </c>
      <c r="I560">
        <v>13</v>
      </c>
      <c r="J560">
        <v>9</v>
      </c>
      <c r="K560" s="3">
        <f t="shared" si="106"/>
        <v>61.358024691358025</v>
      </c>
      <c r="L560" s="3">
        <f t="shared" si="107"/>
        <v>66.006172839506178</v>
      </c>
      <c r="M560" s="4">
        <f t="shared" si="108"/>
        <v>3.3333333333333333E-2</v>
      </c>
      <c r="N560" s="4">
        <f t="shared" si="109"/>
        <v>0</v>
      </c>
      <c r="O560" s="4">
        <f t="shared" si="110"/>
        <v>2.2222222222222223E-2</v>
      </c>
      <c r="P560" s="4">
        <f t="shared" si="111"/>
        <v>2.2222222222222223E-2</v>
      </c>
      <c r="Q560" s="4">
        <f t="shared" si="112"/>
        <v>0.13333333333333333</v>
      </c>
      <c r="R560" s="4">
        <f t="shared" si="113"/>
        <v>0.26666666666666666</v>
      </c>
      <c r="S560" s="4">
        <f t="shared" si="114"/>
        <v>0.27777777777777779</v>
      </c>
      <c r="T560" s="4">
        <f t="shared" si="115"/>
        <v>0.14444444444444443</v>
      </c>
      <c r="U560" s="4">
        <f t="shared" si="116"/>
        <v>0.1</v>
      </c>
      <c r="W560" s="1"/>
    </row>
    <row r="561" spans="1:23" x14ac:dyDescent="0.25">
      <c r="A561" s="1">
        <v>45108</v>
      </c>
      <c r="B561">
        <v>3</v>
      </c>
      <c r="C561">
        <v>0</v>
      </c>
      <c r="D561">
        <v>2</v>
      </c>
      <c r="E561">
        <v>3</v>
      </c>
      <c r="F561">
        <v>13</v>
      </c>
      <c r="G561">
        <v>22</v>
      </c>
      <c r="H561">
        <v>24</v>
      </c>
      <c r="I561">
        <v>15</v>
      </c>
      <c r="J561">
        <v>10</v>
      </c>
      <c r="K561" s="3">
        <f t="shared" si="106"/>
        <v>61.341463414634148</v>
      </c>
      <c r="L561" s="3">
        <f t="shared" si="107"/>
        <v>65.987804878048777</v>
      </c>
      <c r="M561" s="4">
        <f t="shared" si="108"/>
        <v>3.2608695652173912E-2</v>
      </c>
      <c r="N561" s="4">
        <f t="shared" si="109"/>
        <v>0</v>
      </c>
      <c r="O561" s="4">
        <f t="shared" si="110"/>
        <v>2.1739130434782608E-2</v>
      </c>
      <c r="P561" s="4">
        <f t="shared" si="111"/>
        <v>3.2608695652173912E-2</v>
      </c>
      <c r="Q561" s="4">
        <f t="shared" si="112"/>
        <v>0.14130434782608695</v>
      </c>
      <c r="R561" s="4">
        <f t="shared" si="113"/>
        <v>0.2391304347826087</v>
      </c>
      <c r="S561" s="4">
        <f t="shared" si="114"/>
        <v>0.2608695652173913</v>
      </c>
      <c r="T561" s="4">
        <f t="shared" si="115"/>
        <v>0.16304347826086957</v>
      </c>
      <c r="U561" s="4">
        <f t="shared" si="116"/>
        <v>0.10869565217391304</v>
      </c>
      <c r="W561" s="1"/>
    </row>
    <row r="562" spans="1:23" x14ac:dyDescent="0.25">
      <c r="A562" s="1">
        <v>45109</v>
      </c>
      <c r="B562">
        <v>3</v>
      </c>
      <c r="C562">
        <v>0</v>
      </c>
      <c r="D562">
        <v>2</v>
      </c>
      <c r="E562">
        <v>3</v>
      </c>
      <c r="F562">
        <v>13</v>
      </c>
      <c r="G562">
        <v>21</v>
      </c>
      <c r="H562">
        <v>22</v>
      </c>
      <c r="I562">
        <v>16</v>
      </c>
      <c r="J562">
        <v>9</v>
      </c>
      <c r="K562" s="3">
        <f t="shared" si="106"/>
        <v>61.375</v>
      </c>
      <c r="L562" s="3">
        <f t="shared" si="107"/>
        <v>66.025000000000006</v>
      </c>
      <c r="M562" s="4">
        <f t="shared" si="108"/>
        <v>3.3707865168539325E-2</v>
      </c>
      <c r="N562" s="4">
        <f t="shared" si="109"/>
        <v>0</v>
      </c>
      <c r="O562" s="4">
        <f t="shared" si="110"/>
        <v>2.247191011235955E-2</v>
      </c>
      <c r="P562" s="4">
        <f t="shared" si="111"/>
        <v>3.3707865168539325E-2</v>
      </c>
      <c r="Q562" s="4">
        <f t="shared" si="112"/>
        <v>0.14606741573033707</v>
      </c>
      <c r="R562" s="4">
        <f t="shared" si="113"/>
        <v>0.23595505617977527</v>
      </c>
      <c r="S562" s="4">
        <f t="shared" si="114"/>
        <v>0.24719101123595505</v>
      </c>
      <c r="T562" s="4">
        <f t="shared" si="115"/>
        <v>0.1797752808988764</v>
      </c>
      <c r="U562" s="4">
        <f t="shared" si="116"/>
        <v>0.10112359550561797</v>
      </c>
      <c r="W562" s="1"/>
    </row>
    <row r="563" spans="1:23" x14ac:dyDescent="0.25">
      <c r="A563" s="1">
        <v>45110</v>
      </c>
      <c r="B563">
        <v>3</v>
      </c>
      <c r="C563">
        <v>0</v>
      </c>
      <c r="D563">
        <v>2</v>
      </c>
      <c r="E563">
        <v>3</v>
      </c>
      <c r="F563">
        <v>14</v>
      </c>
      <c r="G563">
        <v>18</v>
      </c>
      <c r="H563">
        <v>20</v>
      </c>
      <c r="I563">
        <v>14</v>
      </c>
      <c r="J563">
        <v>10</v>
      </c>
      <c r="K563" s="3">
        <f t="shared" si="106"/>
        <v>60.54054054054054</v>
      </c>
      <c r="L563" s="3">
        <f t="shared" si="107"/>
        <v>65.202702702702709</v>
      </c>
      <c r="M563" s="4">
        <f t="shared" si="108"/>
        <v>3.5714285714285712E-2</v>
      </c>
      <c r="N563" s="4">
        <f t="shared" si="109"/>
        <v>0</v>
      </c>
      <c r="O563" s="4">
        <f t="shared" si="110"/>
        <v>2.3809523809523808E-2</v>
      </c>
      <c r="P563" s="4">
        <f t="shared" si="111"/>
        <v>3.5714285714285712E-2</v>
      </c>
      <c r="Q563" s="4">
        <f t="shared" si="112"/>
        <v>0.16666666666666666</v>
      </c>
      <c r="R563" s="4">
        <f t="shared" si="113"/>
        <v>0.21428571428571427</v>
      </c>
      <c r="S563" s="4">
        <f t="shared" si="114"/>
        <v>0.23809523809523808</v>
      </c>
      <c r="T563" s="4">
        <f t="shared" si="115"/>
        <v>0.16666666666666666</v>
      </c>
      <c r="U563" s="4">
        <f t="shared" si="116"/>
        <v>0.11904761904761904</v>
      </c>
      <c r="W563" s="1"/>
    </row>
    <row r="564" spans="1:23" x14ac:dyDescent="0.25">
      <c r="A564" s="1">
        <v>45111</v>
      </c>
      <c r="B564">
        <v>3</v>
      </c>
      <c r="C564">
        <v>0</v>
      </c>
      <c r="D564">
        <v>2</v>
      </c>
      <c r="E564">
        <v>2</v>
      </c>
      <c r="F564">
        <v>12</v>
      </c>
      <c r="G564">
        <v>18</v>
      </c>
      <c r="H564">
        <v>18</v>
      </c>
      <c r="I564">
        <v>14</v>
      </c>
      <c r="J564">
        <v>11</v>
      </c>
      <c r="K564" s="3">
        <f t="shared" si="106"/>
        <v>60.869565217391305</v>
      </c>
      <c r="L564" s="3">
        <f t="shared" si="107"/>
        <v>65.543478260869563</v>
      </c>
      <c r="M564" s="4">
        <f t="shared" si="108"/>
        <v>3.7499999999999999E-2</v>
      </c>
      <c r="N564" s="4">
        <f t="shared" si="109"/>
        <v>0</v>
      </c>
      <c r="O564" s="4">
        <f t="shared" si="110"/>
        <v>2.5000000000000001E-2</v>
      </c>
      <c r="P564" s="4">
        <f t="shared" si="111"/>
        <v>2.5000000000000001E-2</v>
      </c>
      <c r="Q564" s="4">
        <f t="shared" si="112"/>
        <v>0.15</v>
      </c>
      <c r="R564" s="4">
        <f t="shared" si="113"/>
        <v>0.22500000000000001</v>
      </c>
      <c r="S564" s="4">
        <f t="shared" si="114"/>
        <v>0.22500000000000001</v>
      </c>
      <c r="T564" s="4">
        <f t="shared" si="115"/>
        <v>0.17499999999999999</v>
      </c>
      <c r="U564" s="4">
        <f t="shared" si="116"/>
        <v>0.13750000000000001</v>
      </c>
      <c r="W564" s="1"/>
    </row>
    <row r="565" spans="1:23" x14ac:dyDescent="0.25">
      <c r="A565" s="1">
        <v>45112</v>
      </c>
      <c r="B565">
        <v>3</v>
      </c>
      <c r="C565">
        <v>0</v>
      </c>
      <c r="D565">
        <v>2</v>
      </c>
      <c r="E565">
        <v>3</v>
      </c>
      <c r="F565">
        <v>13</v>
      </c>
      <c r="G565">
        <v>18</v>
      </c>
      <c r="H565">
        <v>20</v>
      </c>
      <c r="I565">
        <v>13</v>
      </c>
      <c r="J565">
        <v>13</v>
      </c>
      <c r="K565" s="3">
        <f t="shared" si="106"/>
        <v>60.416666666666664</v>
      </c>
      <c r="L565" s="3">
        <f t="shared" si="107"/>
        <v>65.083333333333329</v>
      </c>
      <c r="M565" s="4">
        <f t="shared" si="108"/>
        <v>3.5294117647058823E-2</v>
      </c>
      <c r="N565" s="4">
        <f t="shared" si="109"/>
        <v>0</v>
      </c>
      <c r="O565" s="4">
        <f t="shared" si="110"/>
        <v>2.3529411764705882E-2</v>
      </c>
      <c r="P565" s="4">
        <f t="shared" si="111"/>
        <v>3.5294117647058823E-2</v>
      </c>
      <c r="Q565" s="4">
        <f t="shared" si="112"/>
        <v>0.15294117647058825</v>
      </c>
      <c r="R565" s="4">
        <f t="shared" si="113"/>
        <v>0.21176470588235294</v>
      </c>
      <c r="S565" s="4">
        <f t="shared" si="114"/>
        <v>0.23529411764705882</v>
      </c>
      <c r="T565" s="4">
        <f t="shared" si="115"/>
        <v>0.15294117647058825</v>
      </c>
      <c r="U565" s="4">
        <f t="shared" si="116"/>
        <v>0.15294117647058825</v>
      </c>
      <c r="W565" s="1"/>
    </row>
    <row r="566" spans="1:23" x14ac:dyDescent="0.25">
      <c r="A566" s="1">
        <v>45113</v>
      </c>
      <c r="B566">
        <v>3</v>
      </c>
      <c r="C566">
        <v>0</v>
      </c>
      <c r="D566">
        <v>3</v>
      </c>
      <c r="E566">
        <v>4</v>
      </c>
      <c r="F566">
        <v>12</v>
      </c>
      <c r="G566">
        <v>17</v>
      </c>
      <c r="H566">
        <v>21</v>
      </c>
      <c r="I566">
        <v>15</v>
      </c>
      <c r="J566">
        <v>13</v>
      </c>
      <c r="K566" s="3">
        <f t="shared" si="106"/>
        <v>60.533333333333331</v>
      </c>
      <c r="L566" s="3">
        <f t="shared" si="107"/>
        <v>65.193333333333328</v>
      </c>
      <c r="M566" s="4">
        <f t="shared" si="108"/>
        <v>3.4090909090909088E-2</v>
      </c>
      <c r="N566" s="4">
        <f t="shared" si="109"/>
        <v>0</v>
      </c>
      <c r="O566" s="4">
        <f t="shared" si="110"/>
        <v>3.4090909090909088E-2</v>
      </c>
      <c r="P566" s="4">
        <f t="shared" si="111"/>
        <v>4.5454545454545456E-2</v>
      </c>
      <c r="Q566" s="4">
        <f t="shared" si="112"/>
        <v>0.13636363636363635</v>
      </c>
      <c r="R566" s="4">
        <f t="shared" si="113"/>
        <v>0.19318181818181818</v>
      </c>
      <c r="S566" s="4">
        <f t="shared" si="114"/>
        <v>0.23863636363636365</v>
      </c>
      <c r="T566" s="4">
        <f t="shared" si="115"/>
        <v>0.17045454545454544</v>
      </c>
      <c r="U566" s="4">
        <f t="shared" si="116"/>
        <v>0.14772727272727273</v>
      </c>
      <c r="W566" s="1"/>
    </row>
    <row r="567" spans="1:23" x14ac:dyDescent="0.25">
      <c r="A567" s="1">
        <v>45114</v>
      </c>
      <c r="B567">
        <v>3</v>
      </c>
      <c r="C567">
        <v>0</v>
      </c>
      <c r="D567">
        <v>3</v>
      </c>
      <c r="E567">
        <v>4</v>
      </c>
      <c r="F567">
        <v>13</v>
      </c>
      <c r="G567">
        <v>16</v>
      </c>
      <c r="H567">
        <v>21</v>
      </c>
      <c r="I567">
        <v>13</v>
      </c>
      <c r="J567">
        <v>12</v>
      </c>
      <c r="K567" s="3">
        <f t="shared" si="106"/>
        <v>59.863013698630134</v>
      </c>
      <c r="L567" s="3">
        <f t="shared" si="107"/>
        <v>64.527397260273972</v>
      </c>
      <c r="M567" s="4">
        <f t="shared" si="108"/>
        <v>3.5294117647058823E-2</v>
      </c>
      <c r="N567" s="4">
        <f t="shared" si="109"/>
        <v>0</v>
      </c>
      <c r="O567" s="4">
        <f t="shared" si="110"/>
        <v>3.5294117647058823E-2</v>
      </c>
      <c r="P567" s="4">
        <f t="shared" si="111"/>
        <v>4.7058823529411764E-2</v>
      </c>
      <c r="Q567" s="4">
        <f t="shared" si="112"/>
        <v>0.15294117647058825</v>
      </c>
      <c r="R567" s="4">
        <f t="shared" si="113"/>
        <v>0.18823529411764706</v>
      </c>
      <c r="S567" s="4">
        <f t="shared" si="114"/>
        <v>0.24705882352941178</v>
      </c>
      <c r="T567" s="4">
        <f t="shared" si="115"/>
        <v>0.15294117647058825</v>
      </c>
      <c r="U567" s="4">
        <f t="shared" si="116"/>
        <v>0.14117647058823529</v>
      </c>
      <c r="W567" s="1"/>
    </row>
    <row r="568" spans="1:23" x14ac:dyDescent="0.25">
      <c r="A568" s="1">
        <v>45115</v>
      </c>
      <c r="B568">
        <v>3</v>
      </c>
      <c r="C568">
        <v>0</v>
      </c>
      <c r="D568">
        <v>3</v>
      </c>
      <c r="E568">
        <v>4</v>
      </c>
      <c r="F568">
        <v>12</v>
      </c>
      <c r="G568">
        <v>15</v>
      </c>
      <c r="H568">
        <v>21</v>
      </c>
      <c r="I568">
        <v>14</v>
      </c>
      <c r="J568">
        <v>12</v>
      </c>
      <c r="K568" s="3">
        <f t="shared" si="106"/>
        <v>60.277777777777779</v>
      </c>
      <c r="L568" s="3">
        <f t="shared" si="107"/>
        <v>64.944444444444443</v>
      </c>
      <c r="M568" s="4">
        <f t="shared" si="108"/>
        <v>3.5714285714285712E-2</v>
      </c>
      <c r="N568" s="4">
        <f t="shared" si="109"/>
        <v>0</v>
      </c>
      <c r="O568" s="4">
        <f t="shared" si="110"/>
        <v>3.5714285714285712E-2</v>
      </c>
      <c r="P568" s="4">
        <f t="shared" si="111"/>
        <v>4.7619047619047616E-2</v>
      </c>
      <c r="Q568" s="4">
        <f t="shared" si="112"/>
        <v>0.14285714285714285</v>
      </c>
      <c r="R568" s="4">
        <f t="shared" si="113"/>
        <v>0.17857142857142858</v>
      </c>
      <c r="S568" s="4">
        <f t="shared" si="114"/>
        <v>0.25</v>
      </c>
      <c r="T568" s="4">
        <f t="shared" si="115"/>
        <v>0.16666666666666666</v>
      </c>
      <c r="U568" s="4">
        <f t="shared" si="116"/>
        <v>0.14285714285714285</v>
      </c>
      <c r="W568" s="1"/>
    </row>
    <row r="569" spans="1:23" x14ac:dyDescent="0.25">
      <c r="A569" s="1">
        <v>45116</v>
      </c>
      <c r="B569">
        <v>3</v>
      </c>
      <c r="C569">
        <v>1</v>
      </c>
      <c r="D569">
        <v>3</v>
      </c>
      <c r="E569">
        <v>4</v>
      </c>
      <c r="F569">
        <v>12</v>
      </c>
      <c r="G569">
        <v>13</v>
      </c>
      <c r="H569">
        <v>20</v>
      </c>
      <c r="I569">
        <v>13</v>
      </c>
      <c r="J569">
        <v>11</v>
      </c>
      <c r="K569" s="3">
        <f t="shared" si="106"/>
        <v>59.246376811594203</v>
      </c>
      <c r="L569" s="3">
        <f t="shared" si="107"/>
        <v>63.934782608695649</v>
      </c>
      <c r="M569" s="4">
        <f t="shared" si="108"/>
        <v>3.7499999999999999E-2</v>
      </c>
      <c r="N569" s="4">
        <f t="shared" si="109"/>
        <v>1.2500000000000001E-2</v>
      </c>
      <c r="O569" s="4">
        <f t="shared" si="110"/>
        <v>3.7499999999999999E-2</v>
      </c>
      <c r="P569" s="4">
        <f t="shared" si="111"/>
        <v>0.05</v>
      </c>
      <c r="Q569" s="4">
        <f t="shared" si="112"/>
        <v>0.15</v>
      </c>
      <c r="R569" s="4">
        <f t="shared" si="113"/>
        <v>0.16250000000000001</v>
      </c>
      <c r="S569" s="4">
        <f t="shared" si="114"/>
        <v>0.25</v>
      </c>
      <c r="T569" s="4">
        <f t="shared" si="115"/>
        <v>0.16250000000000001</v>
      </c>
      <c r="U569" s="4">
        <f t="shared" si="116"/>
        <v>0.13750000000000001</v>
      </c>
      <c r="W569" s="1"/>
    </row>
    <row r="570" spans="1:23" x14ac:dyDescent="0.25">
      <c r="A570" s="1">
        <v>45117</v>
      </c>
      <c r="B570">
        <v>3</v>
      </c>
      <c r="C570">
        <v>1</v>
      </c>
      <c r="D570">
        <v>2</v>
      </c>
      <c r="E570">
        <v>3</v>
      </c>
      <c r="F570">
        <v>13</v>
      </c>
      <c r="G570">
        <v>15</v>
      </c>
      <c r="H570">
        <v>22</v>
      </c>
      <c r="I570">
        <v>13</v>
      </c>
      <c r="J570">
        <v>9</v>
      </c>
      <c r="K570" s="3">
        <f t="shared" si="106"/>
        <v>60.111111111111114</v>
      </c>
      <c r="L570" s="3">
        <f t="shared" si="107"/>
        <v>64.791666666666671</v>
      </c>
      <c r="M570" s="4">
        <f t="shared" si="108"/>
        <v>3.7037037037037035E-2</v>
      </c>
      <c r="N570" s="4">
        <f t="shared" si="109"/>
        <v>1.2345679012345678E-2</v>
      </c>
      <c r="O570" s="4">
        <f t="shared" si="110"/>
        <v>2.4691358024691357E-2</v>
      </c>
      <c r="P570" s="4">
        <f t="shared" si="111"/>
        <v>3.7037037037037035E-2</v>
      </c>
      <c r="Q570" s="4">
        <f t="shared" si="112"/>
        <v>0.16049382716049382</v>
      </c>
      <c r="R570" s="4">
        <f t="shared" si="113"/>
        <v>0.18518518518518517</v>
      </c>
      <c r="S570" s="4">
        <f t="shared" si="114"/>
        <v>0.27160493827160492</v>
      </c>
      <c r="T570" s="4">
        <f t="shared" si="115"/>
        <v>0.16049382716049382</v>
      </c>
      <c r="U570" s="4">
        <f t="shared" si="116"/>
        <v>0.1111111111111111</v>
      </c>
      <c r="W570" s="1"/>
    </row>
    <row r="571" spans="1:23" x14ac:dyDescent="0.25">
      <c r="A571" s="1">
        <v>45118</v>
      </c>
      <c r="B571">
        <v>3</v>
      </c>
      <c r="C571">
        <v>0</v>
      </c>
      <c r="D571">
        <v>3</v>
      </c>
      <c r="E571">
        <v>3</v>
      </c>
      <c r="F571">
        <v>16</v>
      </c>
      <c r="G571">
        <v>16</v>
      </c>
      <c r="H571">
        <v>20</v>
      </c>
      <c r="I571">
        <v>14</v>
      </c>
      <c r="J571">
        <v>8</v>
      </c>
      <c r="K571" s="3">
        <f t="shared" si="106"/>
        <v>59.866666666666667</v>
      </c>
      <c r="L571" s="3">
        <f t="shared" si="107"/>
        <v>64.526666666666671</v>
      </c>
      <c r="M571" s="4">
        <f t="shared" si="108"/>
        <v>3.614457831325301E-2</v>
      </c>
      <c r="N571" s="4">
        <f t="shared" si="109"/>
        <v>0</v>
      </c>
      <c r="O571" s="4">
        <f t="shared" si="110"/>
        <v>3.614457831325301E-2</v>
      </c>
      <c r="P571" s="4">
        <f t="shared" si="111"/>
        <v>3.614457831325301E-2</v>
      </c>
      <c r="Q571" s="4">
        <f t="shared" si="112"/>
        <v>0.19277108433734941</v>
      </c>
      <c r="R571" s="4">
        <f t="shared" si="113"/>
        <v>0.19277108433734941</v>
      </c>
      <c r="S571" s="4">
        <f t="shared" si="114"/>
        <v>0.24096385542168675</v>
      </c>
      <c r="T571" s="4">
        <f t="shared" si="115"/>
        <v>0.16867469879518071</v>
      </c>
      <c r="U571" s="4">
        <f t="shared" si="116"/>
        <v>9.6385542168674704E-2</v>
      </c>
      <c r="W571" s="1"/>
    </row>
    <row r="572" spans="1:23" x14ac:dyDescent="0.25">
      <c r="A572" s="1">
        <v>45119</v>
      </c>
      <c r="B572">
        <v>3</v>
      </c>
      <c r="C572">
        <v>0</v>
      </c>
      <c r="D572">
        <v>3</v>
      </c>
      <c r="E572">
        <v>3</v>
      </c>
      <c r="F572">
        <v>15</v>
      </c>
      <c r="G572">
        <v>17</v>
      </c>
      <c r="H572">
        <v>19</v>
      </c>
      <c r="I572">
        <v>8</v>
      </c>
      <c r="J572">
        <v>8</v>
      </c>
      <c r="K572" s="3">
        <f t="shared" si="106"/>
        <v>58.088235294117645</v>
      </c>
      <c r="L572" s="3">
        <f t="shared" si="107"/>
        <v>62.764705882352942</v>
      </c>
      <c r="M572" s="4">
        <f t="shared" si="108"/>
        <v>3.9473684210526314E-2</v>
      </c>
      <c r="N572" s="4">
        <f t="shared" si="109"/>
        <v>0</v>
      </c>
      <c r="O572" s="4">
        <f t="shared" si="110"/>
        <v>3.9473684210526314E-2</v>
      </c>
      <c r="P572" s="4">
        <f t="shared" si="111"/>
        <v>3.9473684210526314E-2</v>
      </c>
      <c r="Q572" s="4">
        <f t="shared" si="112"/>
        <v>0.19736842105263158</v>
      </c>
      <c r="R572" s="4">
        <f t="shared" si="113"/>
        <v>0.22368421052631579</v>
      </c>
      <c r="S572" s="4">
        <f t="shared" si="114"/>
        <v>0.25</v>
      </c>
      <c r="T572" s="4">
        <f t="shared" si="115"/>
        <v>0.10526315789473684</v>
      </c>
      <c r="U572" s="4">
        <f t="shared" si="116"/>
        <v>0.10526315789473684</v>
      </c>
      <c r="W572" s="1"/>
    </row>
    <row r="573" spans="1:23" x14ac:dyDescent="0.25">
      <c r="A573" s="1">
        <v>45120</v>
      </c>
      <c r="B573">
        <v>4</v>
      </c>
      <c r="C573">
        <v>0</v>
      </c>
      <c r="D573">
        <v>2</v>
      </c>
      <c r="E573">
        <v>3</v>
      </c>
      <c r="F573">
        <v>13</v>
      </c>
      <c r="G573">
        <v>19</v>
      </c>
      <c r="H573">
        <v>20</v>
      </c>
      <c r="I573">
        <v>6</v>
      </c>
      <c r="J573">
        <v>10</v>
      </c>
      <c r="K573" s="3">
        <f t="shared" si="106"/>
        <v>57.462686567164177</v>
      </c>
      <c r="L573" s="3">
        <f t="shared" si="107"/>
        <v>62.201492537313435</v>
      </c>
      <c r="M573" s="4">
        <f t="shared" si="108"/>
        <v>5.1948051948051951E-2</v>
      </c>
      <c r="N573" s="4">
        <f t="shared" si="109"/>
        <v>0</v>
      </c>
      <c r="O573" s="4">
        <f t="shared" si="110"/>
        <v>2.5974025974025976E-2</v>
      </c>
      <c r="P573" s="4">
        <f t="shared" si="111"/>
        <v>3.896103896103896E-2</v>
      </c>
      <c r="Q573" s="4">
        <f t="shared" si="112"/>
        <v>0.16883116883116883</v>
      </c>
      <c r="R573" s="4">
        <f t="shared" si="113"/>
        <v>0.24675324675324675</v>
      </c>
      <c r="S573" s="4">
        <f t="shared" si="114"/>
        <v>0.25974025974025972</v>
      </c>
      <c r="T573" s="4">
        <f t="shared" si="115"/>
        <v>7.792207792207792E-2</v>
      </c>
      <c r="U573" s="4">
        <f t="shared" si="116"/>
        <v>0.12987012987012986</v>
      </c>
      <c r="W573" s="1"/>
    </row>
    <row r="574" spans="1:23" x14ac:dyDescent="0.25">
      <c r="A574" s="1">
        <v>45121</v>
      </c>
      <c r="B574">
        <v>2</v>
      </c>
      <c r="C574">
        <v>0</v>
      </c>
      <c r="D574">
        <v>2</v>
      </c>
      <c r="E574">
        <v>5</v>
      </c>
      <c r="F574">
        <v>13</v>
      </c>
      <c r="G574">
        <v>17</v>
      </c>
      <c r="H574">
        <v>20</v>
      </c>
      <c r="I574">
        <v>6</v>
      </c>
      <c r="J574">
        <v>8</v>
      </c>
      <c r="K574" s="3">
        <f t="shared" si="106"/>
        <v>58.615384615384613</v>
      </c>
      <c r="L574" s="3">
        <f t="shared" si="107"/>
        <v>63.238461538461536</v>
      </c>
      <c r="M574" s="4">
        <f t="shared" si="108"/>
        <v>2.7397260273972601E-2</v>
      </c>
      <c r="N574" s="4">
        <f t="shared" si="109"/>
        <v>0</v>
      </c>
      <c r="O574" s="4">
        <f t="shared" si="110"/>
        <v>2.7397260273972601E-2</v>
      </c>
      <c r="P574" s="4">
        <f t="shared" si="111"/>
        <v>6.8493150684931503E-2</v>
      </c>
      <c r="Q574" s="4">
        <f t="shared" si="112"/>
        <v>0.17808219178082191</v>
      </c>
      <c r="R574" s="4">
        <f t="shared" si="113"/>
        <v>0.23287671232876711</v>
      </c>
      <c r="S574" s="4">
        <f t="shared" si="114"/>
        <v>0.27397260273972601</v>
      </c>
      <c r="T574" s="4">
        <f t="shared" si="115"/>
        <v>8.2191780821917804E-2</v>
      </c>
      <c r="U574" s="4">
        <f t="shared" si="116"/>
        <v>0.1095890410958904</v>
      </c>
      <c r="W574" s="1"/>
    </row>
    <row r="575" spans="1:23" x14ac:dyDescent="0.25">
      <c r="A575" s="1">
        <v>45122</v>
      </c>
      <c r="B575">
        <v>2</v>
      </c>
      <c r="C575">
        <v>0</v>
      </c>
      <c r="D575">
        <v>1</v>
      </c>
      <c r="E575">
        <v>5</v>
      </c>
      <c r="F575">
        <v>14</v>
      </c>
      <c r="G575">
        <v>18</v>
      </c>
      <c r="H575">
        <v>18</v>
      </c>
      <c r="I575">
        <v>8</v>
      </c>
      <c r="J575">
        <v>8</v>
      </c>
      <c r="K575" s="3">
        <f t="shared" si="106"/>
        <v>59.242424242424242</v>
      </c>
      <c r="L575" s="3">
        <f t="shared" si="107"/>
        <v>63.863636363636367</v>
      </c>
      <c r="M575" s="4">
        <f t="shared" si="108"/>
        <v>2.7027027027027029E-2</v>
      </c>
      <c r="N575" s="4">
        <f t="shared" si="109"/>
        <v>0</v>
      </c>
      <c r="O575" s="4">
        <f t="shared" si="110"/>
        <v>1.3513513513513514E-2</v>
      </c>
      <c r="P575" s="4">
        <f t="shared" si="111"/>
        <v>6.7567567567567571E-2</v>
      </c>
      <c r="Q575" s="4">
        <f t="shared" si="112"/>
        <v>0.1891891891891892</v>
      </c>
      <c r="R575" s="4">
        <f t="shared" si="113"/>
        <v>0.24324324324324326</v>
      </c>
      <c r="S575" s="4">
        <f t="shared" si="114"/>
        <v>0.24324324324324326</v>
      </c>
      <c r="T575" s="4">
        <f t="shared" si="115"/>
        <v>0.10810810810810811</v>
      </c>
      <c r="U575" s="4">
        <f t="shared" si="116"/>
        <v>0.10810810810810811</v>
      </c>
      <c r="W575" s="1"/>
    </row>
    <row r="576" spans="1:23" x14ac:dyDescent="0.25">
      <c r="A576" s="1">
        <v>45123</v>
      </c>
      <c r="B576">
        <v>2</v>
      </c>
      <c r="C576">
        <v>0</v>
      </c>
      <c r="D576">
        <v>0</v>
      </c>
      <c r="E576">
        <v>5</v>
      </c>
      <c r="F576">
        <v>15</v>
      </c>
      <c r="G576">
        <v>17</v>
      </c>
      <c r="H576">
        <v>17</v>
      </c>
      <c r="I576">
        <v>9</v>
      </c>
      <c r="J576">
        <v>9</v>
      </c>
      <c r="K576" s="3">
        <f t="shared" si="106"/>
        <v>59.692307692307693</v>
      </c>
      <c r="L576" s="3">
        <f t="shared" si="107"/>
        <v>64.315384615384616</v>
      </c>
      <c r="M576" s="4">
        <f t="shared" si="108"/>
        <v>2.7027027027027029E-2</v>
      </c>
      <c r="N576" s="4">
        <f t="shared" si="109"/>
        <v>0</v>
      </c>
      <c r="O576" s="4">
        <f t="shared" si="110"/>
        <v>0</v>
      </c>
      <c r="P576" s="4">
        <f t="shared" si="111"/>
        <v>6.7567567567567571E-2</v>
      </c>
      <c r="Q576" s="4">
        <f t="shared" si="112"/>
        <v>0.20270270270270271</v>
      </c>
      <c r="R576" s="4">
        <f t="shared" si="113"/>
        <v>0.22972972972972974</v>
      </c>
      <c r="S576" s="4">
        <f t="shared" si="114"/>
        <v>0.22972972972972974</v>
      </c>
      <c r="T576" s="4">
        <f t="shared" si="115"/>
        <v>0.12162162162162163</v>
      </c>
      <c r="U576" s="4">
        <f t="shared" si="116"/>
        <v>0.12162162162162163</v>
      </c>
      <c r="W576" s="1"/>
    </row>
    <row r="577" spans="1:23" x14ac:dyDescent="0.25">
      <c r="A577" s="1">
        <v>45124</v>
      </c>
      <c r="B577">
        <v>2</v>
      </c>
      <c r="C577">
        <v>0</v>
      </c>
      <c r="D577">
        <v>0</v>
      </c>
      <c r="E577">
        <v>3</v>
      </c>
      <c r="F577">
        <v>12</v>
      </c>
      <c r="G577">
        <v>16</v>
      </c>
      <c r="H577">
        <v>22</v>
      </c>
      <c r="I577">
        <v>14</v>
      </c>
      <c r="J577">
        <v>7</v>
      </c>
      <c r="K577" s="3">
        <f t="shared" si="106"/>
        <v>62.89855072463768</v>
      </c>
      <c r="L577" s="3">
        <f t="shared" si="107"/>
        <v>67.514492753623188</v>
      </c>
      <c r="M577" s="4">
        <f t="shared" si="108"/>
        <v>2.6315789473684209E-2</v>
      </c>
      <c r="N577" s="4">
        <f t="shared" si="109"/>
        <v>0</v>
      </c>
      <c r="O577" s="4">
        <f t="shared" si="110"/>
        <v>0</v>
      </c>
      <c r="P577" s="4">
        <f t="shared" si="111"/>
        <v>3.9473684210526314E-2</v>
      </c>
      <c r="Q577" s="4">
        <f t="shared" si="112"/>
        <v>0.15789473684210525</v>
      </c>
      <c r="R577" s="4">
        <f t="shared" si="113"/>
        <v>0.21052631578947367</v>
      </c>
      <c r="S577" s="4">
        <f t="shared" si="114"/>
        <v>0.28947368421052633</v>
      </c>
      <c r="T577" s="4">
        <f t="shared" si="115"/>
        <v>0.18421052631578946</v>
      </c>
      <c r="U577" s="4">
        <f t="shared" si="116"/>
        <v>9.2105263157894732E-2</v>
      </c>
      <c r="W577" s="1"/>
    </row>
    <row r="578" spans="1:23" x14ac:dyDescent="0.25">
      <c r="A578" s="1">
        <v>45125</v>
      </c>
      <c r="B578">
        <v>2</v>
      </c>
      <c r="C578">
        <v>0</v>
      </c>
      <c r="D578">
        <v>0</v>
      </c>
      <c r="E578">
        <v>4</v>
      </c>
      <c r="F578">
        <v>11</v>
      </c>
      <c r="G578">
        <v>14</v>
      </c>
      <c r="H578">
        <v>22</v>
      </c>
      <c r="I578">
        <v>17</v>
      </c>
      <c r="J578">
        <v>7</v>
      </c>
      <c r="K578" s="3">
        <f t="shared" si="106"/>
        <v>63.571428571428569</v>
      </c>
      <c r="L578" s="3">
        <f t="shared" si="107"/>
        <v>68.185714285714283</v>
      </c>
      <c r="M578" s="4">
        <f t="shared" si="108"/>
        <v>2.5974025974025976E-2</v>
      </c>
      <c r="N578" s="4">
        <f t="shared" si="109"/>
        <v>0</v>
      </c>
      <c r="O578" s="4">
        <f t="shared" si="110"/>
        <v>0</v>
      </c>
      <c r="P578" s="4">
        <f t="shared" si="111"/>
        <v>5.1948051948051951E-2</v>
      </c>
      <c r="Q578" s="4">
        <f t="shared" si="112"/>
        <v>0.14285714285714285</v>
      </c>
      <c r="R578" s="4">
        <f t="shared" si="113"/>
        <v>0.18181818181818182</v>
      </c>
      <c r="S578" s="4">
        <f t="shared" si="114"/>
        <v>0.2857142857142857</v>
      </c>
      <c r="T578" s="4">
        <f t="shared" si="115"/>
        <v>0.22077922077922077</v>
      </c>
      <c r="U578" s="4">
        <f t="shared" si="116"/>
        <v>9.0909090909090912E-2</v>
      </c>
      <c r="W578" s="1"/>
    </row>
    <row r="579" spans="1:23" x14ac:dyDescent="0.25">
      <c r="A579" s="1">
        <v>45126</v>
      </c>
      <c r="B579">
        <v>2</v>
      </c>
      <c r="C579">
        <v>0</v>
      </c>
      <c r="D579">
        <v>0</v>
      </c>
      <c r="E579">
        <v>3</v>
      </c>
      <c r="F579">
        <v>11</v>
      </c>
      <c r="G579">
        <v>18</v>
      </c>
      <c r="H579">
        <v>23</v>
      </c>
      <c r="I579">
        <v>19</v>
      </c>
      <c r="J579">
        <v>6</v>
      </c>
      <c r="K579" s="3">
        <f t="shared" si="106"/>
        <v>64.21052631578948</v>
      </c>
      <c r="L579" s="3">
        <f t="shared" si="107"/>
        <v>68.815789473684205</v>
      </c>
      <c r="M579" s="4">
        <f t="shared" si="108"/>
        <v>2.4390243902439025E-2</v>
      </c>
      <c r="N579" s="4">
        <f t="shared" si="109"/>
        <v>0</v>
      </c>
      <c r="O579" s="4">
        <f t="shared" si="110"/>
        <v>0</v>
      </c>
      <c r="P579" s="4">
        <f t="shared" si="111"/>
        <v>3.6585365853658534E-2</v>
      </c>
      <c r="Q579" s="4">
        <f t="shared" si="112"/>
        <v>0.13414634146341464</v>
      </c>
      <c r="R579" s="4">
        <f t="shared" si="113"/>
        <v>0.21951219512195122</v>
      </c>
      <c r="S579" s="4">
        <f t="shared" si="114"/>
        <v>0.28048780487804881</v>
      </c>
      <c r="T579" s="4">
        <f t="shared" si="115"/>
        <v>0.23170731707317074</v>
      </c>
      <c r="U579" s="4">
        <f t="shared" si="116"/>
        <v>7.3170731707317069E-2</v>
      </c>
      <c r="W579" s="1"/>
    </row>
    <row r="580" spans="1:23" x14ac:dyDescent="0.25">
      <c r="A580" s="1">
        <v>45127</v>
      </c>
      <c r="B580">
        <v>2</v>
      </c>
      <c r="C580">
        <v>0</v>
      </c>
      <c r="D580">
        <v>0</v>
      </c>
      <c r="E580">
        <v>2</v>
      </c>
      <c r="F580">
        <v>11</v>
      </c>
      <c r="G580">
        <v>17</v>
      </c>
      <c r="H580">
        <v>25</v>
      </c>
      <c r="I580">
        <v>13</v>
      </c>
      <c r="J580">
        <v>6</v>
      </c>
      <c r="K580" s="3">
        <f t="shared" si="106"/>
        <v>63.428571428571431</v>
      </c>
      <c r="L580" s="3">
        <f t="shared" si="107"/>
        <v>68.042857142857144</v>
      </c>
      <c r="M580" s="4">
        <f t="shared" si="108"/>
        <v>2.6315789473684209E-2</v>
      </c>
      <c r="N580" s="4">
        <f t="shared" si="109"/>
        <v>0</v>
      </c>
      <c r="O580" s="4">
        <f t="shared" si="110"/>
        <v>0</v>
      </c>
      <c r="P580" s="4">
        <f t="shared" si="111"/>
        <v>2.6315789473684209E-2</v>
      </c>
      <c r="Q580" s="4">
        <f t="shared" si="112"/>
        <v>0.14473684210526316</v>
      </c>
      <c r="R580" s="4">
        <f t="shared" si="113"/>
        <v>0.22368421052631579</v>
      </c>
      <c r="S580" s="4">
        <f t="shared" si="114"/>
        <v>0.32894736842105265</v>
      </c>
      <c r="T580" s="4">
        <f t="shared" si="115"/>
        <v>0.17105263157894737</v>
      </c>
      <c r="U580" s="4">
        <f t="shared" si="116"/>
        <v>7.8947368421052627E-2</v>
      </c>
      <c r="W580" s="1"/>
    </row>
    <row r="581" spans="1:23" x14ac:dyDescent="0.25">
      <c r="A581" s="1">
        <v>45128</v>
      </c>
      <c r="B581">
        <v>3</v>
      </c>
      <c r="C581">
        <v>0</v>
      </c>
      <c r="D581">
        <v>0</v>
      </c>
      <c r="E581">
        <v>3</v>
      </c>
      <c r="F581">
        <v>11</v>
      </c>
      <c r="G581">
        <v>23</v>
      </c>
      <c r="H581">
        <v>26</v>
      </c>
      <c r="I581">
        <v>10</v>
      </c>
      <c r="J581">
        <v>5</v>
      </c>
      <c r="K581" s="3">
        <f t="shared" si="106"/>
        <v>61.44736842105263</v>
      </c>
      <c r="L581" s="3">
        <f t="shared" si="107"/>
        <v>66.10526315789474</v>
      </c>
      <c r="M581" s="4">
        <f t="shared" si="108"/>
        <v>3.7037037037037035E-2</v>
      </c>
      <c r="N581" s="4">
        <f t="shared" si="109"/>
        <v>0</v>
      </c>
      <c r="O581" s="4">
        <f t="shared" si="110"/>
        <v>0</v>
      </c>
      <c r="P581" s="4">
        <f t="shared" si="111"/>
        <v>3.7037037037037035E-2</v>
      </c>
      <c r="Q581" s="4">
        <f t="shared" si="112"/>
        <v>0.13580246913580246</v>
      </c>
      <c r="R581" s="4">
        <f t="shared" si="113"/>
        <v>0.2839506172839506</v>
      </c>
      <c r="S581" s="4">
        <f t="shared" si="114"/>
        <v>0.32098765432098764</v>
      </c>
      <c r="T581" s="4">
        <f t="shared" si="115"/>
        <v>0.12345679012345678</v>
      </c>
      <c r="U581" s="4">
        <f t="shared" si="116"/>
        <v>6.1728395061728392E-2</v>
      </c>
      <c r="W581" s="1"/>
    </row>
    <row r="582" spans="1:23" x14ac:dyDescent="0.25">
      <c r="A582" s="1">
        <v>45129</v>
      </c>
      <c r="B582">
        <v>3</v>
      </c>
      <c r="C582">
        <v>0</v>
      </c>
      <c r="D582">
        <v>0</v>
      </c>
      <c r="E582">
        <v>3</v>
      </c>
      <c r="F582">
        <v>14</v>
      </c>
      <c r="G582">
        <v>18</v>
      </c>
      <c r="H582">
        <v>25</v>
      </c>
      <c r="I582">
        <v>11</v>
      </c>
      <c r="J582">
        <v>5</v>
      </c>
      <c r="K582" s="3">
        <f t="shared" si="106"/>
        <v>61.216216216216218</v>
      </c>
      <c r="L582" s="3">
        <f t="shared" si="107"/>
        <v>65.878378378378372</v>
      </c>
      <c r="M582" s="4">
        <f t="shared" si="108"/>
        <v>3.7974683544303799E-2</v>
      </c>
      <c r="N582" s="4">
        <f t="shared" si="109"/>
        <v>0</v>
      </c>
      <c r="O582" s="4">
        <f t="shared" si="110"/>
        <v>0</v>
      </c>
      <c r="P582" s="4">
        <f t="shared" si="111"/>
        <v>3.7974683544303799E-2</v>
      </c>
      <c r="Q582" s="4">
        <f t="shared" si="112"/>
        <v>0.17721518987341772</v>
      </c>
      <c r="R582" s="4">
        <f t="shared" si="113"/>
        <v>0.22784810126582278</v>
      </c>
      <c r="S582" s="4">
        <f t="shared" si="114"/>
        <v>0.31645569620253167</v>
      </c>
      <c r="T582" s="4">
        <f t="shared" si="115"/>
        <v>0.13924050632911392</v>
      </c>
      <c r="U582" s="4">
        <f t="shared" si="116"/>
        <v>6.3291139240506333E-2</v>
      </c>
      <c r="W582" s="1"/>
    </row>
    <row r="583" spans="1:23" x14ac:dyDescent="0.25">
      <c r="A583" s="1">
        <v>45130</v>
      </c>
      <c r="B583">
        <v>4</v>
      </c>
      <c r="C583">
        <v>0</v>
      </c>
      <c r="D583">
        <v>0</v>
      </c>
      <c r="E583">
        <v>3</v>
      </c>
      <c r="F583">
        <v>14</v>
      </c>
      <c r="G583">
        <v>17</v>
      </c>
      <c r="H583">
        <v>23</v>
      </c>
      <c r="I583">
        <v>10</v>
      </c>
      <c r="J583">
        <v>3</v>
      </c>
      <c r="K583" s="3">
        <f t="shared" si="106"/>
        <v>59.859154929577464</v>
      </c>
      <c r="L583" s="3">
        <f t="shared" si="107"/>
        <v>64.58450704225352</v>
      </c>
      <c r="M583" s="4">
        <f t="shared" si="108"/>
        <v>5.4054054054054057E-2</v>
      </c>
      <c r="N583" s="4">
        <f t="shared" si="109"/>
        <v>0</v>
      </c>
      <c r="O583" s="4">
        <f t="shared" si="110"/>
        <v>0</v>
      </c>
      <c r="P583" s="4">
        <f t="shared" si="111"/>
        <v>4.0540540540540543E-2</v>
      </c>
      <c r="Q583" s="4">
        <f t="shared" si="112"/>
        <v>0.1891891891891892</v>
      </c>
      <c r="R583" s="4">
        <f t="shared" si="113"/>
        <v>0.22972972972972974</v>
      </c>
      <c r="S583" s="4">
        <f t="shared" si="114"/>
        <v>0.3108108108108108</v>
      </c>
      <c r="T583" s="4">
        <f t="shared" si="115"/>
        <v>0.13513513513513514</v>
      </c>
      <c r="U583" s="4">
        <f t="shared" si="116"/>
        <v>4.0540540540540543E-2</v>
      </c>
      <c r="W583" s="1"/>
    </row>
    <row r="584" spans="1:23" x14ac:dyDescent="0.25">
      <c r="A584" s="1">
        <v>45131</v>
      </c>
      <c r="B584">
        <v>4</v>
      </c>
      <c r="C584">
        <v>0</v>
      </c>
      <c r="D584">
        <v>0</v>
      </c>
      <c r="E584">
        <v>3</v>
      </c>
      <c r="F584">
        <v>14</v>
      </c>
      <c r="G584">
        <v>17</v>
      </c>
      <c r="H584">
        <v>22</v>
      </c>
      <c r="I584">
        <v>15</v>
      </c>
      <c r="J584">
        <v>3</v>
      </c>
      <c r="K584" s="3">
        <f t="shared" si="106"/>
        <v>61.06666666666667</v>
      </c>
      <c r="L584" s="3">
        <f t="shared" si="107"/>
        <v>65.78</v>
      </c>
      <c r="M584" s="4">
        <f t="shared" si="108"/>
        <v>5.128205128205128E-2</v>
      </c>
      <c r="N584" s="4">
        <f t="shared" si="109"/>
        <v>0</v>
      </c>
      <c r="O584" s="4">
        <f t="shared" si="110"/>
        <v>0</v>
      </c>
      <c r="P584" s="4">
        <f t="shared" si="111"/>
        <v>3.8461538461538464E-2</v>
      </c>
      <c r="Q584" s="4">
        <f t="shared" si="112"/>
        <v>0.17948717948717949</v>
      </c>
      <c r="R584" s="4">
        <f t="shared" si="113"/>
        <v>0.21794871794871795</v>
      </c>
      <c r="S584" s="4">
        <f t="shared" si="114"/>
        <v>0.28205128205128205</v>
      </c>
      <c r="T584" s="4">
        <f t="shared" si="115"/>
        <v>0.19230769230769232</v>
      </c>
      <c r="U584" s="4">
        <f t="shared" si="116"/>
        <v>3.8461538461538464E-2</v>
      </c>
      <c r="W584" s="1"/>
    </row>
    <row r="585" spans="1:23" x14ac:dyDescent="0.25">
      <c r="A585" s="1">
        <v>45132</v>
      </c>
      <c r="B585">
        <v>4</v>
      </c>
      <c r="C585">
        <v>0</v>
      </c>
      <c r="D585">
        <v>0</v>
      </c>
      <c r="E585">
        <v>2</v>
      </c>
      <c r="F585">
        <v>12</v>
      </c>
      <c r="G585">
        <v>21</v>
      </c>
      <c r="H585">
        <v>23</v>
      </c>
      <c r="I585">
        <v>15</v>
      </c>
      <c r="J585">
        <v>4</v>
      </c>
      <c r="K585" s="3">
        <f t="shared" si="106"/>
        <v>61.688311688311686</v>
      </c>
      <c r="L585" s="3">
        <f t="shared" si="107"/>
        <v>66.396103896103895</v>
      </c>
      <c r="M585" s="4">
        <f t="shared" si="108"/>
        <v>4.9382716049382713E-2</v>
      </c>
      <c r="N585" s="4">
        <f t="shared" si="109"/>
        <v>0</v>
      </c>
      <c r="O585" s="4">
        <f t="shared" si="110"/>
        <v>0</v>
      </c>
      <c r="P585" s="4">
        <f t="shared" si="111"/>
        <v>2.4691358024691357E-2</v>
      </c>
      <c r="Q585" s="4">
        <f t="shared" si="112"/>
        <v>0.14814814814814814</v>
      </c>
      <c r="R585" s="4">
        <f t="shared" si="113"/>
        <v>0.25925925925925924</v>
      </c>
      <c r="S585" s="4">
        <f t="shared" si="114"/>
        <v>0.2839506172839506</v>
      </c>
      <c r="T585" s="4">
        <f t="shared" si="115"/>
        <v>0.18518518518518517</v>
      </c>
      <c r="U585" s="4">
        <f t="shared" si="116"/>
        <v>4.9382716049382713E-2</v>
      </c>
      <c r="W585" s="1"/>
    </row>
    <row r="586" spans="1:23" x14ac:dyDescent="0.25">
      <c r="A586" s="1">
        <v>45133</v>
      </c>
      <c r="B586">
        <v>3</v>
      </c>
      <c r="C586">
        <v>0</v>
      </c>
      <c r="D586">
        <v>0</v>
      </c>
      <c r="E586">
        <v>2</v>
      </c>
      <c r="F586">
        <v>12</v>
      </c>
      <c r="G586">
        <v>17</v>
      </c>
      <c r="H586">
        <v>26</v>
      </c>
      <c r="I586">
        <v>10</v>
      </c>
      <c r="J586">
        <v>6</v>
      </c>
      <c r="K586" s="3">
        <f t="shared" si="106"/>
        <v>61.714285714285715</v>
      </c>
      <c r="L586" s="3">
        <f t="shared" si="107"/>
        <v>66.385714285714286</v>
      </c>
      <c r="M586" s="4">
        <f t="shared" si="108"/>
        <v>3.9473684210526314E-2</v>
      </c>
      <c r="N586" s="4">
        <f t="shared" si="109"/>
        <v>0</v>
      </c>
      <c r="O586" s="4">
        <f t="shared" si="110"/>
        <v>0</v>
      </c>
      <c r="P586" s="4">
        <f t="shared" si="111"/>
        <v>2.6315789473684209E-2</v>
      </c>
      <c r="Q586" s="4">
        <f t="shared" si="112"/>
        <v>0.15789473684210525</v>
      </c>
      <c r="R586" s="4">
        <f t="shared" si="113"/>
        <v>0.22368421052631579</v>
      </c>
      <c r="S586" s="4">
        <f t="shared" si="114"/>
        <v>0.34210526315789475</v>
      </c>
      <c r="T586" s="4">
        <f t="shared" si="115"/>
        <v>0.13157894736842105</v>
      </c>
      <c r="U586" s="4">
        <f t="shared" si="116"/>
        <v>7.8947368421052627E-2</v>
      </c>
      <c r="W586" s="1"/>
    </row>
    <row r="587" spans="1:23" x14ac:dyDescent="0.25">
      <c r="A587" s="1">
        <v>45134</v>
      </c>
      <c r="B587">
        <v>3</v>
      </c>
      <c r="C587">
        <v>0</v>
      </c>
      <c r="D587">
        <v>0</v>
      </c>
      <c r="E587">
        <v>2</v>
      </c>
      <c r="F587">
        <v>11</v>
      </c>
      <c r="G587">
        <v>18</v>
      </c>
      <c r="H587">
        <v>25</v>
      </c>
      <c r="I587">
        <v>10</v>
      </c>
      <c r="J587">
        <v>4</v>
      </c>
      <c r="K587" s="3">
        <f t="shared" si="106"/>
        <v>61.739130434782609</v>
      </c>
      <c r="L587" s="3">
        <f t="shared" si="107"/>
        <v>66.413043478260875</v>
      </c>
      <c r="M587" s="4">
        <f t="shared" si="108"/>
        <v>4.1095890410958902E-2</v>
      </c>
      <c r="N587" s="4">
        <f t="shared" si="109"/>
        <v>0</v>
      </c>
      <c r="O587" s="4">
        <f t="shared" si="110"/>
        <v>0</v>
      </c>
      <c r="P587" s="4">
        <f t="shared" si="111"/>
        <v>2.7397260273972601E-2</v>
      </c>
      <c r="Q587" s="4">
        <f t="shared" si="112"/>
        <v>0.15068493150684931</v>
      </c>
      <c r="R587" s="4">
        <f t="shared" si="113"/>
        <v>0.24657534246575341</v>
      </c>
      <c r="S587" s="4">
        <f t="shared" si="114"/>
        <v>0.34246575342465752</v>
      </c>
      <c r="T587" s="4">
        <f t="shared" si="115"/>
        <v>0.13698630136986301</v>
      </c>
      <c r="U587" s="4">
        <f t="shared" si="116"/>
        <v>5.4794520547945202E-2</v>
      </c>
      <c r="W587" s="1"/>
    </row>
    <row r="588" spans="1:23" x14ac:dyDescent="0.25">
      <c r="A588" s="1">
        <v>45135</v>
      </c>
      <c r="B588">
        <v>3</v>
      </c>
      <c r="C588">
        <v>0</v>
      </c>
      <c r="D588">
        <v>0</v>
      </c>
      <c r="E588">
        <v>2</v>
      </c>
      <c r="F588">
        <v>12</v>
      </c>
      <c r="G588">
        <v>15</v>
      </c>
      <c r="H588">
        <v>26</v>
      </c>
      <c r="I588">
        <v>8</v>
      </c>
      <c r="J588">
        <v>4</v>
      </c>
      <c r="K588" s="3">
        <f t="shared" si="106"/>
        <v>61.212121212121211</v>
      </c>
      <c r="L588" s="3">
        <f t="shared" si="107"/>
        <v>65.893939393939391</v>
      </c>
      <c r="M588" s="4">
        <f t="shared" si="108"/>
        <v>4.2857142857142858E-2</v>
      </c>
      <c r="N588" s="4">
        <f t="shared" si="109"/>
        <v>0</v>
      </c>
      <c r="O588" s="4">
        <f t="shared" si="110"/>
        <v>0</v>
      </c>
      <c r="P588" s="4">
        <f t="shared" si="111"/>
        <v>2.8571428571428571E-2</v>
      </c>
      <c r="Q588" s="4">
        <f t="shared" si="112"/>
        <v>0.17142857142857143</v>
      </c>
      <c r="R588" s="4">
        <f t="shared" si="113"/>
        <v>0.21428571428571427</v>
      </c>
      <c r="S588" s="4">
        <f t="shared" si="114"/>
        <v>0.37142857142857144</v>
      </c>
      <c r="T588" s="4">
        <f t="shared" si="115"/>
        <v>0.11428571428571428</v>
      </c>
      <c r="U588" s="4">
        <f t="shared" si="116"/>
        <v>5.7142857142857141E-2</v>
      </c>
      <c r="W588" s="1"/>
    </row>
    <row r="589" spans="1:23" x14ac:dyDescent="0.25">
      <c r="A589" s="1">
        <v>45136</v>
      </c>
      <c r="B589">
        <v>3</v>
      </c>
      <c r="C589">
        <v>0</v>
      </c>
      <c r="D589">
        <v>0</v>
      </c>
      <c r="E589">
        <v>2</v>
      </c>
      <c r="F589">
        <v>12</v>
      </c>
      <c r="G589">
        <v>13</v>
      </c>
      <c r="H589">
        <v>24</v>
      </c>
      <c r="I589">
        <v>9</v>
      </c>
      <c r="J589">
        <v>4</v>
      </c>
      <c r="K589" s="3">
        <f t="shared" si="106"/>
        <v>61.269841269841272</v>
      </c>
      <c r="L589" s="3">
        <f t="shared" si="107"/>
        <v>65.960317460317455</v>
      </c>
      <c r="M589" s="4">
        <f t="shared" si="108"/>
        <v>4.4776119402985072E-2</v>
      </c>
      <c r="N589" s="4">
        <f t="shared" si="109"/>
        <v>0</v>
      </c>
      <c r="O589" s="4">
        <f t="shared" si="110"/>
        <v>0</v>
      </c>
      <c r="P589" s="4">
        <f t="shared" si="111"/>
        <v>2.9850746268656716E-2</v>
      </c>
      <c r="Q589" s="4">
        <f t="shared" si="112"/>
        <v>0.17910447761194029</v>
      </c>
      <c r="R589" s="4">
        <f t="shared" si="113"/>
        <v>0.19402985074626866</v>
      </c>
      <c r="S589" s="4">
        <f t="shared" si="114"/>
        <v>0.35820895522388058</v>
      </c>
      <c r="T589" s="4">
        <f t="shared" si="115"/>
        <v>0.13432835820895522</v>
      </c>
      <c r="U589" s="4">
        <f t="shared" si="116"/>
        <v>5.9701492537313432E-2</v>
      </c>
      <c r="W589" s="1"/>
    </row>
    <row r="590" spans="1:23" x14ac:dyDescent="0.25">
      <c r="A590" s="1">
        <v>45137</v>
      </c>
      <c r="B590">
        <v>3</v>
      </c>
      <c r="C590">
        <v>0</v>
      </c>
      <c r="D590">
        <v>0</v>
      </c>
      <c r="E590">
        <v>2</v>
      </c>
      <c r="F590">
        <v>11</v>
      </c>
      <c r="G590">
        <v>12</v>
      </c>
      <c r="H590">
        <v>23</v>
      </c>
      <c r="I590">
        <v>7</v>
      </c>
      <c r="J590">
        <v>5</v>
      </c>
      <c r="K590" s="3">
        <f t="shared" si="106"/>
        <v>60.689655172413794</v>
      </c>
      <c r="L590" s="3">
        <f t="shared" si="107"/>
        <v>65.396551724137936</v>
      </c>
      <c r="M590" s="4">
        <f t="shared" si="108"/>
        <v>4.7619047619047616E-2</v>
      </c>
      <c r="N590" s="4">
        <f t="shared" si="109"/>
        <v>0</v>
      </c>
      <c r="O590" s="4">
        <f t="shared" si="110"/>
        <v>0</v>
      </c>
      <c r="P590" s="4">
        <f t="shared" si="111"/>
        <v>3.1746031746031744E-2</v>
      </c>
      <c r="Q590" s="4">
        <f t="shared" si="112"/>
        <v>0.17460317460317459</v>
      </c>
      <c r="R590" s="4">
        <f t="shared" si="113"/>
        <v>0.19047619047619047</v>
      </c>
      <c r="S590" s="4">
        <f t="shared" si="114"/>
        <v>0.36507936507936506</v>
      </c>
      <c r="T590" s="4">
        <f t="shared" si="115"/>
        <v>0.1111111111111111</v>
      </c>
      <c r="U590" s="4">
        <f t="shared" si="116"/>
        <v>7.9365079365079361E-2</v>
      </c>
      <c r="W590" s="1"/>
    </row>
    <row r="591" spans="1:23" x14ac:dyDescent="0.25">
      <c r="A591" s="1">
        <v>45138</v>
      </c>
      <c r="B591">
        <v>3</v>
      </c>
      <c r="C591">
        <v>1</v>
      </c>
      <c r="D591">
        <v>0</v>
      </c>
      <c r="E591">
        <v>2</v>
      </c>
      <c r="F591">
        <v>12</v>
      </c>
      <c r="G591">
        <v>11</v>
      </c>
      <c r="H591">
        <v>25</v>
      </c>
      <c r="I591">
        <v>7</v>
      </c>
      <c r="J591">
        <v>3</v>
      </c>
      <c r="K591" s="3">
        <f t="shared" si="106"/>
        <v>60.131147540983605</v>
      </c>
      <c r="L591" s="3">
        <f t="shared" si="107"/>
        <v>64.844262295081961</v>
      </c>
      <c r="M591" s="4">
        <f t="shared" si="108"/>
        <v>4.6875E-2</v>
      </c>
      <c r="N591" s="4">
        <f t="shared" si="109"/>
        <v>1.5625E-2</v>
      </c>
      <c r="O591" s="4">
        <f t="shared" si="110"/>
        <v>0</v>
      </c>
      <c r="P591" s="4">
        <f t="shared" si="111"/>
        <v>3.125E-2</v>
      </c>
      <c r="Q591" s="4">
        <f t="shared" si="112"/>
        <v>0.1875</v>
      </c>
      <c r="R591" s="4">
        <f t="shared" si="113"/>
        <v>0.171875</v>
      </c>
      <c r="S591" s="4">
        <f t="shared" si="114"/>
        <v>0.390625</v>
      </c>
      <c r="T591" s="4">
        <f t="shared" si="115"/>
        <v>0.109375</v>
      </c>
      <c r="U591" s="4">
        <f t="shared" si="116"/>
        <v>4.6875E-2</v>
      </c>
      <c r="W591" s="1"/>
    </row>
    <row r="592" spans="1:23" x14ac:dyDescent="0.25">
      <c r="A592" s="1">
        <v>45139</v>
      </c>
      <c r="B592">
        <v>3</v>
      </c>
      <c r="C592">
        <v>1</v>
      </c>
      <c r="D592">
        <v>0</v>
      </c>
      <c r="E592">
        <v>2</v>
      </c>
      <c r="F592">
        <v>14</v>
      </c>
      <c r="G592">
        <v>11</v>
      </c>
      <c r="H592">
        <v>24</v>
      </c>
      <c r="I592">
        <v>9</v>
      </c>
      <c r="J592">
        <v>2</v>
      </c>
      <c r="K592" s="3">
        <f t="shared" si="106"/>
        <v>60.28125</v>
      </c>
      <c r="L592" s="3">
        <f t="shared" si="107"/>
        <v>64.984375</v>
      </c>
      <c r="M592" s="4">
        <f t="shared" si="108"/>
        <v>4.5454545454545456E-2</v>
      </c>
      <c r="N592" s="4">
        <f t="shared" si="109"/>
        <v>1.5151515151515152E-2</v>
      </c>
      <c r="O592" s="4">
        <f t="shared" si="110"/>
        <v>0</v>
      </c>
      <c r="P592" s="4">
        <f t="shared" si="111"/>
        <v>3.0303030303030304E-2</v>
      </c>
      <c r="Q592" s="4">
        <f t="shared" si="112"/>
        <v>0.21212121212121213</v>
      </c>
      <c r="R592" s="4">
        <f t="shared" si="113"/>
        <v>0.16666666666666666</v>
      </c>
      <c r="S592" s="4">
        <f t="shared" si="114"/>
        <v>0.36363636363636365</v>
      </c>
      <c r="T592" s="4">
        <f t="shared" si="115"/>
        <v>0.13636363636363635</v>
      </c>
      <c r="U592" s="4">
        <f t="shared" si="116"/>
        <v>3.0303030303030304E-2</v>
      </c>
      <c r="W592" s="1"/>
    </row>
    <row r="593" spans="1:23" x14ac:dyDescent="0.25">
      <c r="A593" s="1">
        <v>45140</v>
      </c>
      <c r="B593">
        <v>3</v>
      </c>
      <c r="C593">
        <v>1</v>
      </c>
      <c r="D593">
        <v>0</v>
      </c>
      <c r="E593">
        <v>2</v>
      </c>
      <c r="F593">
        <v>15</v>
      </c>
      <c r="G593">
        <v>9</v>
      </c>
      <c r="H593">
        <v>24</v>
      </c>
      <c r="I593">
        <v>10</v>
      </c>
      <c r="J593">
        <v>2</v>
      </c>
      <c r="K593" s="3">
        <f t="shared" si="106"/>
        <v>60.4375</v>
      </c>
      <c r="L593" s="3">
        <f t="shared" si="107"/>
        <v>65.140625</v>
      </c>
      <c r="M593" s="4">
        <f t="shared" si="108"/>
        <v>4.5454545454545456E-2</v>
      </c>
      <c r="N593" s="4">
        <f t="shared" si="109"/>
        <v>1.5151515151515152E-2</v>
      </c>
      <c r="O593" s="4">
        <f t="shared" si="110"/>
        <v>0</v>
      </c>
      <c r="P593" s="4">
        <f t="shared" si="111"/>
        <v>3.0303030303030304E-2</v>
      </c>
      <c r="Q593" s="4">
        <f t="shared" si="112"/>
        <v>0.22727272727272727</v>
      </c>
      <c r="R593" s="4">
        <f t="shared" si="113"/>
        <v>0.13636363636363635</v>
      </c>
      <c r="S593" s="4">
        <f t="shared" si="114"/>
        <v>0.36363636363636365</v>
      </c>
      <c r="T593" s="4">
        <f t="shared" si="115"/>
        <v>0.15151515151515152</v>
      </c>
      <c r="U593" s="4">
        <f t="shared" si="116"/>
        <v>3.0303030303030304E-2</v>
      </c>
      <c r="W593" s="1"/>
    </row>
    <row r="594" spans="1:23" x14ac:dyDescent="0.25">
      <c r="A594" s="1">
        <v>45141</v>
      </c>
      <c r="B594">
        <v>2</v>
      </c>
      <c r="C594">
        <v>2</v>
      </c>
      <c r="D594">
        <v>0</v>
      </c>
      <c r="E594">
        <v>2</v>
      </c>
      <c r="F594">
        <v>15</v>
      </c>
      <c r="G594">
        <v>8</v>
      </c>
      <c r="H594">
        <v>21</v>
      </c>
      <c r="I594">
        <v>11</v>
      </c>
      <c r="J594">
        <v>2</v>
      </c>
      <c r="K594" s="3">
        <f t="shared" si="106"/>
        <v>60.590163934426229</v>
      </c>
      <c r="L594" s="3">
        <f t="shared" si="107"/>
        <v>65.254098360655732</v>
      </c>
      <c r="M594" s="4">
        <f t="shared" si="108"/>
        <v>3.1746031746031744E-2</v>
      </c>
      <c r="N594" s="4">
        <f t="shared" si="109"/>
        <v>3.1746031746031744E-2</v>
      </c>
      <c r="O594" s="4">
        <f t="shared" si="110"/>
        <v>0</v>
      </c>
      <c r="P594" s="4">
        <f t="shared" si="111"/>
        <v>3.1746031746031744E-2</v>
      </c>
      <c r="Q594" s="4">
        <f t="shared" si="112"/>
        <v>0.23809523809523808</v>
      </c>
      <c r="R594" s="4">
        <f t="shared" si="113"/>
        <v>0.12698412698412698</v>
      </c>
      <c r="S594" s="4">
        <f t="shared" si="114"/>
        <v>0.33333333333333331</v>
      </c>
      <c r="T594" s="4">
        <f t="shared" si="115"/>
        <v>0.17460317460317459</v>
      </c>
      <c r="U594" s="4">
        <f t="shared" si="116"/>
        <v>3.1746031746031744E-2</v>
      </c>
      <c r="W594" s="1"/>
    </row>
    <row r="595" spans="1:23" x14ac:dyDescent="0.25">
      <c r="A595" s="1">
        <v>45142</v>
      </c>
      <c r="B595">
        <v>2</v>
      </c>
      <c r="C595">
        <v>1</v>
      </c>
      <c r="D595">
        <v>0</v>
      </c>
      <c r="E595">
        <v>2</v>
      </c>
      <c r="F595">
        <v>12</v>
      </c>
      <c r="G595">
        <v>10</v>
      </c>
      <c r="H595">
        <v>19</v>
      </c>
      <c r="I595">
        <v>11</v>
      </c>
      <c r="J595">
        <v>2</v>
      </c>
      <c r="K595" s="3">
        <f t="shared" si="106"/>
        <v>61.543859649122808</v>
      </c>
      <c r="L595" s="3">
        <f t="shared" si="107"/>
        <v>66.201754385964918</v>
      </c>
      <c r="M595" s="4">
        <f t="shared" si="108"/>
        <v>3.3898305084745763E-2</v>
      </c>
      <c r="N595" s="4">
        <f t="shared" si="109"/>
        <v>1.6949152542372881E-2</v>
      </c>
      <c r="O595" s="4">
        <f t="shared" si="110"/>
        <v>0</v>
      </c>
      <c r="P595" s="4">
        <f t="shared" si="111"/>
        <v>3.3898305084745763E-2</v>
      </c>
      <c r="Q595" s="4">
        <f t="shared" si="112"/>
        <v>0.20338983050847459</v>
      </c>
      <c r="R595" s="4">
        <f t="shared" si="113"/>
        <v>0.16949152542372881</v>
      </c>
      <c r="S595" s="4">
        <f t="shared" si="114"/>
        <v>0.32203389830508472</v>
      </c>
      <c r="T595" s="4">
        <f t="shared" si="115"/>
        <v>0.1864406779661017</v>
      </c>
      <c r="U595" s="4">
        <f t="shared" si="116"/>
        <v>3.3898305084745763E-2</v>
      </c>
      <c r="W595" s="1"/>
    </row>
    <row r="596" spans="1:23" x14ac:dyDescent="0.25">
      <c r="A596" s="1">
        <v>45143</v>
      </c>
      <c r="B596">
        <v>2</v>
      </c>
      <c r="C596">
        <v>1</v>
      </c>
      <c r="D596">
        <v>0</v>
      </c>
      <c r="E596">
        <v>2</v>
      </c>
      <c r="F596">
        <v>11</v>
      </c>
      <c r="G596">
        <v>13</v>
      </c>
      <c r="H596">
        <v>26</v>
      </c>
      <c r="I596">
        <v>12</v>
      </c>
      <c r="J596">
        <v>3</v>
      </c>
      <c r="K596" s="3">
        <f t="shared" si="106"/>
        <v>62.805970149253731</v>
      </c>
      <c r="L596" s="3">
        <f t="shared" si="107"/>
        <v>67.440298507462686</v>
      </c>
      <c r="M596" s="4">
        <f t="shared" si="108"/>
        <v>2.8571428571428571E-2</v>
      </c>
      <c r="N596" s="4">
        <f t="shared" si="109"/>
        <v>1.4285714285714285E-2</v>
      </c>
      <c r="O596" s="4">
        <f t="shared" si="110"/>
        <v>0</v>
      </c>
      <c r="P596" s="4">
        <f t="shared" si="111"/>
        <v>2.8571428571428571E-2</v>
      </c>
      <c r="Q596" s="4">
        <f t="shared" si="112"/>
        <v>0.15714285714285714</v>
      </c>
      <c r="R596" s="4">
        <f t="shared" si="113"/>
        <v>0.18571428571428572</v>
      </c>
      <c r="S596" s="4">
        <f t="shared" si="114"/>
        <v>0.37142857142857144</v>
      </c>
      <c r="T596" s="4">
        <f t="shared" si="115"/>
        <v>0.17142857142857143</v>
      </c>
      <c r="U596" s="4">
        <f t="shared" si="116"/>
        <v>4.2857142857142858E-2</v>
      </c>
      <c r="W596" s="1"/>
    </row>
    <row r="597" spans="1:23" x14ac:dyDescent="0.25">
      <c r="A597" s="1">
        <v>45144</v>
      </c>
      <c r="B597">
        <v>2</v>
      </c>
      <c r="C597">
        <v>1</v>
      </c>
      <c r="D597">
        <v>1</v>
      </c>
      <c r="E597">
        <v>2</v>
      </c>
      <c r="F597">
        <v>11</v>
      </c>
      <c r="G597">
        <v>14</v>
      </c>
      <c r="H597">
        <v>27</v>
      </c>
      <c r="I597">
        <v>15</v>
      </c>
      <c r="J597">
        <v>3</v>
      </c>
      <c r="K597" s="3">
        <f t="shared" si="106"/>
        <v>63.123287671232873</v>
      </c>
      <c r="L597" s="3">
        <f t="shared" si="107"/>
        <v>67.746575342465746</v>
      </c>
      <c r="M597" s="4">
        <f t="shared" si="108"/>
        <v>2.6315789473684209E-2</v>
      </c>
      <c r="N597" s="4">
        <f t="shared" si="109"/>
        <v>1.3157894736842105E-2</v>
      </c>
      <c r="O597" s="4">
        <f t="shared" si="110"/>
        <v>1.3157894736842105E-2</v>
      </c>
      <c r="P597" s="4">
        <f t="shared" si="111"/>
        <v>2.6315789473684209E-2</v>
      </c>
      <c r="Q597" s="4">
        <f t="shared" si="112"/>
        <v>0.14473684210526316</v>
      </c>
      <c r="R597" s="4">
        <f t="shared" si="113"/>
        <v>0.18421052631578946</v>
      </c>
      <c r="S597" s="4">
        <f t="shared" si="114"/>
        <v>0.35526315789473684</v>
      </c>
      <c r="T597" s="4">
        <f t="shared" si="115"/>
        <v>0.19736842105263158</v>
      </c>
      <c r="U597" s="4">
        <f t="shared" si="116"/>
        <v>3.9473684210526314E-2</v>
      </c>
      <c r="W597" s="1"/>
    </row>
    <row r="598" spans="1:23" x14ac:dyDescent="0.25">
      <c r="A598" s="1">
        <v>45145</v>
      </c>
      <c r="B598">
        <v>2</v>
      </c>
      <c r="C598">
        <v>2</v>
      </c>
      <c r="D598">
        <v>0</v>
      </c>
      <c r="E598">
        <v>2</v>
      </c>
      <c r="F598">
        <v>12</v>
      </c>
      <c r="G598">
        <v>12</v>
      </c>
      <c r="H598">
        <v>28</v>
      </c>
      <c r="I598">
        <v>21</v>
      </c>
      <c r="J598">
        <v>3</v>
      </c>
      <c r="K598" s="3">
        <f t="shared" si="106"/>
        <v>64.25316455696202</v>
      </c>
      <c r="L598" s="3">
        <f t="shared" si="107"/>
        <v>68.879746835443044</v>
      </c>
      <c r="M598" s="4">
        <f t="shared" si="108"/>
        <v>2.4390243902439025E-2</v>
      </c>
      <c r="N598" s="4">
        <f t="shared" si="109"/>
        <v>2.4390243902439025E-2</v>
      </c>
      <c r="O598" s="4">
        <f t="shared" si="110"/>
        <v>0</v>
      </c>
      <c r="P598" s="4">
        <f t="shared" si="111"/>
        <v>2.4390243902439025E-2</v>
      </c>
      <c r="Q598" s="4">
        <f t="shared" si="112"/>
        <v>0.14634146341463414</v>
      </c>
      <c r="R598" s="4">
        <f t="shared" si="113"/>
        <v>0.14634146341463414</v>
      </c>
      <c r="S598" s="4">
        <f t="shared" si="114"/>
        <v>0.34146341463414637</v>
      </c>
      <c r="T598" s="4">
        <f t="shared" si="115"/>
        <v>0.25609756097560976</v>
      </c>
      <c r="U598" s="4">
        <f t="shared" si="116"/>
        <v>3.6585365853658534E-2</v>
      </c>
      <c r="W598" s="1"/>
    </row>
    <row r="599" spans="1:23" x14ac:dyDescent="0.25">
      <c r="A599" s="1">
        <v>45146</v>
      </c>
      <c r="B599">
        <v>3</v>
      </c>
      <c r="C599">
        <v>1</v>
      </c>
      <c r="D599">
        <v>0</v>
      </c>
      <c r="E599">
        <v>2</v>
      </c>
      <c r="F599">
        <v>11</v>
      </c>
      <c r="G599">
        <v>14</v>
      </c>
      <c r="H599">
        <v>30</v>
      </c>
      <c r="I599">
        <v>25</v>
      </c>
      <c r="J599">
        <v>3</v>
      </c>
      <c r="K599" s="3">
        <f t="shared" si="106"/>
        <v>64.976744186046517</v>
      </c>
      <c r="L599" s="3">
        <f t="shared" si="107"/>
        <v>69.627906976744185</v>
      </c>
      <c r="M599" s="4">
        <f t="shared" si="108"/>
        <v>3.3707865168539325E-2</v>
      </c>
      <c r="N599" s="4">
        <f t="shared" si="109"/>
        <v>1.1235955056179775E-2</v>
      </c>
      <c r="O599" s="4">
        <f t="shared" si="110"/>
        <v>0</v>
      </c>
      <c r="P599" s="4">
        <f t="shared" si="111"/>
        <v>2.247191011235955E-2</v>
      </c>
      <c r="Q599" s="4">
        <f t="shared" si="112"/>
        <v>0.12359550561797752</v>
      </c>
      <c r="R599" s="4">
        <f t="shared" si="113"/>
        <v>0.15730337078651685</v>
      </c>
      <c r="S599" s="4">
        <f t="shared" si="114"/>
        <v>0.33707865168539325</v>
      </c>
      <c r="T599" s="4">
        <f t="shared" si="115"/>
        <v>0.2808988764044944</v>
      </c>
      <c r="U599" s="4">
        <f t="shared" si="116"/>
        <v>3.3707865168539325E-2</v>
      </c>
      <c r="W599" s="1"/>
    </row>
    <row r="600" spans="1:23" x14ac:dyDescent="0.25">
      <c r="A600" s="1">
        <v>45147</v>
      </c>
      <c r="B600">
        <v>3</v>
      </c>
      <c r="C600">
        <v>1</v>
      </c>
      <c r="D600">
        <v>0</v>
      </c>
      <c r="E600">
        <v>4</v>
      </c>
      <c r="F600">
        <v>11</v>
      </c>
      <c r="G600">
        <v>14</v>
      </c>
      <c r="H600">
        <v>36</v>
      </c>
      <c r="I600">
        <v>21</v>
      </c>
      <c r="J600">
        <v>2</v>
      </c>
      <c r="K600" s="3">
        <f t="shared" si="106"/>
        <v>64.088888888888889</v>
      </c>
      <c r="L600" s="3">
        <f t="shared" si="107"/>
        <v>68.733333333333334</v>
      </c>
      <c r="M600" s="4">
        <f t="shared" si="108"/>
        <v>3.2608695652173912E-2</v>
      </c>
      <c r="N600" s="4">
        <f t="shared" si="109"/>
        <v>1.0869565217391304E-2</v>
      </c>
      <c r="O600" s="4">
        <f t="shared" si="110"/>
        <v>0</v>
      </c>
      <c r="P600" s="4">
        <f t="shared" si="111"/>
        <v>4.3478260869565216E-2</v>
      </c>
      <c r="Q600" s="4">
        <f t="shared" si="112"/>
        <v>0.11956521739130435</v>
      </c>
      <c r="R600" s="4">
        <f t="shared" si="113"/>
        <v>0.15217391304347827</v>
      </c>
      <c r="S600" s="4">
        <f t="shared" si="114"/>
        <v>0.39130434782608697</v>
      </c>
      <c r="T600" s="4">
        <f t="shared" si="115"/>
        <v>0.22826086956521738</v>
      </c>
      <c r="U600" s="4">
        <f t="shared" si="116"/>
        <v>2.1739130434782608E-2</v>
      </c>
      <c r="W600" s="1"/>
    </row>
    <row r="601" spans="1:23" x14ac:dyDescent="0.25">
      <c r="A601" s="1">
        <v>45148</v>
      </c>
      <c r="B601">
        <v>3</v>
      </c>
      <c r="C601">
        <v>1</v>
      </c>
      <c r="D601">
        <v>0</v>
      </c>
      <c r="E601">
        <v>2</v>
      </c>
      <c r="F601">
        <v>13</v>
      </c>
      <c r="G601">
        <v>13</v>
      </c>
      <c r="H601">
        <v>31</v>
      </c>
      <c r="I601">
        <v>24</v>
      </c>
      <c r="J601">
        <v>2</v>
      </c>
      <c r="K601" s="3">
        <f t="shared" ref="K601:K664" si="117">(18*C601+30*D601+40*E601+50*F601+60*G601+70*H601+80*I601)/SUM(B601:I601)</f>
        <v>64.574712643678154</v>
      </c>
      <c r="L601" s="3">
        <f t="shared" ref="L601:L664" si="118">(8.5*B601+23.5*C601+34.5*D601+44.5*E601+54.5*F601+64.5*G601+74.5*H601+84.5*I601)/SUM(B601:I601)</f>
        <v>69.224137931034477</v>
      </c>
      <c r="M601" s="4">
        <f t="shared" ref="M601:M664" si="119">B601/SUM($B601:$J601)</f>
        <v>3.3707865168539325E-2</v>
      </c>
      <c r="N601" s="4">
        <f t="shared" ref="N601:N664" si="120">C601/SUM($B601:$J601)</f>
        <v>1.1235955056179775E-2</v>
      </c>
      <c r="O601" s="4">
        <f t="shared" ref="O601:O664" si="121">D601/SUM($B601:$J601)</f>
        <v>0</v>
      </c>
      <c r="P601" s="4">
        <f t="shared" ref="P601:P664" si="122">E601/SUM($B601:$J601)</f>
        <v>2.247191011235955E-2</v>
      </c>
      <c r="Q601" s="4">
        <f t="shared" ref="Q601:Q664" si="123">F601/SUM($B601:$J601)</f>
        <v>0.14606741573033707</v>
      </c>
      <c r="R601" s="4">
        <f t="shared" ref="R601:R664" si="124">G601/SUM($B601:$J601)</f>
        <v>0.14606741573033707</v>
      </c>
      <c r="S601" s="4">
        <f t="shared" ref="S601:S664" si="125">H601/SUM($B601:$J601)</f>
        <v>0.34831460674157305</v>
      </c>
      <c r="T601" s="4">
        <f t="shared" ref="T601:T664" si="126">I601/SUM($B601:$J601)</f>
        <v>0.2696629213483146</v>
      </c>
      <c r="U601" s="4">
        <f t="shared" ref="U601:U664" si="127">J601/SUM($B601:$J601)</f>
        <v>2.247191011235955E-2</v>
      </c>
      <c r="W601" s="1"/>
    </row>
    <row r="602" spans="1:23" x14ac:dyDescent="0.25">
      <c r="A602" s="1">
        <v>45149</v>
      </c>
      <c r="B602">
        <v>3</v>
      </c>
      <c r="C602">
        <v>1</v>
      </c>
      <c r="D602">
        <v>1</v>
      </c>
      <c r="E602">
        <v>3</v>
      </c>
      <c r="F602">
        <v>15</v>
      </c>
      <c r="G602">
        <v>12</v>
      </c>
      <c r="H602">
        <v>33</v>
      </c>
      <c r="I602">
        <v>25</v>
      </c>
      <c r="J602">
        <v>1</v>
      </c>
      <c r="K602" s="3">
        <f t="shared" si="117"/>
        <v>63.956989247311824</v>
      </c>
      <c r="L602" s="3">
        <f t="shared" si="118"/>
        <v>68.596774193548384</v>
      </c>
      <c r="M602" s="4">
        <f t="shared" si="119"/>
        <v>3.1914893617021274E-2</v>
      </c>
      <c r="N602" s="4">
        <f t="shared" si="120"/>
        <v>1.0638297872340425E-2</v>
      </c>
      <c r="O602" s="4">
        <f t="shared" si="121"/>
        <v>1.0638297872340425E-2</v>
      </c>
      <c r="P602" s="4">
        <f t="shared" si="122"/>
        <v>3.1914893617021274E-2</v>
      </c>
      <c r="Q602" s="4">
        <f t="shared" si="123"/>
        <v>0.15957446808510639</v>
      </c>
      <c r="R602" s="4">
        <f t="shared" si="124"/>
        <v>0.1276595744680851</v>
      </c>
      <c r="S602" s="4">
        <f t="shared" si="125"/>
        <v>0.35106382978723405</v>
      </c>
      <c r="T602" s="4">
        <f t="shared" si="126"/>
        <v>0.26595744680851063</v>
      </c>
      <c r="U602" s="4">
        <f t="shared" si="127"/>
        <v>1.0638297872340425E-2</v>
      </c>
      <c r="W602" s="1"/>
    </row>
    <row r="603" spans="1:23" x14ac:dyDescent="0.25">
      <c r="A603" s="1">
        <v>45150</v>
      </c>
      <c r="B603">
        <v>2</v>
      </c>
      <c r="C603">
        <v>1</v>
      </c>
      <c r="D603">
        <v>1</v>
      </c>
      <c r="E603">
        <v>3</v>
      </c>
      <c r="F603">
        <v>16</v>
      </c>
      <c r="G603">
        <v>12</v>
      </c>
      <c r="H603">
        <v>34</v>
      </c>
      <c r="I603">
        <v>26</v>
      </c>
      <c r="J603">
        <v>2</v>
      </c>
      <c r="K603" s="3">
        <f t="shared" si="117"/>
        <v>64.715789473684211</v>
      </c>
      <c r="L603" s="3">
        <f t="shared" si="118"/>
        <v>69.310526315789474</v>
      </c>
      <c r="M603" s="4">
        <f t="shared" si="119"/>
        <v>2.0618556701030927E-2</v>
      </c>
      <c r="N603" s="4">
        <f t="shared" si="120"/>
        <v>1.0309278350515464E-2</v>
      </c>
      <c r="O603" s="4">
        <f t="shared" si="121"/>
        <v>1.0309278350515464E-2</v>
      </c>
      <c r="P603" s="4">
        <f t="shared" si="122"/>
        <v>3.0927835051546393E-2</v>
      </c>
      <c r="Q603" s="4">
        <f t="shared" si="123"/>
        <v>0.16494845360824742</v>
      </c>
      <c r="R603" s="4">
        <f t="shared" si="124"/>
        <v>0.12371134020618557</v>
      </c>
      <c r="S603" s="4">
        <f t="shared" si="125"/>
        <v>0.35051546391752575</v>
      </c>
      <c r="T603" s="4">
        <f t="shared" si="126"/>
        <v>0.26804123711340205</v>
      </c>
      <c r="U603" s="4">
        <f t="shared" si="127"/>
        <v>2.0618556701030927E-2</v>
      </c>
      <c r="W603" s="1"/>
    </row>
    <row r="604" spans="1:23" x14ac:dyDescent="0.25">
      <c r="A604" s="1">
        <v>45151</v>
      </c>
      <c r="B604">
        <v>3</v>
      </c>
      <c r="C604">
        <v>1</v>
      </c>
      <c r="D604">
        <v>1</v>
      </c>
      <c r="E604">
        <v>3</v>
      </c>
      <c r="F604">
        <v>16</v>
      </c>
      <c r="G604">
        <v>13</v>
      </c>
      <c r="H604">
        <v>38</v>
      </c>
      <c r="I604">
        <v>30</v>
      </c>
      <c r="J604">
        <v>3</v>
      </c>
      <c r="K604" s="3">
        <f t="shared" si="117"/>
        <v>64.838095238095235</v>
      </c>
      <c r="L604" s="3">
        <f t="shared" si="118"/>
        <v>69.461904761904762</v>
      </c>
      <c r="M604" s="4">
        <f t="shared" si="119"/>
        <v>2.7777777777777776E-2</v>
      </c>
      <c r="N604" s="4">
        <f t="shared" si="120"/>
        <v>9.2592592592592587E-3</v>
      </c>
      <c r="O604" s="4">
        <f t="shared" si="121"/>
        <v>9.2592592592592587E-3</v>
      </c>
      <c r="P604" s="4">
        <f t="shared" si="122"/>
        <v>2.7777777777777776E-2</v>
      </c>
      <c r="Q604" s="4">
        <f t="shared" si="123"/>
        <v>0.14814814814814814</v>
      </c>
      <c r="R604" s="4">
        <f t="shared" si="124"/>
        <v>0.12037037037037036</v>
      </c>
      <c r="S604" s="4">
        <f t="shared" si="125"/>
        <v>0.35185185185185186</v>
      </c>
      <c r="T604" s="4">
        <f t="shared" si="126"/>
        <v>0.27777777777777779</v>
      </c>
      <c r="U604" s="4">
        <f t="shared" si="127"/>
        <v>2.7777777777777776E-2</v>
      </c>
      <c r="W604" s="1"/>
    </row>
    <row r="605" spans="1:23" x14ac:dyDescent="0.25">
      <c r="A605" s="1">
        <v>45152</v>
      </c>
      <c r="B605">
        <v>4</v>
      </c>
      <c r="C605">
        <v>1</v>
      </c>
      <c r="D605">
        <v>1</v>
      </c>
      <c r="E605">
        <v>4</v>
      </c>
      <c r="F605">
        <v>16</v>
      </c>
      <c r="G605">
        <v>20</v>
      </c>
      <c r="H605">
        <v>41</v>
      </c>
      <c r="I605">
        <v>33</v>
      </c>
      <c r="J605">
        <v>3</v>
      </c>
      <c r="K605" s="3">
        <f t="shared" si="117"/>
        <v>64.316666666666663</v>
      </c>
      <c r="L605" s="3">
        <f t="shared" si="118"/>
        <v>68.958333333333329</v>
      </c>
      <c r="M605" s="4">
        <f t="shared" si="119"/>
        <v>3.2520325203252036E-2</v>
      </c>
      <c r="N605" s="4">
        <f t="shared" si="120"/>
        <v>8.130081300813009E-3</v>
      </c>
      <c r="O605" s="4">
        <f t="shared" si="121"/>
        <v>8.130081300813009E-3</v>
      </c>
      <c r="P605" s="4">
        <f t="shared" si="122"/>
        <v>3.2520325203252036E-2</v>
      </c>
      <c r="Q605" s="4">
        <f t="shared" si="123"/>
        <v>0.13008130081300814</v>
      </c>
      <c r="R605" s="4">
        <f t="shared" si="124"/>
        <v>0.16260162601626016</v>
      </c>
      <c r="S605" s="4">
        <f t="shared" si="125"/>
        <v>0.33333333333333331</v>
      </c>
      <c r="T605" s="4">
        <f t="shared" si="126"/>
        <v>0.26829268292682928</v>
      </c>
      <c r="U605" s="4">
        <f t="shared" si="127"/>
        <v>2.4390243902439025E-2</v>
      </c>
      <c r="W605" s="1"/>
    </row>
    <row r="606" spans="1:23" x14ac:dyDescent="0.25">
      <c r="A606" s="1">
        <v>45153</v>
      </c>
      <c r="B606">
        <v>4</v>
      </c>
      <c r="C606">
        <v>1</v>
      </c>
      <c r="D606">
        <v>1</v>
      </c>
      <c r="E606">
        <v>4</v>
      </c>
      <c r="F606">
        <v>17</v>
      </c>
      <c r="G606">
        <v>18</v>
      </c>
      <c r="H606">
        <v>49</v>
      </c>
      <c r="I606">
        <v>36</v>
      </c>
      <c r="J606">
        <v>4</v>
      </c>
      <c r="K606" s="3">
        <f t="shared" si="117"/>
        <v>64.984615384615381</v>
      </c>
      <c r="L606" s="3">
        <f t="shared" si="118"/>
        <v>69.615384615384613</v>
      </c>
      <c r="M606" s="4">
        <f t="shared" si="119"/>
        <v>2.9850746268656716E-2</v>
      </c>
      <c r="N606" s="4">
        <f t="shared" si="120"/>
        <v>7.462686567164179E-3</v>
      </c>
      <c r="O606" s="4">
        <f t="shared" si="121"/>
        <v>7.462686567164179E-3</v>
      </c>
      <c r="P606" s="4">
        <f t="shared" si="122"/>
        <v>2.9850746268656716E-2</v>
      </c>
      <c r="Q606" s="4">
        <f t="shared" si="123"/>
        <v>0.12686567164179105</v>
      </c>
      <c r="R606" s="4">
        <f t="shared" si="124"/>
        <v>0.13432835820895522</v>
      </c>
      <c r="S606" s="4">
        <f t="shared" si="125"/>
        <v>0.36567164179104478</v>
      </c>
      <c r="T606" s="4">
        <f t="shared" si="126"/>
        <v>0.26865671641791045</v>
      </c>
      <c r="U606" s="4">
        <f t="shared" si="127"/>
        <v>2.9850746268656716E-2</v>
      </c>
      <c r="W606" s="1"/>
    </row>
    <row r="607" spans="1:23" x14ac:dyDescent="0.25">
      <c r="A607" s="1">
        <v>45154</v>
      </c>
      <c r="B607">
        <v>4</v>
      </c>
      <c r="C607">
        <v>1</v>
      </c>
      <c r="D607">
        <v>2</v>
      </c>
      <c r="E607">
        <v>3</v>
      </c>
      <c r="F607">
        <v>17</v>
      </c>
      <c r="G607">
        <v>19</v>
      </c>
      <c r="H607">
        <v>54</v>
      </c>
      <c r="I607">
        <v>32</v>
      </c>
      <c r="J607">
        <v>6</v>
      </c>
      <c r="K607" s="3">
        <f t="shared" si="117"/>
        <v>64.606060606060609</v>
      </c>
      <c r="L607" s="3">
        <f t="shared" si="118"/>
        <v>69.234848484848484</v>
      </c>
      <c r="M607" s="4">
        <f t="shared" si="119"/>
        <v>2.8985507246376812E-2</v>
      </c>
      <c r="N607" s="4">
        <f t="shared" si="120"/>
        <v>7.246376811594203E-3</v>
      </c>
      <c r="O607" s="4">
        <f t="shared" si="121"/>
        <v>1.4492753623188406E-2</v>
      </c>
      <c r="P607" s="4">
        <f t="shared" si="122"/>
        <v>2.1739130434782608E-2</v>
      </c>
      <c r="Q607" s="4">
        <f t="shared" si="123"/>
        <v>0.12318840579710146</v>
      </c>
      <c r="R607" s="4">
        <f t="shared" si="124"/>
        <v>0.13768115942028986</v>
      </c>
      <c r="S607" s="4">
        <f t="shared" si="125"/>
        <v>0.39130434782608697</v>
      </c>
      <c r="T607" s="4">
        <f t="shared" si="126"/>
        <v>0.2318840579710145</v>
      </c>
      <c r="U607" s="4">
        <f t="shared" si="127"/>
        <v>4.3478260869565216E-2</v>
      </c>
      <c r="W607" s="1"/>
    </row>
    <row r="608" spans="1:23" x14ac:dyDescent="0.25">
      <c r="A608" s="1">
        <v>45155</v>
      </c>
      <c r="B608">
        <v>4</v>
      </c>
      <c r="C608">
        <v>1</v>
      </c>
      <c r="D608">
        <v>2</v>
      </c>
      <c r="E608">
        <v>5</v>
      </c>
      <c r="F608">
        <v>16</v>
      </c>
      <c r="G608">
        <v>22</v>
      </c>
      <c r="H608">
        <v>50</v>
      </c>
      <c r="I608">
        <v>35</v>
      </c>
      <c r="J608">
        <v>6</v>
      </c>
      <c r="K608" s="3">
        <f t="shared" si="117"/>
        <v>64.42962962962963</v>
      </c>
      <c r="L608" s="3">
        <f t="shared" si="118"/>
        <v>69.055555555555557</v>
      </c>
      <c r="M608" s="4">
        <f t="shared" si="119"/>
        <v>2.8368794326241134E-2</v>
      </c>
      <c r="N608" s="4">
        <f t="shared" si="120"/>
        <v>7.0921985815602835E-3</v>
      </c>
      <c r="O608" s="4">
        <f t="shared" si="121"/>
        <v>1.4184397163120567E-2</v>
      </c>
      <c r="P608" s="4">
        <f t="shared" si="122"/>
        <v>3.5460992907801421E-2</v>
      </c>
      <c r="Q608" s="4">
        <f t="shared" si="123"/>
        <v>0.11347517730496454</v>
      </c>
      <c r="R608" s="4">
        <f t="shared" si="124"/>
        <v>0.15602836879432624</v>
      </c>
      <c r="S608" s="4">
        <f t="shared" si="125"/>
        <v>0.3546099290780142</v>
      </c>
      <c r="T608" s="4">
        <f t="shared" si="126"/>
        <v>0.24822695035460993</v>
      </c>
      <c r="U608" s="4">
        <f t="shared" si="127"/>
        <v>4.2553191489361701E-2</v>
      </c>
      <c r="W608" s="1"/>
    </row>
    <row r="609" spans="1:23" x14ac:dyDescent="0.25">
      <c r="A609" s="1">
        <v>45156</v>
      </c>
      <c r="B609">
        <v>4</v>
      </c>
      <c r="C609">
        <v>1</v>
      </c>
      <c r="D609">
        <v>2</v>
      </c>
      <c r="E609">
        <v>4</v>
      </c>
      <c r="F609">
        <v>11</v>
      </c>
      <c r="G609">
        <v>26</v>
      </c>
      <c r="H609">
        <v>49</v>
      </c>
      <c r="I609">
        <v>39</v>
      </c>
      <c r="J609">
        <v>9</v>
      </c>
      <c r="K609" s="3">
        <f t="shared" si="117"/>
        <v>65.42647058823529</v>
      </c>
      <c r="L609" s="3">
        <f t="shared" si="118"/>
        <v>70.05147058823529</v>
      </c>
      <c r="M609" s="4">
        <f t="shared" si="119"/>
        <v>2.7586206896551724E-2</v>
      </c>
      <c r="N609" s="4">
        <f t="shared" si="120"/>
        <v>6.8965517241379309E-3</v>
      </c>
      <c r="O609" s="4">
        <f t="shared" si="121"/>
        <v>1.3793103448275862E-2</v>
      </c>
      <c r="P609" s="4">
        <f t="shared" si="122"/>
        <v>2.7586206896551724E-2</v>
      </c>
      <c r="Q609" s="4">
        <f t="shared" si="123"/>
        <v>7.586206896551724E-2</v>
      </c>
      <c r="R609" s="4">
        <f t="shared" si="124"/>
        <v>0.1793103448275862</v>
      </c>
      <c r="S609" s="4">
        <f t="shared" si="125"/>
        <v>0.33793103448275863</v>
      </c>
      <c r="T609" s="4">
        <f t="shared" si="126"/>
        <v>0.26896551724137929</v>
      </c>
      <c r="U609" s="4">
        <f t="shared" si="127"/>
        <v>6.2068965517241378E-2</v>
      </c>
      <c r="W609" s="1"/>
    </row>
    <row r="610" spans="1:23" x14ac:dyDescent="0.25">
      <c r="A610" s="1">
        <v>45157</v>
      </c>
      <c r="B610">
        <v>4</v>
      </c>
      <c r="C610">
        <v>2</v>
      </c>
      <c r="D610">
        <v>2</v>
      </c>
      <c r="E610">
        <v>3</v>
      </c>
      <c r="F610">
        <v>12</v>
      </c>
      <c r="G610">
        <v>24</v>
      </c>
      <c r="H610">
        <v>47</v>
      </c>
      <c r="I610">
        <v>38</v>
      </c>
      <c r="J610">
        <v>12</v>
      </c>
      <c r="K610" s="3">
        <f t="shared" si="117"/>
        <v>65.045454545454547</v>
      </c>
      <c r="L610" s="3">
        <f t="shared" si="118"/>
        <v>69.681818181818187</v>
      </c>
      <c r="M610" s="4">
        <f t="shared" si="119"/>
        <v>2.7777777777777776E-2</v>
      </c>
      <c r="N610" s="4">
        <f t="shared" si="120"/>
        <v>1.3888888888888888E-2</v>
      </c>
      <c r="O610" s="4">
        <f t="shared" si="121"/>
        <v>1.3888888888888888E-2</v>
      </c>
      <c r="P610" s="4">
        <f t="shared" si="122"/>
        <v>2.0833333333333332E-2</v>
      </c>
      <c r="Q610" s="4">
        <f t="shared" si="123"/>
        <v>8.3333333333333329E-2</v>
      </c>
      <c r="R610" s="4">
        <f t="shared" si="124"/>
        <v>0.16666666666666666</v>
      </c>
      <c r="S610" s="4">
        <f t="shared" si="125"/>
        <v>0.3263888888888889</v>
      </c>
      <c r="T610" s="4">
        <f t="shared" si="126"/>
        <v>0.2638888888888889</v>
      </c>
      <c r="U610" s="4">
        <f t="shared" si="127"/>
        <v>8.3333333333333329E-2</v>
      </c>
      <c r="W610" s="1"/>
    </row>
    <row r="611" spans="1:23" x14ac:dyDescent="0.25">
      <c r="A611" s="1">
        <v>45158</v>
      </c>
      <c r="B611">
        <v>4</v>
      </c>
      <c r="C611">
        <v>1</v>
      </c>
      <c r="D611">
        <v>2</v>
      </c>
      <c r="E611">
        <v>2</v>
      </c>
      <c r="F611">
        <v>16</v>
      </c>
      <c r="G611">
        <v>25</v>
      </c>
      <c r="H611">
        <v>48</v>
      </c>
      <c r="I611">
        <v>36</v>
      </c>
      <c r="J611">
        <v>13</v>
      </c>
      <c r="K611" s="3">
        <f t="shared" si="117"/>
        <v>64.910447761194035</v>
      </c>
      <c r="L611" s="3">
        <f t="shared" si="118"/>
        <v>69.537313432835816</v>
      </c>
      <c r="M611" s="4">
        <f t="shared" si="119"/>
        <v>2.7210884353741496E-2</v>
      </c>
      <c r="N611" s="4">
        <f t="shared" si="120"/>
        <v>6.8027210884353739E-3</v>
      </c>
      <c r="O611" s="4">
        <f t="shared" si="121"/>
        <v>1.3605442176870748E-2</v>
      </c>
      <c r="P611" s="4">
        <f t="shared" si="122"/>
        <v>1.3605442176870748E-2</v>
      </c>
      <c r="Q611" s="4">
        <f t="shared" si="123"/>
        <v>0.10884353741496598</v>
      </c>
      <c r="R611" s="4">
        <f t="shared" si="124"/>
        <v>0.17006802721088435</v>
      </c>
      <c r="S611" s="4">
        <f t="shared" si="125"/>
        <v>0.32653061224489793</v>
      </c>
      <c r="T611" s="4">
        <f t="shared" si="126"/>
        <v>0.24489795918367346</v>
      </c>
      <c r="U611" s="4">
        <f t="shared" si="127"/>
        <v>8.8435374149659865E-2</v>
      </c>
      <c r="W611" s="1"/>
    </row>
    <row r="612" spans="1:23" x14ac:dyDescent="0.25">
      <c r="A612" s="1">
        <v>45159</v>
      </c>
      <c r="B612">
        <v>4</v>
      </c>
      <c r="C612">
        <v>1</v>
      </c>
      <c r="D612">
        <v>2</v>
      </c>
      <c r="E612">
        <v>4</v>
      </c>
      <c r="F612">
        <v>18</v>
      </c>
      <c r="G612">
        <v>31</v>
      </c>
      <c r="H612">
        <v>47</v>
      </c>
      <c r="I612">
        <v>48</v>
      </c>
      <c r="J612">
        <v>8</v>
      </c>
      <c r="K612" s="3">
        <f t="shared" si="117"/>
        <v>65.341935483870969</v>
      </c>
      <c r="L612" s="3">
        <f t="shared" si="118"/>
        <v>69.951612903225808</v>
      </c>
      <c r="M612" s="4">
        <f t="shared" si="119"/>
        <v>2.4539877300613498E-2</v>
      </c>
      <c r="N612" s="4">
        <f t="shared" si="120"/>
        <v>6.1349693251533744E-3</v>
      </c>
      <c r="O612" s="4">
        <f t="shared" si="121"/>
        <v>1.2269938650306749E-2</v>
      </c>
      <c r="P612" s="4">
        <f t="shared" si="122"/>
        <v>2.4539877300613498E-2</v>
      </c>
      <c r="Q612" s="4">
        <f t="shared" si="123"/>
        <v>0.11042944785276074</v>
      </c>
      <c r="R612" s="4">
        <f t="shared" si="124"/>
        <v>0.19018404907975461</v>
      </c>
      <c r="S612" s="4">
        <f t="shared" si="125"/>
        <v>0.28834355828220859</v>
      </c>
      <c r="T612" s="4">
        <f t="shared" si="126"/>
        <v>0.29447852760736198</v>
      </c>
      <c r="U612" s="4">
        <f t="shared" si="127"/>
        <v>4.9079754601226995E-2</v>
      </c>
      <c r="W612" s="1"/>
    </row>
    <row r="613" spans="1:23" x14ac:dyDescent="0.25">
      <c r="A613" s="1">
        <v>45160</v>
      </c>
      <c r="B613">
        <v>4</v>
      </c>
      <c r="C613">
        <v>1</v>
      </c>
      <c r="D613">
        <v>2</v>
      </c>
      <c r="E613">
        <v>3</v>
      </c>
      <c r="F613">
        <v>16</v>
      </c>
      <c r="G613">
        <v>33</v>
      </c>
      <c r="H613">
        <v>48</v>
      </c>
      <c r="I613">
        <v>53</v>
      </c>
      <c r="J613">
        <v>8</v>
      </c>
      <c r="K613" s="3">
        <f t="shared" si="117"/>
        <v>66.112499999999997</v>
      </c>
      <c r="L613" s="3">
        <f t="shared" si="118"/>
        <v>70.71875</v>
      </c>
      <c r="M613" s="4">
        <f t="shared" si="119"/>
        <v>2.3809523809523808E-2</v>
      </c>
      <c r="N613" s="4">
        <f t="shared" si="120"/>
        <v>5.9523809523809521E-3</v>
      </c>
      <c r="O613" s="4">
        <f t="shared" si="121"/>
        <v>1.1904761904761904E-2</v>
      </c>
      <c r="P613" s="4">
        <f t="shared" si="122"/>
        <v>1.7857142857142856E-2</v>
      </c>
      <c r="Q613" s="4">
        <f t="shared" si="123"/>
        <v>9.5238095238095233E-2</v>
      </c>
      <c r="R613" s="4">
        <f t="shared" si="124"/>
        <v>0.19642857142857142</v>
      </c>
      <c r="S613" s="4">
        <f t="shared" si="125"/>
        <v>0.2857142857142857</v>
      </c>
      <c r="T613" s="4">
        <f t="shared" si="126"/>
        <v>0.31547619047619047</v>
      </c>
      <c r="U613" s="4">
        <f t="shared" si="127"/>
        <v>4.7619047619047616E-2</v>
      </c>
      <c r="W613" s="1"/>
    </row>
    <row r="614" spans="1:23" x14ac:dyDescent="0.25">
      <c r="A614" s="1">
        <v>45161</v>
      </c>
      <c r="B614">
        <v>5</v>
      </c>
      <c r="C614">
        <v>2</v>
      </c>
      <c r="D614">
        <v>3</v>
      </c>
      <c r="E614">
        <v>3</v>
      </c>
      <c r="F614">
        <v>17</v>
      </c>
      <c r="G614">
        <v>35</v>
      </c>
      <c r="H614">
        <v>50</v>
      </c>
      <c r="I614">
        <v>57</v>
      </c>
      <c r="J614">
        <v>7</v>
      </c>
      <c r="K614" s="3">
        <f t="shared" si="117"/>
        <v>65.441860465116278</v>
      </c>
      <c r="L614" s="3">
        <f t="shared" si="118"/>
        <v>70.069767441860463</v>
      </c>
      <c r="M614" s="4">
        <f t="shared" si="119"/>
        <v>2.7932960893854747E-2</v>
      </c>
      <c r="N614" s="4">
        <f t="shared" si="120"/>
        <v>1.11731843575419E-2</v>
      </c>
      <c r="O614" s="4">
        <f t="shared" si="121"/>
        <v>1.6759776536312849E-2</v>
      </c>
      <c r="P614" s="4">
        <f t="shared" si="122"/>
        <v>1.6759776536312849E-2</v>
      </c>
      <c r="Q614" s="4">
        <f t="shared" si="123"/>
        <v>9.4972067039106142E-2</v>
      </c>
      <c r="R614" s="4">
        <f t="shared" si="124"/>
        <v>0.19553072625698323</v>
      </c>
      <c r="S614" s="4">
        <f t="shared" si="125"/>
        <v>0.27932960893854747</v>
      </c>
      <c r="T614" s="4">
        <f t="shared" si="126"/>
        <v>0.31843575418994413</v>
      </c>
      <c r="U614" s="4">
        <f t="shared" si="127"/>
        <v>3.9106145251396648E-2</v>
      </c>
      <c r="W614" s="1"/>
    </row>
    <row r="615" spans="1:23" x14ac:dyDescent="0.25">
      <c r="A615" s="1">
        <v>45162</v>
      </c>
      <c r="B615">
        <v>4</v>
      </c>
      <c r="C615">
        <v>0</v>
      </c>
      <c r="D615">
        <v>3</v>
      </c>
      <c r="E615">
        <v>4</v>
      </c>
      <c r="F615">
        <v>16</v>
      </c>
      <c r="G615">
        <v>32</v>
      </c>
      <c r="H615">
        <v>60</v>
      </c>
      <c r="I615">
        <v>56</v>
      </c>
      <c r="J615">
        <v>7</v>
      </c>
      <c r="K615" s="3">
        <f t="shared" si="117"/>
        <v>66.571428571428569</v>
      </c>
      <c r="L615" s="3">
        <f t="shared" si="118"/>
        <v>71.162857142857149</v>
      </c>
      <c r="M615" s="4">
        <f t="shared" si="119"/>
        <v>2.197802197802198E-2</v>
      </c>
      <c r="N615" s="4">
        <f t="shared" si="120"/>
        <v>0</v>
      </c>
      <c r="O615" s="4">
        <f t="shared" si="121"/>
        <v>1.6483516483516484E-2</v>
      </c>
      <c r="P615" s="4">
        <f t="shared" si="122"/>
        <v>2.197802197802198E-2</v>
      </c>
      <c r="Q615" s="4">
        <f t="shared" si="123"/>
        <v>8.7912087912087919E-2</v>
      </c>
      <c r="R615" s="4">
        <f t="shared" si="124"/>
        <v>0.17582417582417584</v>
      </c>
      <c r="S615" s="4">
        <f t="shared" si="125"/>
        <v>0.32967032967032966</v>
      </c>
      <c r="T615" s="4">
        <f t="shared" si="126"/>
        <v>0.30769230769230771</v>
      </c>
      <c r="U615" s="4">
        <f t="shared" si="127"/>
        <v>3.8461538461538464E-2</v>
      </c>
      <c r="W615" s="1"/>
    </row>
    <row r="616" spans="1:23" x14ac:dyDescent="0.25">
      <c r="A616" s="1">
        <v>45163</v>
      </c>
      <c r="B616">
        <v>5</v>
      </c>
      <c r="C616">
        <v>2</v>
      </c>
      <c r="D616">
        <v>2</v>
      </c>
      <c r="E616">
        <v>2</v>
      </c>
      <c r="F616">
        <v>21</v>
      </c>
      <c r="G616">
        <v>33</v>
      </c>
      <c r="H616">
        <v>66</v>
      </c>
      <c r="I616">
        <v>59</v>
      </c>
      <c r="J616">
        <v>8</v>
      </c>
      <c r="K616" s="3">
        <f t="shared" si="117"/>
        <v>66.031578947368416</v>
      </c>
      <c r="L616" s="3">
        <f t="shared" si="118"/>
        <v>70.647368421052633</v>
      </c>
      <c r="M616" s="4">
        <f t="shared" si="119"/>
        <v>2.5252525252525252E-2</v>
      </c>
      <c r="N616" s="4">
        <f t="shared" si="120"/>
        <v>1.0101010101010102E-2</v>
      </c>
      <c r="O616" s="4">
        <f t="shared" si="121"/>
        <v>1.0101010101010102E-2</v>
      </c>
      <c r="P616" s="4">
        <f t="shared" si="122"/>
        <v>1.0101010101010102E-2</v>
      </c>
      <c r="Q616" s="4">
        <f t="shared" si="123"/>
        <v>0.10606060606060606</v>
      </c>
      <c r="R616" s="4">
        <f t="shared" si="124"/>
        <v>0.16666666666666666</v>
      </c>
      <c r="S616" s="4">
        <f t="shared" si="125"/>
        <v>0.33333333333333331</v>
      </c>
      <c r="T616" s="4">
        <f t="shared" si="126"/>
        <v>0.29797979797979796</v>
      </c>
      <c r="U616" s="4">
        <f t="shared" si="127"/>
        <v>4.0404040404040407E-2</v>
      </c>
      <c r="W616" s="1"/>
    </row>
    <row r="617" spans="1:23" x14ac:dyDescent="0.25">
      <c r="A617" s="1">
        <v>45164</v>
      </c>
      <c r="B617">
        <v>5</v>
      </c>
      <c r="C617">
        <v>2</v>
      </c>
      <c r="D617">
        <v>1</v>
      </c>
      <c r="E617">
        <v>1</v>
      </c>
      <c r="F617">
        <v>21</v>
      </c>
      <c r="G617">
        <v>28</v>
      </c>
      <c r="H617">
        <v>58</v>
      </c>
      <c r="I617">
        <v>54</v>
      </c>
      <c r="J617">
        <v>7</v>
      </c>
      <c r="K617" s="3">
        <f t="shared" si="117"/>
        <v>65.976470588235287</v>
      </c>
      <c r="L617" s="3">
        <f t="shared" si="118"/>
        <v>70.60588235294118</v>
      </c>
      <c r="M617" s="4">
        <f t="shared" si="119"/>
        <v>2.8248587570621469E-2</v>
      </c>
      <c r="N617" s="4">
        <f t="shared" si="120"/>
        <v>1.1299435028248588E-2</v>
      </c>
      <c r="O617" s="4">
        <f t="shared" si="121"/>
        <v>5.6497175141242938E-3</v>
      </c>
      <c r="P617" s="4">
        <f t="shared" si="122"/>
        <v>5.6497175141242938E-3</v>
      </c>
      <c r="Q617" s="4">
        <f t="shared" si="123"/>
        <v>0.11864406779661017</v>
      </c>
      <c r="R617" s="4">
        <f t="shared" si="124"/>
        <v>0.15819209039548024</v>
      </c>
      <c r="S617" s="4">
        <f t="shared" si="125"/>
        <v>0.32768361581920902</v>
      </c>
      <c r="T617" s="4">
        <f t="shared" si="126"/>
        <v>0.30508474576271188</v>
      </c>
      <c r="U617" s="4">
        <f t="shared" si="127"/>
        <v>3.954802259887006E-2</v>
      </c>
      <c r="W617" s="1"/>
    </row>
    <row r="618" spans="1:23" x14ac:dyDescent="0.25">
      <c r="A618" s="1">
        <v>45165</v>
      </c>
      <c r="B618">
        <v>6</v>
      </c>
      <c r="C618">
        <v>1</v>
      </c>
      <c r="D618">
        <v>1</v>
      </c>
      <c r="E618">
        <v>1</v>
      </c>
      <c r="F618">
        <v>24</v>
      </c>
      <c r="G618">
        <v>29</v>
      </c>
      <c r="H618">
        <v>57</v>
      </c>
      <c r="I618">
        <v>53</v>
      </c>
      <c r="J618">
        <v>10</v>
      </c>
      <c r="K618" s="3">
        <f t="shared" si="117"/>
        <v>65.45348837209302</v>
      </c>
      <c r="L618" s="3">
        <f t="shared" si="118"/>
        <v>70.098837209302332</v>
      </c>
      <c r="M618" s="4">
        <f t="shared" si="119"/>
        <v>3.2967032967032968E-2</v>
      </c>
      <c r="N618" s="4">
        <f t="shared" si="120"/>
        <v>5.4945054945054949E-3</v>
      </c>
      <c r="O618" s="4">
        <f t="shared" si="121"/>
        <v>5.4945054945054949E-3</v>
      </c>
      <c r="P618" s="4">
        <f t="shared" si="122"/>
        <v>5.4945054945054949E-3</v>
      </c>
      <c r="Q618" s="4">
        <f t="shared" si="123"/>
        <v>0.13186813186813187</v>
      </c>
      <c r="R618" s="4">
        <f t="shared" si="124"/>
        <v>0.15934065934065933</v>
      </c>
      <c r="S618" s="4">
        <f t="shared" si="125"/>
        <v>0.31318681318681318</v>
      </c>
      <c r="T618" s="4">
        <f t="shared" si="126"/>
        <v>0.29120879120879123</v>
      </c>
      <c r="U618" s="4">
        <f t="shared" si="127"/>
        <v>5.4945054945054944E-2</v>
      </c>
      <c r="W618" s="1"/>
    </row>
    <row r="619" spans="1:23" x14ac:dyDescent="0.25">
      <c r="A619" s="1">
        <v>45166</v>
      </c>
      <c r="B619">
        <v>5</v>
      </c>
      <c r="C619">
        <v>0</v>
      </c>
      <c r="D619">
        <v>1</v>
      </c>
      <c r="E619">
        <v>1</v>
      </c>
      <c r="F619">
        <v>22</v>
      </c>
      <c r="G619">
        <v>29</v>
      </c>
      <c r="H619">
        <v>59</v>
      </c>
      <c r="I619">
        <v>54</v>
      </c>
      <c r="J619">
        <v>10</v>
      </c>
      <c r="K619" s="3">
        <f t="shared" si="117"/>
        <v>66.432748538011694</v>
      </c>
      <c r="L619" s="3">
        <f t="shared" si="118"/>
        <v>71.049707602339183</v>
      </c>
      <c r="M619" s="4">
        <f t="shared" si="119"/>
        <v>2.7624309392265192E-2</v>
      </c>
      <c r="N619" s="4">
        <f t="shared" si="120"/>
        <v>0</v>
      </c>
      <c r="O619" s="4">
        <f t="shared" si="121"/>
        <v>5.5248618784530384E-3</v>
      </c>
      <c r="P619" s="4">
        <f t="shared" si="122"/>
        <v>5.5248618784530384E-3</v>
      </c>
      <c r="Q619" s="4">
        <f t="shared" si="123"/>
        <v>0.12154696132596685</v>
      </c>
      <c r="R619" s="4">
        <f t="shared" si="124"/>
        <v>0.16022099447513813</v>
      </c>
      <c r="S619" s="4">
        <f t="shared" si="125"/>
        <v>0.32596685082872928</v>
      </c>
      <c r="T619" s="4">
        <f t="shared" si="126"/>
        <v>0.2983425414364641</v>
      </c>
      <c r="U619" s="4">
        <f t="shared" si="127"/>
        <v>5.5248618784530384E-2</v>
      </c>
      <c r="W619" s="1"/>
    </row>
    <row r="620" spans="1:23" x14ac:dyDescent="0.25">
      <c r="A620" s="1">
        <v>45167</v>
      </c>
      <c r="B620">
        <v>4</v>
      </c>
      <c r="C620">
        <v>1</v>
      </c>
      <c r="D620">
        <v>0</v>
      </c>
      <c r="E620">
        <v>1</v>
      </c>
      <c r="F620">
        <v>19</v>
      </c>
      <c r="G620">
        <v>30</v>
      </c>
      <c r="H620">
        <v>58</v>
      </c>
      <c r="I620">
        <v>53</v>
      </c>
      <c r="J620">
        <v>7</v>
      </c>
      <c r="K620" s="3">
        <f t="shared" si="117"/>
        <v>66.915662650602414</v>
      </c>
      <c r="L620" s="3">
        <f t="shared" si="118"/>
        <v>71.518072289156621</v>
      </c>
      <c r="M620" s="4">
        <f t="shared" si="119"/>
        <v>2.3121387283236993E-2</v>
      </c>
      <c r="N620" s="4">
        <f t="shared" si="120"/>
        <v>5.7803468208092483E-3</v>
      </c>
      <c r="O620" s="4">
        <f t="shared" si="121"/>
        <v>0</v>
      </c>
      <c r="P620" s="4">
        <f t="shared" si="122"/>
        <v>5.7803468208092483E-3</v>
      </c>
      <c r="Q620" s="4">
        <f t="shared" si="123"/>
        <v>0.10982658959537572</v>
      </c>
      <c r="R620" s="4">
        <f t="shared" si="124"/>
        <v>0.17341040462427745</v>
      </c>
      <c r="S620" s="4">
        <f t="shared" si="125"/>
        <v>0.33526011560693642</v>
      </c>
      <c r="T620" s="4">
        <f t="shared" si="126"/>
        <v>0.30635838150289019</v>
      </c>
      <c r="U620" s="4">
        <f t="shared" si="127"/>
        <v>4.046242774566474E-2</v>
      </c>
      <c r="W620" s="1"/>
    </row>
    <row r="621" spans="1:23" x14ac:dyDescent="0.25">
      <c r="A621" s="1">
        <v>45168</v>
      </c>
      <c r="B621">
        <v>4</v>
      </c>
      <c r="C621">
        <v>2</v>
      </c>
      <c r="D621">
        <v>0</v>
      </c>
      <c r="E621">
        <v>2</v>
      </c>
      <c r="F621">
        <v>17</v>
      </c>
      <c r="G621">
        <v>31</v>
      </c>
      <c r="H621">
        <v>52</v>
      </c>
      <c r="I621">
        <v>55</v>
      </c>
      <c r="J621">
        <v>12</v>
      </c>
      <c r="K621" s="3">
        <f t="shared" si="117"/>
        <v>66.662576687116569</v>
      </c>
      <c r="L621" s="3">
        <f t="shared" si="118"/>
        <v>71.273006134969322</v>
      </c>
      <c r="M621" s="4">
        <f t="shared" si="119"/>
        <v>2.2857142857142857E-2</v>
      </c>
      <c r="N621" s="4">
        <f t="shared" si="120"/>
        <v>1.1428571428571429E-2</v>
      </c>
      <c r="O621" s="4">
        <f t="shared" si="121"/>
        <v>0</v>
      </c>
      <c r="P621" s="4">
        <f t="shared" si="122"/>
        <v>1.1428571428571429E-2</v>
      </c>
      <c r="Q621" s="4">
        <f t="shared" si="123"/>
        <v>9.7142857142857142E-2</v>
      </c>
      <c r="R621" s="4">
        <f t="shared" si="124"/>
        <v>0.17714285714285713</v>
      </c>
      <c r="S621" s="4">
        <f t="shared" si="125"/>
        <v>0.29714285714285715</v>
      </c>
      <c r="T621" s="4">
        <f t="shared" si="126"/>
        <v>0.31428571428571428</v>
      </c>
      <c r="U621" s="4">
        <f t="shared" si="127"/>
        <v>6.8571428571428575E-2</v>
      </c>
      <c r="W621" s="1"/>
    </row>
    <row r="622" spans="1:23" x14ac:dyDescent="0.25">
      <c r="A622" s="1">
        <v>45169</v>
      </c>
      <c r="B622">
        <v>4</v>
      </c>
      <c r="C622">
        <v>3</v>
      </c>
      <c r="D622">
        <v>0</v>
      </c>
      <c r="E622">
        <v>2</v>
      </c>
      <c r="F622">
        <v>14</v>
      </c>
      <c r="G622">
        <v>29</v>
      </c>
      <c r="H622">
        <v>53</v>
      </c>
      <c r="I622">
        <v>51</v>
      </c>
      <c r="J622">
        <v>11</v>
      </c>
      <c r="K622" s="3">
        <f t="shared" si="117"/>
        <v>66.435897435897431</v>
      </c>
      <c r="L622" s="3">
        <f t="shared" si="118"/>
        <v>71.057692307692307</v>
      </c>
      <c r="M622" s="4">
        <f t="shared" si="119"/>
        <v>2.3952095808383235E-2</v>
      </c>
      <c r="N622" s="4">
        <f t="shared" si="120"/>
        <v>1.7964071856287425E-2</v>
      </c>
      <c r="O622" s="4">
        <f t="shared" si="121"/>
        <v>0</v>
      </c>
      <c r="P622" s="4">
        <f t="shared" si="122"/>
        <v>1.1976047904191617E-2</v>
      </c>
      <c r="Q622" s="4">
        <f t="shared" si="123"/>
        <v>8.3832335329341312E-2</v>
      </c>
      <c r="R622" s="4">
        <f t="shared" si="124"/>
        <v>0.17365269461077845</v>
      </c>
      <c r="S622" s="4">
        <f t="shared" si="125"/>
        <v>0.31736526946107785</v>
      </c>
      <c r="T622" s="4">
        <f t="shared" si="126"/>
        <v>0.30538922155688625</v>
      </c>
      <c r="U622" s="4">
        <f t="shared" si="127"/>
        <v>6.5868263473053898E-2</v>
      </c>
      <c r="W622" s="1"/>
    </row>
    <row r="623" spans="1:23" x14ac:dyDescent="0.25">
      <c r="A623" s="1">
        <v>45170</v>
      </c>
      <c r="B623">
        <v>4</v>
      </c>
      <c r="C623">
        <v>2</v>
      </c>
      <c r="D623">
        <v>0</v>
      </c>
      <c r="E623">
        <v>2</v>
      </c>
      <c r="F623">
        <v>16</v>
      </c>
      <c r="G623">
        <v>28</v>
      </c>
      <c r="H623">
        <v>50</v>
      </c>
      <c r="I623">
        <v>51</v>
      </c>
      <c r="J623">
        <v>11</v>
      </c>
      <c r="K623" s="3">
        <f t="shared" si="117"/>
        <v>66.509803921568633</v>
      </c>
      <c r="L623" s="3">
        <f t="shared" si="118"/>
        <v>71.127450980392155</v>
      </c>
      <c r="M623" s="4">
        <f t="shared" si="119"/>
        <v>2.4390243902439025E-2</v>
      </c>
      <c r="N623" s="4">
        <f t="shared" si="120"/>
        <v>1.2195121951219513E-2</v>
      </c>
      <c r="O623" s="4">
        <f t="shared" si="121"/>
        <v>0</v>
      </c>
      <c r="P623" s="4">
        <f t="shared" si="122"/>
        <v>1.2195121951219513E-2</v>
      </c>
      <c r="Q623" s="4">
        <f t="shared" si="123"/>
        <v>9.7560975609756101E-2</v>
      </c>
      <c r="R623" s="4">
        <f t="shared" si="124"/>
        <v>0.17073170731707318</v>
      </c>
      <c r="S623" s="4">
        <f t="shared" si="125"/>
        <v>0.3048780487804878</v>
      </c>
      <c r="T623" s="4">
        <f t="shared" si="126"/>
        <v>0.31097560975609756</v>
      </c>
      <c r="U623" s="4">
        <f t="shared" si="127"/>
        <v>6.7073170731707321E-2</v>
      </c>
      <c r="W623" s="1"/>
    </row>
    <row r="624" spans="1:23" x14ac:dyDescent="0.25">
      <c r="A624" s="1">
        <v>45171</v>
      </c>
      <c r="B624">
        <v>6</v>
      </c>
      <c r="C624">
        <v>2</v>
      </c>
      <c r="D624">
        <v>0</v>
      </c>
      <c r="E624">
        <v>3</v>
      </c>
      <c r="F624">
        <v>15</v>
      </c>
      <c r="G624">
        <v>25</v>
      </c>
      <c r="H624">
        <v>56</v>
      </c>
      <c r="I624">
        <v>49</v>
      </c>
      <c r="J624">
        <v>9</v>
      </c>
      <c r="K624" s="3">
        <f t="shared" si="117"/>
        <v>65.679487179487182</v>
      </c>
      <c r="L624" s="3">
        <f t="shared" si="118"/>
        <v>70.34615384615384</v>
      </c>
      <c r="M624" s="4">
        <f t="shared" si="119"/>
        <v>3.6363636363636362E-2</v>
      </c>
      <c r="N624" s="4">
        <f t="shared" si="120"/>
        <v>1.2121212121212121E-2</v>
      </c>
      <c r="O624" s="4">
        <f t="shared" si="121"/>
        <v>0</v>
      </c>
      <c r="P624" s="4">
        <f t="shared" si="122"/>
        <v>1.8181818181818181E-2</v>
      </c>
      <c r="Q624" s="4">
        <f t="shared" si="123"/>
        <v>9.0909090909090912E-2</v>
      </c>
      <c r="R624" s="4">
        <f t="shared" si="124"/>
        <v>0.15151515151515152</v>
      </c>
      <c r="S624" s="4">
        <f t="shared" si="125"/>
        <v>0.33939393939393941</v>
      </c>
      <c r="T624" s="4">
        <f t="shared" si="126"/>
        <v>0.29696969696969699</v>
      </c>
      <c r="U624" s="4">
        <f t="shared" si="127"/>
        <v>5.4545454545454543E-2</v>
      </c>
      <c r="W624" s="1"/>
    </row>
    <row r="625" spans="1:23" x14ac:dyDescent="0.25">
      <c r="A625" s="1">
        <v>45172</v>
      </c>
      <c r="B625">
        <v>6</v>
      </c>
      <c r="C625">
        <v>3</v>
      </c>
      <c r="D625">
        <v>0</v>
      </c>
      <c r="E625">
        <v>3</v>
      </c>
      <c r="F625">
        <v>16</v>
      </c>
      <c r="G625">
        <v>31</v>
      </c>
      <c r="H625">
        <v>55</v>
      </c>
      <c r="I625">
        <v>49</v>
      </c>
      <c r="J625">
        <v>9</v>
      </c>
      <c r="K625" s="3">
        <f t="shared" si="117"/>
        <v>65.055214723926383</v>
      </c>
      <c r="L625" s="3">
        <f t="shared" si="118"/>
        <v>69.720858895705518</v>
      </c>
      <c r="M625" s="4">
        <f t="shared" si="119"/>
        <v>3.4883720930232558E-2</v>
      </c>
      <c r="N625" s="4">
        <f t="shared" si="120"/>
        <v>1.7441860465116279E-2</v>
      </c>
      <c r="O625" s="4">
        <f t="shared" si="121"/>
        <v>0</v>
      </c>
      <c r="P625" s="4">
        <f t="shared" si="122"/>
        <v>1.7441860465116279E-2</v>
      </c>
      <c r="Q625" s="4">
        <f t="shared" si="123"/>
        <v>9.3023255813953487E-2</v>
      </c>
      <c r="R625" s="4">
        <f t="shared" si="124"/>
        <v>0.18023255813953487</v>
      </c>
      <c r="S625" s="4">
        <f t="shared" si="125"/>
        <v>0.31976744186046513</v>
      </c>
      <c r="T625" s="4">
        <f t="shared" si="126"/>
        <v>0.28488372093023256</v>
      </c>
      <c r="U625" s="4">
        <f t="shared" si="127"/>
        <v>5.232558139534884E-2</v>
      </c>
      <c r="W625" s="1"/>
    </row>
    <row r="626" spans="1:23" x14ac:dyDescent="0.25">
      <c r="A626" s="1">
        <v>45173</v>
      </c>
      <c r="B626">
        <v>7</v>
      </c>
      <c r="C626">
        <v>5</v>
      </c>
      <c r="D626">
        <v>2</v>
      </c>
      <c r="E626">
        <v>5</v>
      </c>
      <c r="F626">
        <v>16</v>
      </c>
      <c r="G626">
        <v>36</v>
      </c>
      <c r="H626">
        <v>48</v>
      </c>
      <c r="I626">
        <v>57</v>
      </c>
      <c r="J626">
        <v>13</v>
      </c>
      <c r="K626" s="3">
        <f t="shared" si="117"/>
        <v>63.80681818181818</v>
      </c>
      <c r="L626" s="3">
        <f t="shared" si="118"/>
        <v>68.494318181818187</v>
      </c>
      <c r="M626" s="4">
        <f t="shared" si="119"/>
        <v>3.7037037037037035E-2</v>
      </c>
      <c r="N626" s="4">
        <f t="shared" si="120"/>
        <v>2.6455026455026454E-2</v>
      </c>
      <c r="O626" s="4">
        <f t="shared" si="121"/>
        <v>1.0582010582010581E-2</v>
      </c>
      <c r="P626" s="4">
        <f t="shared" si="122"/>
        <v>2.6455026455026454E-2</v>
      </c>
      <c r="Q626" s="4">
        <f t="shared" si="123"/>
        <v>8.4656084656084651E-2</v>
      </c>
      <c r="R626" s="4">
        <f t="shared" si="124"/>
        <v>0.19047619047619047</v>
      </c>
      <c r="S626" s="4">
        <f t="shared" si="125"/>
        <v>0.25396825396825395</v>
      </c>
      <c r="T626" s="4">
        <f t="shared" si="126"/>
        <v>0.30158730158730157</v>
      </c>
      <c r="U626" s="4">
        <f t="shared" si="127"/>
        <v>6.8783068783068779E-2</v>
      </c>
      <c r="W626" s="1"/>
    </row>
    <row r="627" spans="1:23" x14ac:dyDescent="0.25">
      <c r="A627" s="1">
        <v>45174</v>
      </c>
      <c r="B627">
        <v>8</v>
      </c>
      <c r="C627">
        <v>2</v>
      </c>
      <c r="D627">
        <v>3</v>
      </c>
      <c r="E627">
        <v>4</v>
      </c>
      <c r="F627">
        <v>16</v>
      </c>
      <c r="G627">
        <v>37</v>
      </c>
      <c r="H627">
        <v>50</v>
      </c>
      <c r="I627">
        <v>60</v>
      </c>
      <c r="J627">
        <v>12</v>
      </c>
      <c r="K627" s="3">
        <f t="shared" si="117"/>
        <v>64.477777777777774</v>
      </c>
      <c r="L627" s="3">
        <f t="shared" si="118"/>
        <v>69.166666666666671</v>
      </c>
      <c r="M627" s="4">
        <f t="shared" si="119"/>
        <v>4.1666666666666664E-2</v>
      </c>
      <c r="N627" s="4">
        <f t="shared" si="120"/>
        <v>1.0416666666666666E-2</v>
      </c>
      <c r="O627" s="4">
        <f t="shared" si="121"/>
        <v>1.5625E-2</v>
      </c>
      <c r="P627" s="4">
        <f t="shared" si="122"/>
        <v>2.0833333333333332E-2</v>
      </c>
      <c r="Q627" s="4">
        <f t="shared" si="123"/>
        <v>8.3333333333333329E-2</v>
      </c>
      <c r="R627" s="4">
        <f t="shared" si="124"/>
        <v>0.19270833333333334</v>
      </c>
      <c r="S627" s="4">
        <f t="shared" si="125"/>
        <v>0.26041666666666669</v>
      </c>
      <c r="T627" s="4">
        <f t="shared" si="126"/>
        <v>0.3125</v>
      </c>
      <c r="U627" s="4">
        <f t="shared" si="127"/>
        <v>6.25E-2</v>
      </c>
      <c r="W627" s="1"/>
    </row>
    <row r="628" spans="1:23" x14ac:dyDescent="0.25">
      <c r="A628" s="1">
        <v>45175</v>
      </c>
      <c r="B628">
        <v>9</v>
      </c>
      <c r="C628">
        <v>2</v>
      </c>
      <c r="D628">
        <v>4</v>
      </c>
      <c r="E628">
        <v>4</v>
      </c>
      <c r="F628">
        <v>16</v>
      </c>
      <c r="G628">
        <v>30</v>
      </c>
      <c r="H628">
        <v>58</v>
      </c>
      <c r="I628">
        <v>56</v>
      </c>
      <c r="J628">
        <v>10</v>
      </c>
      <c r="K628" s="3">
        <f t="shared" si="117"/>
        <v>64</v>
      </c>
      <c r="L628" s="3">
        <f t="shared" si="118"/>
        <v>68.712290502793294</v>
      </c>
      <c r="M628" s="4">
        <f t="shared" si="119"/>
        <v>4.7619047619047616E-2</v>
      </c>
      <c r="N628" s="4">
        <f t="shared" si="120"/>
        <v>1.0582010582010581E-2</v>
      </c>
      <c r="O628" s="4">
        <f t="shared" si="121"/>
        <v>2.1164021164021163E-2</v>
      </c>
      <c r="P628" s="4">
        <f t="shared" si="122"/>
        <v>2.1164021164021163E-2</v>
      </c>
      <c r="Q628" s="4">
        <f t="shared" si="123"/>
        <v>8.4656084656084651E-2</v>
      </c>
      <c r="R628" s="4">
        <f t="shared" si="124"/>
        <v>0.15873015873015872</v>
      </c>
      <c r="S628" s="4">
        <f t="shared" si="125"/>
        <v>0.30687830687830686</v>
      </c>
      <c r="T628" s="4">
        <f t="shared" si="126"/>
        <v>0.29629629629629628</v>
      </c>
      <c r="U628" s="4">
        <f t="shared" si="127"/>
        <v>5.2910052910052907E-2</v>
      </c>
      <c r="W628" s="1"/>
    </row>
    <row r="629" spans="1:23" x14ac:dyDescent="0.25">
      <c r="A629" s="1">
        <v>45176</v>
      </c>
      <c r="B629">
        <v>8</v>
      </c>
      <c r="C629">
        <v>2</v>
      </c>
      <c r="D629">
        <v>3</v>
      </c>
      <c r="E629">
        <v>3</v>
      </c>
      <c r="F629">
        <v>17</v>
      </c>
      <c r="G629">
        <v>28</v>
      </c>
      <c r="H629">
        <v>56</v>
      </c>
      <c r="I629">
        <v>62</v>
      </c>
      <c r="J629">
        <v>7</v>
      </c>
      <c r="K629" s="3">
        <f t="shared" si="117"/>
        <v>65.117318435754186</v>
      </c>
      <c r="L629" s="3">
        <f t="shared" si="118"/>
        <v>69.807262569832403</v>
      </c>
      <c r="M629" s="4">
        <f t="shared" si="119"/>
        <v>4.3010752688172046E-2</v>
      </c>
      <c r="N629" s="4">
        <f t="shared" si="120"/>
        <v>1.0752688172043012E-2</v>
      </c>
      <c r="O629" s="4">
        <f t="shared" si="121"/>
        <v>1.6129032258064516E-2</v>
      </c>
      <c r="P629" s="4">
        <f t="shared" si="122"/>
        <v>1.6129032258064516E-2</v>
      </c>
      <c r="Q629" s="4">
        <f t="shared" si="123"/>
        <v>9.1397849462365593E-2</v>
      </c>
      <c r="R629" s="4">
        <f t="shared" si="124"/>
        <v>0.15053763440860216</v>
      </c>
      <c r="S629" s="4">
        <f t="shared" si="125"/>
        <v>0.30107526881720431</v>
      </c>
      <c r="T629" s="4">
        <f t="shared" si="126"/>
        <v>0.33333333333333331</v>
      </c>
      <c r="U629" s="4">
        <f t="shared" si="127"/>
        <v>3.7634408602150539E-2</v>
      </c>
      <c r="W629" s="1"/>
    </row>
    <row r="630" spans="1:23" x14ac:dyDescent="0.25">
      <c r="A630" s="1">
        <v>45177</v>
      </c>
      <c r="B630">
        <v>8</v>
      </c>
      <c r="C630">
        <v>2</v>
      </c>
      <c r="D630">
        <v>3</v>
      </c>
      <c r="E630">
        <v>1</v>
      </c>
      <c r="F630">
        <v>17</v>
      </c>
      <c r="G630">
        <v>30</v>
      </c>
      <c r="H630">
        <v>59</v>
      </c>
      <c r="I630">
        <v>65</v>
      </c>
      <c r="J630">
        <v>9</v>
      </c>
      <c r="K630" s="3">
        <f t="shared" si="117"/>
        <v>65.654054054054058</v>
      </c>
      <c r="L630" s="3">
        <f t="shared" si="118"/>
        <v>70.337837837837839</v>
      </c>
      <c r="M630" s="4">
        <f t="shared" si="119"/>
        <v>4.1237113402061855E-2</v>
      </c>
      <c r="N630" s="4">
        <f t="shared" si="120"/>
        <v>1.0309278350515464E-2</v>
      </c>
      <c r="O630" s="4">
        <f t="shared" si="121"/>
        <v>1.5463917525773196E-2</v>
      </c>
      <c r="P630" s="4">
        <f t="shared" si="122"/>
        <v>5.1546391752577319E-3</v>
      </c>
      <c r="Q630" s="4">
        <f t="shared" si="123"/>
        <v>8.7628865979381437E-2</v>
      </c>
      <c r="R630" s="4">
        <f t="shared" si="124"/>
        <v>0.15463917525773196</v>
      </c>
      <c r="S630" s="4">
        <f t="shared" si="125"/>
        <v>0.30412371134020616</v>
      </c>
      <c r="T630" s="4">
        <f t="shared" si="126"/>
        <v>0.33505154639175255</v>
      </c>
      <c r="U630" s="4">
        <f t="shared" si="127"/>
        <v>4.6391752577319589E-2</v>
      </c>
      <c r="W630" s="1"/>
    </row>
    <row r="631" spans="1:23" x14ac:dyDescent="0.25">
      <c r="A631" s="1">
        <v>45178</v>
      </c>
      <c r="B631">
        <v>7</v>
      </c>
      <c r="C631">
        <v>2</v>
      </c>
      <c r="D631">
        <v>3</v>
      </c>
      <c r="E631">
        <v>4</v>
      </c>
      <c r="F631">
        <v>15</v>
      </c>
      <c r="G631">
        <v>36</v>
      </c>
      <c r="H631">
        <v>50</v>
      </c>
      <c r="I631">
        <v>61</v>
      </c>
      <c r="J631">
        <v>13</v>
      </c>
      <c r="K631" s="3">
        <f t="shared" si="117"/>
        <v>65.033707865168537</v>
      </c>
      <c r="L631" s="3">
        <f t="shared" si="118"/>
        <v>69.702247191011239</v>
      </c>
      <c r="M631" s="4">
        <f t="shared" si="119"/>
        <v>3.6649214659685861E-2</v>
      </c>
      <c r="N631" s="4">
        <f t="shared" si="120"/>
        <v>1.0471204188481676E-2</v>
      </c>
      <c r="O631" s="4">
        <f t="shared" si="121"/>
        <v>1.5706806282722512E-2</v>
      </c>
      <c r="P631" s="4">
        <f t="shared" si="122"/>
        <v>2.0942408376963352E-2</v>
      </c>
      <c r="Q631" s="4">
        <f t="shared" si="123"/>
        <v>7.8534031413612565E-2</v>
      </c>
      <c r="R631" s="4">
        <f t="shared" si="124"/>
        <v>0.18848167539267016</v>
      </c>
      <c r="S631" s="4">
        <f t="shared" si="125"/>
        <v>0.26178010471204188</v>
      </c>
      <c r="T631" s="4">
        <f t="shared" si="126"/>
        <v>0.3193717277486911</v>
      </c>
      <c r="U631" s="4">
        <f t="shared" si="127"/>
        <v>6.8062827225130892E-2</v>
      </c>
      <c r="W631" s="1"/>
    </row>
    <row r="632" spans="1:23" x14ac:dyDescent="0.25">
      <c r="A632" s="1">
        <v>45179</v>
      </c>
      <c r="B632">
        <v>7</v>
      </c>
      <c r="C632">
        <v>2</v>
      </c>
      <c r="D632">
        <v>4</v>
      </c>
      <c r="E632">
        <v>5</v>
      </c>
      <c r="F632">
        <v>14</v>
      </c>
      <c r="G632">
        <v>41</v>
      </c>
      <c r="H632">
        <v>52</v>
      </c>
      <c r="I632">
        <v>67</v>
      </c>
      <c r="J632">
        <v>14</v>
      </c>
      <c r="K632" s="3">
        <f t="shared" si="117"/>
        <v>65.1875</v>
      </c>
      <c r="L632" s="3">
        <f t="shared" si="118"/>
        <v>69.84375</v>
      </c>
      <c r="M632" s="4">
        <f t="shared" si="119"/>
        <v>3.3980582524271843E-2</v>
      </c>
      <c r="N632" s="4">
        <f t="shared" si="120"/>
        <v>9.7087378640776691E-3</v>
      </c>
      <c r="O632" s="4">
        <f t="shared" si="121"/>
        <v>1.9417475728155338E-2</v>
      </c>
      <c r="P632" s="4">
        <f t="shared" si="122"/>
        <v>2.4271844660194174E-2</v>
      </c>
      <c r="Q632" s="4">
        <f t="shared" si="123"/>
        <v>6.7961165048543687E-2</v>
      </c>
      <c r="R632" s="4">
        <f t="shared" si="124"/>
        <v>0.19902912621359223</v>
      </c>
      <c r="S632" s="4">
        <f t="shared" si="125"/>
        <v>0.25242718446601942</v>
      </c>
      <c r="T632" s="4">
        <f t="shared" si="126"/>
        <v>0.32524271844660196</v>
      </c>
      <c r="U632" s="4">
        <f t="shared" si="127"/>
        <v>6.7961165048543687E-2</v>
      </c>
      <c r="W632" s="1"/>
    </row>
    <row r="633" spans="1:23" x14ac:dyDescent="0.25">
      <c r="A633" s="1">
        <v>45180</v>
      </c>
      <c r="B633">
        <v>8</v>
      </c>
      <c r="C633">
        <v>2</v>
      </c>
      <c r="D633">
        <v>3</v>
      </c>
      <c r="E633">
        <v>7</v>
      </c>
      <c r="F633">
        <v>18</v>
      </c>
      <c r="G633">
        <v>45</v>
      </c>
      <c r="H633">
        <v>55</v>
      </c>
      <c r="I633">
        <v>78</v>
      </c>
      <c r="J633">
        <v>14</v>
      </c>
      <c r="K633" s="3">
        <f t="shared" si="117"/>
        <v>65.259259259259252</v>
      </c>
      <c r="L633" s="3">
        <f t="shared" si="118"/>
        <v>69.916666666666671</v>
      </c>
      <c r="M633" s="4">
        <f t="shared" si="119"/>
        <v>3.4782608695652174E-2</v>
      </c>
      <c r="N633" s="4">
        <f t="shared" si="120"/>
        <v>8.6956521739130436E-3</v>
      </c>
      <c r="O633" s="4">
        <f t="shared" si="121"/>
        <v>1.3043478260869565E-2</v>
      </c>
      <c r="P633" s="4">
        <f t="shared" si="122"/>
        <v>3.0434782608695653E-2</v>
      </c>
      <c r="Q633" s="4">
        <f t="shared" si="123"/>
        <v>7.8260869565217397E-2</v>
      </c>
      <c r="R633" s="4">
        <f t="shared" si="124"/>
        <v>0.19565217391304349</v>
      </c>
      <c r="S633" s="4">
        <f t="shared" si="125"/>
        <v>0.2391304347826087</v>
      </c>
      <c r="T633" s="4">
        <f t="shared" si="126"/>
        <v>0.33913043478260868</v>
      </c>
      <c r="U633" s="4">
        <f t="shared" si="127"/>
        <v>6.0869565217391307E-2</v>
      </c>
      <c r="W633" s="1"/>
    </row>
    <row r="634" spans="1:23" x14ac:dyDescent="0.25">
      <c r="A634" s="1">
        <v>45181</v>
      </c>
      <c r="B634">
        <v>5</v>
      </c>
      <c r="C634">
        <v>2</v>
      </c>
      <c r="D634">
        <v>2</v>
      </c>
      <c r="E634">
        <v>8</v>
      </c>
      <c r="F634">
        <v>19</v>
      </c>
      <c r="G634">
        <v>47</v>
      </c>
      <c r="H634">
        <v>63</v>
      </c>
      <c r="I634">
        <v>75</v>
      </c>
      <c r="J634">
        <v>17</v>
      </c>
      <c r="K634" s="3">
        <f t="shared" si="117"/>
        <v>66.045248868778287</v>
      </c>
      <c r="L634" s="3">
        <f t="shared" si="118"/>
        <v>70.644796380090497</v>
      </c>
      <c r="M634" s="4">
        <f t="shared" si="119"/>
        <v>2.100840336134454E-2</v>
      </c>
      <c r="N634" s="4">
        <f t="shared" si="120"/>
        <v>8.4033613445378148E-3</v>
      </c>
      <c r="O634" s="4">
        <f t="shared" si="121"/>
        <v>8.4033613445378148E-3</v>
      </c>
      <c r="P634" s="4">
        <f t="shared" si="122"/>
        <v>3.3613445378151259E-2</v>
      </c>
      <c r="Q634" s="4">
        <f t="shared" si="123"/>
        <v>7.9831932773109238E-2</v>
      </c>
      <c r="R634" s="4">
        <f t="shared" si="124"/>
        <v>0.19747899159663865</v>
      </c>
      <c r="S634" s="4">
        <f t="shared" si="125"/>
        <v>0.26470588235294118</v>
      </c>
      <c r="T634" s="4">
        <f t="shared" si="126"/>
        <v>0.31512605042016806</v>
      </c>
      <c r="U634" s="4">
        <f t="shared" si="127"/>
        <v>7.1428571428571425E-2</v>
      </c>
      <c r="W634" s="1"/>
    </row>
    <row r="635" spans="1:23" x14ac:dyDescent="0.25">
      <c r="A635" s="1">
        <v>45182</v>
      </c>
      <c r="B635">
        <v>5</v>
      </c>
      <c r="C635">
        <v>2</v>
      </c>
      <c r="D635">
        <v>4</v>
      </c>
      <c r="E635">
        <v>6</v>
      </c>
      <c r="F635">
        <v>18</v>
      </c>
      <c r="G635">
        <v>41</v>
      </c>
      <c r="H635">
        <v>63</v>
      </c>
      <c r="I635">
        <v>74</v>
      </c>
      <c r="J635">
        <v>17</v>
      </c>
      <c r="K635" s="3">
        <f t="shared" si="117"/>
        <v>66.131455399061039</v>
      </c>
      <c r="L635" s="3">
        <f t="shared" si="118"/>
        <v>70.734741784037553</v>
      </c>
      <c r="M635" s="4">
        <f t="shared" si="119"/>
        <v>2.1739130434782608E-2</v>
      </c>
      <c r="N635" s="4">
        <f t="shared" si="120"/>
        <v>8.6956521739130436E-3</v>
      </c>
      <c r="O635" s="4">
        <f t="shared" si="121"/>
        <v>1.7391304347826087E-2</v>
      </c>
      <c r="P635" s="4">
        <f t="shared" si="122"/>
        <v>2.6086956521739129E-2</v>
      </c>
      <c r="Q635" s="4">
        <f t="shared" si="123"/>
        <v>7.8260869565217397E-2</v>
      </c>
      <c r="R635" s="4">
        <f t="shared" si="124"/>
        <v>0.17826086956521739</v>
      </c>
      <c r="S635" s="4">
        <f t="shared" si="125"/>
        <v>0.27391304347826084</v>
      </c>
      <c r="T635" s="4">
        <f t="shared" si="126"/>
        <v>0.32173913043478258</v>
      </c>
      <c r="U635" s="4">
        <f t="shared" si="127"/>
        <v>7.3913043478260873E-2</v>
      </c>
      <c r="W635" s="1"/>
    </row>
    <row r="636" spans="1:23" x14ac:dyDescent="0.25">
      <c r="A636" s="1">
        <v>45183</v>
      </c>
      <c r="B636">
        <v>6</v>
      </c>
      <c r="C636">
        <v>0</v>
      </c>
      <c r="D636">
        <v>4</v>
      </c>
      <c r="E636">
        <v>7</v>
      </c>
      <c r="F636">
        <v>15</v>
      </c>
      <c r="G636">
        <v>35</v>
      </c>
      <c r="H636">
        <v>59</v>
      </c>
      <c r="I636">
        <v>76</v>
      </c>
      <c r="J636">
        <v>20</v>
      </c>
      <c r="K636" s="3">
        <f t="shared" si="117"/>
        <v>66.633663366336634</v>
      </c>
      <c r="L636" s="3">
        <f t="shared" si="118"/>
        <v>71.252475247524757</v>
      </c>
      <c r="M636" s="4">
        <f t="shared" si="119"/>
        <v>2.7027027027027029E-2</v>
      </c>
      <c r="N636" s="4">
        <f t="shared" si="120"/>
        <v>0</v>
      </c>
      <c r="O636" s="4">
        <f t="shared" si="121"/>
        <v>1.8018018018018018E-2</v>
      </c>
      <c r="P636" s="4">
        <f t="shared" si="122"/>
        <v>3.1531531531531529E-2</v>
      </c>
      <c r="Q636" s="4">
        <f t="shared" si="123"/>
        <v>6.7567567567567571E-2</v>
      </c>
      <c r="R636" s="4">
        <f t="shared" si="124"/>
        <v>0.15765765765765766</v>
      </c>
      <c r="S636" s="4">
        <f t="shared" si="125"/>
        <v>0.26576576576576577</v>
      </c>
      <c r="T636" s="4">
        <f t="shared" si="126"/>
        <v>0.34234234234234234</v>
      </c>
      <c r="U636" s="4">
        <f t="shared" si="127"/>
        <v>9.0090090090090086E-2</v>
      </c>
      <c r="W636" s="1"/>
    </row>
    <row r="637" spans="1:23" x14ac:dyDescent="0.25">
      <c r="A637" s="1">
        <v>45184</v>
      </c>
      <c r="B637">
        <v>5</v>
      </c>
      <c r="C637">
        <v>1</v>
      </c>
      <c r="D637">
        <v>3</v>
      </c>
      <c r="E637">
        <v>8</v>
      </c>
      <c r="F637">
        <v>19</v>
      </c>
      <c r="G637">
        <v>33</v>
      </c>
      <c r="H637">
        <v>60</v>
      </c>
      <c r="I637">
        <v>76</v>
      </c>
      <c r="J637">
        <v>14</v>
      </c>
      <c r="K637" s="3">
        <f t="shared" si="117"/>
        <v>66.526829268292687</v>
      </c>
      <c r="L637" s="3">
        <f t="shared" si="118"/>
        <v>71.129268292682923</v>
      </c>
      <c r="M637" s="4">
        <f t="shared" si="119"/>
        <v>2.2831050228310501E-2</v>
      </c>
      <c r="N637" s="4">
        <f t="shared" si="120"/>
        <v>4.5662100456621002E-3</v>
      </c>
      <c r="O637" s="4">
        <f t="shared" si="121"/>
        <v>1.3698630136986301E-2</v>
      </c>
      <c r="P637" s="4">
        <f t="shared" si="122"/>
        <v>3.6529680365296802E-2</v>
      </c>
      <c r="Q637" s="4">
        <f t="shared" si="123"/>
        <v>8.6757990867579904E-2</v>
      </c>
      <c r="R637" s="4">
        <f t="shared" si="124"/>
        <v>0.15068493150684931</v>
      </c>
      <c r="S637" s="4">
        <f t="shared" si="125"/>
        <v>0.27397260273972601</v>
      </c>
      <c r="T637" s="4">
        <f t="shared" si="126"/>
        <v>0.34703196347031962</v>
      </c>
      <c r="U637" s="4">
        <f t="shared" si="127"/>
        <v>6.3926940639269403E-2</v>
      </c>
      <c r="W637" s="1"/>
    </row>
    <row r="638" spans="1:23" x14ac:dyDescent="0.25">
      <c r="A638" s="1">
        <v>45185</v>
      </c>
      <c r="B638">
        <v>6</v>
      </c>
      <c r="C638">
        <v>1</v>
      </c>
      <c r="D638">
        <v>3</v>
      </c>
      <c r="E638">
        <v>10</v>
      </c>
      <c r="F638">
        <v>17</v>
      </c>
      <c r="G638">
        <v>38</v>
      </c>
      <c r="H638">
        <v>54</v>
      </c>
      <c r="I638">
        <v>78</v>
      </c>
      <c r="J638">
        <v>12</v>
      </c>
      <c r="K638" s="3">
        <f t="shared" si="117"/>
        <v>65.980676328502412</v>
      </c>
      <c r="L638" s="3">
        <f t="shared" si="118"/>
        <v>70.601449275362313</v>
      </c>
      <c r="M638" s="4">
        <f t="shared" si="119"/>
        <v>2.7397260273972601E-2</v>
      </c>
      <c r="N638" s="4">
        <f t="shared" si="120"/>
        <v>4.5662100456621002E-3</v>
      </c>
      <c r="O638" s="4">
        <f t="shared" si="121"/>
        <v>1.3698630136986301E-2</v>
      </c>
      <c r="P638" s="4">
        <f t="shared" si="122"/>
        <v>4.5662100456621002E-2</v>
      </c>
      <c r="Q638" s="4">
        <f t="shared" si="123"/>
        <v>7.7625570776255703E-2</v>
      </c>
      <c r="R638" s="4">
        <f t="shared" si="124"/>
        <v>0.17351598173515981</v>
      </c>
      <c r="S638" s="4">
        <f t="shared" si="125"/>
        <v>0.24657534246575341</v>
      </c>
      <c r="T638" s="4">
        <f t="shared" si="126"/>
        <v>0.35616438356164382</v>
      </c>
      <c r="U638" s="4">
        <f t="shared" si="127"/>
        <v>5.4794520547945202E-2</v>
      </c>
      <c r="W638" s="1"/>
    </row>
    <row r="639" spans="1:23" x14ac:dyDescent="0.25">
      <c r="A639" s="1">
        <v>45186</v>
      </c>
      <c r="B639">
        <v>4</v>
      </c>
      <c r="C639">
        <v>1</v>
      </c>
      <c r="D639">
        <v>4</v>
      </c>
      <c r="E639">
        <v>11</v>
      </c>
      <c r="F639">
        <v>16</v>
      </c>
      <c r="G639">
        <v>42</v>
      </c>
      <c r="H639">
        <v>58</v>
      </c>
      <c r="I639">
        <v>70</v>
      </c>
      <c r="J639">
        <v>18</v>
      </c>
      <c r="K639" s="3">
        <f t="shared" si="117"/>
        <v>65.815533980582529</v>
      </c>
      <c r="L639" s="3">
        <f t="shared" si="118"/>
        <v>70.398058252427191</v>
      </c>
      <c r="M639" s="4">
        <f t="shared" si="119"/>
        <v>1.7857142857142856E-2</v>
      </c>
      <c r="N639" s="4">
        <f t="shared" si="120"/>
        <v>4.464285714285714E-3</v>
      </c>
      <c r="O639" s="4">
        <f t="shared" si="121"/>
        <v>1.7857142857142856E-2</v>
      </c>
      <c r="P639" s="4">
        <f t="shared" si="122"/>
        <v>4.9107142857142856E-2</v>
      </c>
      <c r="Q639" s="4">
        <f t="shared" si="123"/>
        <v>7.1428571428571425E-2</v>
      </c>
      <c r="R639" s="4">
        <f t="shared" si="124"/>
        <v>0.1875</v>
      </c>
      <c r="S639" s="4">
        <f t="shared" si="125"/>
        <v>0.25892857142857145</v>
      </c>
      <c r="T639" s="4">
        <f t="shared" si="126"/>
        <v>0.3125</v>
      </c>
      <c r="U639" s="4">
        <f t="shared" si="127"/>
        <v>8.0357142857142863E-2</v>
      </c>
      <c r="W639" s="1"/>
    </row>
    <row r="640" spans="1:23" x14ac:dyDescent="0.25">
      <c r="A640" s="1">
        <v>45187</v>
      </c>
      <c r="B640">
        <v>4</v>
      </c>
      <c r="C640">
        <v>1</v>
      </c>
      <c r="D640">
        <v>2</v>
      </c>
      <c r="E640">
        <v>11</v>
      </c>
      <c r="F640">
        <v>15</v>
      </c>
      <c r="G640">
        <v>47</v>
      </c>
      <c r="H640">
        <v>65</v>
      </c>
      <c r="I640">
        <v>70</v>
      </c>
      <c r="J640">
        <v>12</v>
      </c>
      <c r="K640" s="3">
        <f t="shared" si="117"/>
        <v>66.223255813953486</v>
      </c>
      <c r="L640" s="3">
        <f t="shared" si="118"/>
        <v>70.802325581395351</v>
      </c>
      <c r="M640" s="4">
        <f t="shared" si="119"/>
        <v>1.7621145374449341E-2</v>
      </c>
      <c r="N640" s="4">
        <f t="shared" si="120"/>
        <v>4.4052863436123352E-3</v>
      </c>
      <c r="O640" s="4">
        <f t="shared" si="121"/>
        <v>8.8105726872246704E-3</v>
      </c>
      <c r="P640" s="4">
        <f t="shared" si="122"/>
        <v>4.8458149779735685E-2</v>
      </c>
      <c r="Q640" s="4">
        <f t="shared" si="123"/>
        <v>6.6079295154185022E-2</v>
      </c>
      <c r="R640" s="4">
        <f t="shared" si="124"/>
        <v>0.20704845814977973</v>
      </c>
      <c r="S640" s="4">
        <f t="shared" si="125"/>
        <v>0.28634361233480177</v>
      </c>
      <c r="T640" s="4">
        <f t="shared" si="126"/>
        <v>0.30837004405286345</v>
      </c>
      <c r="U640" s="4">
        <f t="shared" si="127"/>
        <v>5.2863436123348019E-2</v>
      </c>
    </row>
    <row r="641" spans="1:21" x14ac:dyDescent="0.25">
      <c r="A641" s="1">
        <v>45188</v>
      </c>
      <c r="B641">
        <v>5</v>
      </c>
      <c r="C641">
        <v>1</v>
      </c>
      <c r="D641">
        <v>5</v>
      </c>
      <c r="E641">
        <v>11</v>
      </c>
      <c r="F641">
        <v>14</v>
      </c>
      <c r="G641">
        <v>38</v>
      </c>
      <c r="H641">
        <v>74</v>
      </c>
      <c r="I641">
        <v>69</v>
      </c>
      <c r="J641">
        <v>16</v>
      </c>
      <c r="K641" s="3">
        <f t="shared" si="117"/>
        <v>65.843317972350235</v>
      </c>
      <c r="L641" s="3">
        <f t="shared" si="118"/>
        <v>70.440092165898619</v>
      </c>
      <c r="M641" s="4">
        <f t="shared" si="119"/>
        <v>2.1459227467811159E-2</v>
      </c>
      <c r="N641" s="4">
        <f t="shared" si="120"/>
        <v>4.2918454935622317E-3</v>
      </c>
      <c r="O641" s="4">
        <f t="shared" si="121"/>
        <v>2.1459227467811159E-2</v>
      </c>
      <c r="P641" s="4">
        <f t="shared" si="122"/>
        <v>4.7210300429184553E-2</v>
      </c>
      <c r="Q641" s="4">
        <f t="shared" si="123"/>
        <v>6.0085836909871244E-2</v>
      </c>
      <c r="R641" s="4">
        <f t="shared" si="124"/>
        <v>0.1630901287553648</v>
      </c>
      <c r="S641" s="4">
        <f t="shared" si="125"/>
        <v>0.31759656652360513</v>
      </c>
      <c r="T641" s="4">
        <f t="shared" si="126"/>
        <v>0.29613733905579398</v>
      </c>
      <c r="U641" s="4">
        <f t="shared" si="127"/>
        <v>6.8669527896995708E-2</v>
      </c>
    </row>
    <row r="642" spans="1:21" x14ac:dyDescent="0.25">
      <c r="A642" s="1">
        <v>45189</v>
      </c>
      <c r="B642">
        <v>7</v>
      </c>
      <c r="C642">
        <v>1</v>
      </c>
      <c r="D642">
        <v>6</v>
      </c>
      <c r="E642">
        <v>12</v>
      </c>
      <c r="F642">
        <v>17</v>
      </c>
      <c r="G642">
        <v>38</v>
      </c>
      <c r="H642">
        <v>73</v>
      </c>
      <c r="I642">
        <v>69</v>
      </c>
      <c r="J642">
        <v>20</v>
      </c>
      <c r="K642" s="3">
        <f t="shared" si="117"/>
        <v>64.744394618834079</v>
      </c>
      <c r="L642" s="3">
        <f t="shared" si="118"/>
        <v>69.374439461883412</v>
      </c>
      <c r="M642" s="4">
        <f t="shared" si="119"/>
        <v>2.8806584362139918E-2</v>
      </c>
      <c r="N642" s="4">
        <f t="shared" si="120"/>
        <v>4.11522633744856E-3</v>
      </c>
      <c r="O642" s="4">
        <f t="shared" si="121"/>
        <v>2.4691358024691357E-2</v>
      </c>
      <c r="P642" s="4">
        <f t="shared" si="122"/>
        <v>4.9382716049382713E-2</v>
      </c>
      <c r="Q642" s="4">
        <f t="shared" si="123"/>
        <v>6.9958847736625515E-2</v>
      </c>
      <c r="R642" s="4">
        <f t="shared" si="124"/>
        <v>0.15637860082304528</v>
      </c>
      <c r="S642" s="4">
        <f t="shared" si="125"/>
        <v>0.30041152263374488</v>
      </c>
      <c r="T642" s="4">
        <f t="shared" si="126"/>
        <v>0.2839506172839506</v>
      </c>
      <c r="U642" s="4">
        <f t="shared" si="127"/>
        <v>8.2304526748971193E-2</v>
      </c>
    </row>
    <row r="643" spans="1:21" x14ac:dyDescent="0.25">
      <c r="A643" s="1">
        <v>45190</v>
      </c>
      <c r="B643">
        <v>6</v>
      </c>
      <c r="C643">
        <v>2</v>
      </c>
      <c r="D643">
        <v>8</v>
      </c>
      <c r="E643">
        <v>10</v>
      </c>
      <c r="F643">
        <v>17</v>
      </c>
      <c r="G643">
        <v>38</v>
      </c>
      <c r="H643">
        <v>76</v>
      </c>
      <c r="I643">
        <v>67</v>
      </c>
      <c r="J643">
        <v>17</v>
      </c>
      <c r="K643" s="3">
        <f t="shared" si="117"/>
        <v>64.669642857142861</v>
      </c>
      <c r="L643" s="3">
        <f t="shared" si="118"/>
        <v>69.285714285714292</v>
      </c>
      <c r="M643" s="4">
        <f t="shared" si="119"/>
        <v>2.4896265560165973E-2</v>
      </c>
      <c r="N643" s="4">
        <f t="shared" si="120"/>
        <v>8.2987551867219917E-3</v>
      </c>
      <c r="O643" s="4">
        <f t="shared" si="121"/>
        <v>3.3195020746887967E-2</v>
      </c>
      <c r="P643" s="4">
        <f t="shared" si="122"/>
        <v>4.1493775933609957E-2</v>
      </c>
      <c r="Q643" s="4">
        <f t="shared" si="123"/>
        <v>7.0539419087136929E-2</v>
      </c>
      <c r="R643" s="4">
        <f t="shared" si="124"/>
        <v>0.15767634854771784</v>
      </c>
      <c r="S643" s="4">
        <f t="shared" si="125"/>
        <v>0.31535269709543567</v>
      </c>
      <c r="T643" s="4">
        <f t="shared" si="126"/>
        <v>0.27800829875518673</v>
      </c>
      <c r="U643" s="4">
        <f t="shared" si="127"/>
        <v>7.0539419087136929E-2</v>
      </c>
    </row>
    <row r="644" spans="1:21" x14ac:dyDescent="0.25">
      <c r="A644" s="1">
        <v>45191</v>
      </c>
      <c r="B644">
        <v>10</v>
      </c>
      <c r="C644">
        <v>1</v>
      </c>
      <c r="D644">
        <v>9</v>
      </c>
      <c r="E644">
        <v>10</v>
      </c>
      <c r="F644">
        <v>16</v>
      </c>
      <c r="G644">
        <v>32</v>
      </c>
      <c r="H644">
        <v>76</v>
      </c>
      <c r="I644">
        <v>60</v>
      </c>
      <c r="J644">
        <v>17</v>
      </c>
      <c r="K644" s="3">
        <f t="shared" si="117"/>
        <v>63.214953271028037</v>
      </c>
      <c r="L644" s="3">
        <f t="shared" si="118"/>
        <v>67.90654205607477</v>
      </c>
      <c r="M644" s="4">
        <f t="shared" si="119"/>
        <v>4.3290043290043288E-2</v>
      </c>
      <c r="N644" s="4">
        <f t="shared" si="120"/>
        <v>4.329004329004329E-3</v>
      </c>
      <c r="O644" s="4">
        <f t="shared" si="121"/>
        <v>3.896103896103896E-2</v>
      </c>
      <c r="P644" s="4">
        <f t="shared" si="122"/>
        <v>4.3290043290043288E-2</v>
      </c>
      <c r="Q644" s="4">
        <f t="shared" si="123"/>
        <v>6.9264069264069264E-2</v>
      </c>
      <c r="R644" s="4">
        <f t="shared" si="124"/>
        <v>0.13852813852813853</v>
      </c>
      <c r="S644" s="4">
        <f t="shared" si="125"/>
        <v>0.32900432900432902</v>
      </c>
      <c r="T644" s="4">
        <f t="shared" si="126"/>
        <v>0.25974025974025972</v>
      </c>
      <c r="U644" s="4">
        <f t="shared" si="127"/>
        <v>7.3593073593073599E-2</v>
      </c>
    </row>
    <row r="645" spans="1:21" x14ac:dyDescent="0.25">
      <c r="A645" s="1">
        <v>45192</v>
      </c>
      <c r="B645">
        <v>10</v>
      </c>
      <c r="C645">
        <v>1</v>
      </c>
      <c r="D645">
        <v>7</v>
      </c>
      <c r="E645">
        <v>12</v>
      </c>
      <c r="F645">
        <v>21</v>
      </c>
      <c r="G645">
        <v>31</v>
      </c>
      <c r="H645">
        <v>78</v>
      </c>
      <c r="I645">
        <v>65</v>
      </c>
      <c r="J645">
        <v>22</v>
      </c>
      <c r="K645" s="3">
        <f t="shared" si="117"/>
        <v>63.457777777777778</v>
      </c>
      <c r="L645" s="3">
        <f t="shared" si="118"/>
        <v>68.14</v>
      </c>
      <c r="M645" s="4">
        <f t="shared" si="119"/>
        <v>4.048582995951417E-2</v>
      </c>
      <c r="N645" s="4">
        <f t="shared" si="120"/>
        <v>4.048582995951417E-3</v>
      </c>
      <c r="O645" s="4">
        <f t="shared" si="121"/>
        <v>2.8340080971659919E-2</v>
      </c>
      <c r="P645" s="4">
        <f t="shared" si="122"/>
        <v>4.8582995951417005E-2</v>
      </c>
      <c r="Q645" s="4">
        <f t="shared" si="123"/>
        <v>8.5020242914979755E-2</v>
      </c>
      <c r="R645" s="4">
        <f t="shared" si="124"/>
        <v>0.12550607287449392</v>
      </c>
      <c r="S645" s="4">
        <f t="shared" si="125"/>
        <v>0.31578947368421051</v>
      </c>
      <c r="T645" s="4">
        <f t="shared" si="126"/>
        <v>0.26315789473684209</v>
      </c>
      <c r="U645" s="4">
        <f t="shared" si="127"/>
        <v>8.9068825910931168E-2</v>
      </c>
    </row>
    <row r="646" spans="1:21" x14ac:dyDescent="0.25">
      <c r="A646" s="1">
        <v>45193</v>
      </c>
      <c r="B646">
        <v>9</v>
      </c>
      <c r="C646">
        <v>1</v>
      </c>
      <c r="D646">
        <v>7</v>
      </c>
      <c r="E646">
        <v>10</v>
      </c>
      <c r="F646">
        <v>20</v>
      </c>
      <c r="G646">
        <v>31</v>
      </c>
      <c r="H646">
        <v>76</v>
      </c>
      <c r="I646">
        <v>67</v>
      </c>
      <c r="J646">
        <v>19</v>
      </c>
      <c r="K646" s="3">
        <f t="shared" si="117"/>
        <v>64.108597285067873</v>
      </c>
      <c r="L646" s="3">
        <f t="shared" si="118"/>
        <v>68.776018099547514</v>
      </c>
      <c r="M646" s="4">
        <f t="shared" si="119"/>
        <v>3.7499999999999999E-2</v>
      </c>
      <c r="N646" s="4">
        <f t="shared" si="120"/>
        <v>4.1666666666666666E-3</v>
      </c>
      <c r="O646" s="4">
        <f t="shared" si="121"/>
        <v>2.9166666666666667E-2</v>
      </c>
      <c r="P646" s="4">
        <f t="shared" si="122"/>
        <v>4.1666666666666664E-2</v>
      </c>
      <c r="Q646" s="4">
        <f t="shared" si="123"/>
        <v>8.3333333333333329E-2</v>
      </c>
      <c r="R646" s="4">
        <f t="shared" si="124"/>
        <v>0.12916666666666668</v>
      </c>
      <c r="S646" s="4">
        <f t="shared" si="125"/>
        <v>0.31666666666666665</v>
      </c>
      <c r="T646" s="4">
        <f t="shared" si="126"/>
        <v>0.27916666666666667</v>
      </c>
      <c r="U646" s="4">
        <f t="shared" si="127"/>
        <v>7.9166666666666663E-2</v>
      </c>
    </row>
    <row r="647" spans="1:21" x14ac:dyDescent="0.25">
      <c r="A647" s="1">
        <v>45194</v>
      </c>
      <c r="B647">
        <v>9</v>
      </c>
      <c r="C647">
        <v>1</v>
      </c>
      <c r="D647">
        <v>5</v>
      </c>
      <c r="E647">
        <v>12</v>
      </c>
      <c r="F647">
        <v>19</v>
      </c>
      <c r="G647">
        <v>45</v>
      </c>
      <c r="H647">
        <v>77</v>
      </c>
      <c r="I647">
        <v>73</v>
      </c>
      <c r="J647">
        <v>11</v>
      </c>
      <c r="K647" s="3">
        <f t="shared" si="117"/>
        <v>64.431535269709542</v>
      </c>
      <c r="L647" s="3">
        <f t="shared" si="118"/>
        <v>69.085062240663902</v>
      </c>
      <c r="M647" s="4">
        <f t="shared" si="119"/>
        <v>3.5714285714285712E-2</v>
      </c>
      <c r="N647" s="4">
        <f t="shared" si="120"/>
        <v>3.968253968253968E-3</v>
      </c>
      <c r="O647" s="4">
        <f t="shared" si="121"/>
        <v>1.984126984126984E-2</v>
      </c>
      <c r="P647" s="4">
        <f t="shared" si="122"/>
        <v>4.7619047619047616E-2</v>
      </c>
      <c r="Q647" s="4">
        <f t="shared" si="123"/>
        <v>7.5396825396825393E-2</v>
      </c>
      <c r="R647" s="4">
        <f t="shared" si="124"/>
        <v>0.17857142857142858</v>
      </c>
      <c r="S647" s="4">
        <f t="shared" si="125"/>
        <v>0.30555555555555558</v>
      </c>
      <c r="T647" s="4">
        <f t="shared" si="126"/>
        <v>0.28968253968253971</v>
      </c>
      <c r="U647" s="4">
        <f t="shared" si="127"/>
        <v>4.3650793650793648E-2</v>
      </c>
    </row>
    <row r="648" spans="1:21" x14ac:dyDescent="0.25">
      <c r="A648" s="1">
        <v>45195</v>
      </c>
      <c r="B648">
        <v>8</v>
      </c>
      <c r="C648">
        <v>2</v>
      </c>
      <c r="D648">
        <v>3</v>
      </c>
      <c r="E648">
        <v>11</v>
      </c>
      <c r="F648">
        <v>16</v>
      </c>
      <c r="G648">
        <v>43</v>
      </c>
      <c r="H648">
        <v>79</v>
      </c>
      <c r="I648">
        <v>61</v>
      </c>
      <c r="J648">
        <v>16</v>
      </c>
      <c r="K648" s="3">
        <f t="shared" si="117"/>
        <v>64.376681614349778</v>
      </c>
      <c r="L648" s="3">
        <f t="shared" si="118"/>
        <v>69.029147982062781</v>
      </c>
      <c r="M648" s="4">
        <f t="shared" si="119"/>
        <v>3.3472803347280332E-2</v>
      </c>
      <c r="N648" s="4">
        <f t="shared" si="120"/>
        <v>8.368200836820083E-3</v>
      </c>
      <c r="O648" s="4">
        <f t="shared" si="121"/>
        <v>1.2552301255230125E-2</v>
      </c>
      <c r="P648" s="4">
        <f t="shared" si="122"/>
        <v>4.6025104602510462E-2</v>
      </c>
      <c r="Q648" s="4">
        <f t="shared" si="123"/>
        <v>6.6945606694560664E-2</v>
      </c>
      <c r="R648" s="4">
        <f t="shared" si="124"/>
        <v>0.1799163179916318</v>
      </c>
      <c r="S648" s="4">
        <f t="shared" si="125"/>
        <v>0.33054393305439328</v>
      </c>
      <c r="T648" s="4">
        <f t="shared" si="126"/>
        <v>0.25523012552301255</v>
      </c>
      <c r="U648" s="4">
        <f t="shared" si="127"/>
        <v>6.6945606694560664E-2</v>
      </c>
    </row>
    <row r="649" spans="1:21" x14ac:dyDescent="0.25">
      <c r="A649" s="1">
        <v>45196</v>
      </c>
      <c r="B649">
        <v>10</v>
      </c>
      <c r="C649">
        <v>1</v>
      </c>
      <c r="D649">
        <v>4</v>
      </c>
      <c r="E649">
        <v>10</v>
      </c>
      <c r="F649">
        <v>15</v>
      </c>
      <c r="G649">
        <v>46</v>
      </c>
      <c r="H649">
        <v>81</v>
      </c>
      <c r="I649">
        <v>67</v>
      </c>
      <c r="J649">
        <v>18</v>
      </c>
      <c r="K649" s="3">
        <f t="shared" si="117"/>
        <v>64.435897435897431</v>
      </c>
      <c r="L649" s="3">
        <f t="shared" si="118"/>
        <v>69.111111111111114</v>
      </c>
      <c r="M649" s="4">
        <f t="shared" si="119"/>
        <v>3.968253968253968E-2</v>
      </c>
      <c r="N649" s="4">
        <f t="shared" si="120"/>
        <v>3.968253968253968E-3</v>
      </c>
      <c r="O649" s="4">
        <f t="shared" si="121"/>
        <v>1.5873015873015872E-2</v>
      </c>
      <c r="P649" s="4">
        <f t="shared" si="122"/>
        <v>3.968253968253968E-2</v>
      </c>
      <c r="Q649" s="4">
        <f t="shared" si="123"/>
        <v>5.9523809523809521E-2</v>
      </c>
      <c r="R649" s="4">
        <f t="shared" si="124"/>
        <v>0.18253968253968253</v>
      </c>
      <c r="S649" s="4">
        <f t="shared" si="125"/>
        <v>0.32142857142857145</v>
      </c>
      <c r="T649" s="4">
        <f t="shared" si="126"/>
        <v>0.26587301587301587</v>
      </c>
      <c r="U649" s="4">
        <f t="shared" si="127"/>
        <v>7.1428571428571425E-2</v>
      </c>
    </row>
    <row r="650" spans="1:21" x14ac:dyDescent="0.25">
      <c r="A650" s="1">
        <v>45197</v>
      </c>
      <c r="B650">
        <v>9</v>
      </c>
      <c r="C650">
        <v>1</v>
      </c>
      <c r="D650">
        <v>3</v>
      </c>
      <c r="E650">
        <v>12</v>
      </c>
      <c r="F650">
        <v>15</v>
      </c>
      <c r="G650">
        <v>41</v>
      </c>
      <c r="H650">
        <v>76</v>
      </c>
      <c r="I650">
        <v>67</v>
      </c>
      <c r="J650">
        <v>20</v>
      </c>
      <c r="K650" s="3">
        <f t="shared" si="117"/>
        <v>64.633928571428569</v>
      </c>
      <c r="L650" s="3">
        <f t="shared" si="118"/>
        <v>69.299107142857139</v>
      </c>
      <c r="M650" s="4">
        <f t="shared" si="119"/>
        <v>3.6885245901639344E-2</v>
      </c>
      <c r="N650" s="4">
        <f t="shared" si="120"/>
        <v>4.0983606557377051E-3</v>
      </c>
      <c r="O650" s="4">
        <f t="shared" si="121"/>
        <v>1.2295081967213115E-2</v>
      </c>
      <c r="P650" s="4">
        <f t="shared" si="122"/>
        <v>4.9180327868852458E-2</v>
      </c>
      <c r="Q650" s="4">
        <f t="shared" si="123"/>
        <v>6.1475409836065573E-2</v>
      </c>
      <c r="R650" s="4">
        <f t="shared" si="124"/>
        <v>0.16803278688524589</v>
      </c>
      <c r="S650" s="4">
        <f t="shared" si="125"/>
        <v>0.31147540983606559</v>
      </c>
      <c r="T650" s="4">
        <f t="shared" si="126"/>
        <v>0.27459016393442626</v>
      </c>
      <c r="U650" s="4">
        <f t="shared" si="127"/>
        <v>8.1967213114754092E-2</v>
      </c>
    </row>
    <row r="651" spans="1:21" x14ac:dyDescent="0.25">
      <c r="A651" s="1">
        <v>45198</v>
      </c>
      <c r="B651">
        <v>9</v>
      </c>
      <c r="C651">
        <v>1</v>
      </c>
      <c r="D651">
        <v>2</v>
      </c>
      <c r="E651">
        <v>12</v>
      </c>
      <c r="F651">
        <v>13</v>
      </c>
      <c r="G651">
        <v>51</v>
      </c>
      <c r="H651">
        <v>74</v>
      </c>
      <c r="I651">
        <v>73</v>
      </c>
      <c r="J651">
        <v>19</v>
      </c>
      <c r="K651" s="3">
        <f t="shared" si="117"/>
        <v>65.055319148936164</v>
      </c>
      <c r="L651" s="3">
        <f t="shared" si="118"/>
        <v>69.712765957446805</v>
      </c>
      <c r="M651" s="4">
        <f t="shared" si="119"/>
        <v>3.5433070866141732E-2</v>
      </c>
      <c r="N651" s="4">
        <f t="shared" si="120"/>
        <v>3.937007874015748E-3</v>
      </c>
      <c r="O651" s="4">
        <f t="shared" si="121"/>
        <v>7.874015748031496E-3</v>
      </c>
      <c r="P651" s="4">
        <f t="shared" si="122"/>
        <v>4.7244094488188976E-2</v>
      </c>
      <c r="Q651" s="4">
        <f t="shared" si="123"/>
        <v>5.1181102362204724E-2</v>
      </c>
      <c r="R651" s="4">
        <f t="shared" si="124"/>
        <v>0.20078740157480315</v>
      </c>
      <c r="S651" s="4">
        <f t="shared" si="125"/>
        <v>0.29133858267716534</v>
      </c>
      <c r="T651" s="4">
        <f t="shared" si="126"/>
        <v>0.2874015748031496</v>
      </c>
      <c r="U651" s="4">
        <f t="shared" si="127"/>
        <v>7.4803149606299218E-2</v>
      </c>
    </row>
    <row r="652" spans="1:21" x14ac:dyDescent="0.25">
      <c r="A652" s="1">
        <v>45199</v>
      </c>
      <c r="B652">
        <v>7</v>
      </c>
      <c r="C652">
        <v>1</v>
      </c>
      <c r="D652">
        <v>2</v>
      </c>
      <c r="E652">
        <v>11</v>
      </c>
      <c r="F652">
        <v>15</v>
      </c>
      <c r="G652">
        <v>46</v>
      </c>
      <c r="H652">
        <v>85</v>
      </c>
      <c r="I652">
        <v>75</v>
      </c>
      <c r="J652">
        <v>18</v>
      </c>
      <c r="K652" s="3">
        <f t="shared" si="117"/>
        <v>66.024793388429757</v>
      </c>
      <c r="L652" s="3">
        <f t="shared" si="118"/>
        <v>70.644628099173559</v>
      </c>
      <c r="M652" s="4">
        <f t="shared" si="119"/>
        <v>2.6923076923076925E-2</v>
      </c>
      <c r="N652" s="4">
        <f t="shared" si="120"/>
        <v>3.8461538461538464E-3</v>
      </c>
      <c r="O652" s="4">
        <f t="shared" si="121"/>
        <v>7.6923076923076927E-3</v>
      </c>
      <c r="P652" s="4">
        <f t="shared" si="122"/>
        <v>4.230769230769231E-2</v>
      </c>
      <c r="Q652" s="4">
        <f t="shared" si="123"/>
        <v>5.7692307692307696E-2</v>
      </c>
      <c r="R652" s="4">
        <f t="shared" si="124"/>
        <v>0.17692307692307693</v>
      </c>
      <c r="S652" s="4">
        <f t="shared" si="125"/>
        <v>0.32692307692307693</v>
      </c>
      <c r="T652" s="4">
        <f t="shared" si="126"/>
        <v>0.28846153846153844</v>
      </c>
      <c r="U652" s="4">
        <f t="shared" si="127"/>
        <v>6.9230769230769235E-2</v>
      </c>
    </row>
    <row r="653" spans="1:21" x14ac:dyDescent="0.25">
      <c r="A653" s="1">
        <v>45200</v>
      </c>
      <c r="B653">
        <v>7</v>
      </c>
      <c r="C653">
        <v>1</v>
      </c>
      <c r="D653">
        <v>2</v>
      </c>
      <c r="E653">
        <v>12</v>
      </c>
      <c r="F653">
        <v>12</v>
      </c>
      <c r="G653">
        <v>49</v>
      </c>
      <c r="H653">
        <v>90</v>
      </c>
      <c r="I653">
        <v>82</v>
      </c>
      <c r="J653">
        <v>18</v>
      </c>
      <c r="K653" s="3">
        <f t="shared" si="117"/>
        <v>66.501960784313724</v>
      </c>
      <c r="L653" s="3">
        <f t="shared" si="118"/>
        <v>71.115686274509798</v>
      </c>
      <c r="M653" s="4">
        <f t="shared" si="119"/>
        <v>2.564102564102564E-2</v>
      </c>
      <c r="N653" s="4">
        <f t="shared" si="120"/>
        <v>3.663003663003663E-3</v>
      </c>
      <c r="O653" s="4">
        <f t="shared" si="121"/>
        <v>7.326007326007326E-3</v>
      </c>
      <c r="P653" s="4">
        <f t="shared" si="122"/>
        <v>4.3956043956043959E-2</v>
      </c>
      <c r="Q653" s="4">
        <f t="shared" si="123"/>
        <v>4.3956043956043959E-2</v>
      </c>
      <c r="R653" s="4">
        <f t="shared" si="124"/>
        <v>0.17948717948717949</v>
      </c>
      <c r="S653" s="4">
        <f t="shared" si="125"/>
        <v>0.32967032967032966</v>
      </c>
      <c r="T653" s="4">
        <f t="shared" si="126"/>
        <v>0.30036630036630035</v>
      </c>
      <c r="U653" s="4">
        <f t="shared" si="127"/>
        <v>6.5934065934065936E-2</v>
      </c>
    </row>
    <row r="654" spans="1:21" x14ac:dyDescent="0.25">
      <c r="A654" s="1">
        <v>45201</v>
      </c>
      <c r="B654">
        <v>6</v>
      </c>
      <c r="C654">
        <v>3</v>
      </c>
      <c r="D654">
        <v>3</v>
      </c>
      <c r="E654">
        <v>14</v>
      </c>
      <c r="F654">
        <v>13</v>
      </c>
      <c r="G654">
        <v>51</v>
      </c>
      <c r="H654">
        <v>99</v>
      </c>
      <c r="I654">
        <v>78</v>
      </c>
      <c r="J654">
        <v>15</v>
      </c>
      <c r="K654" s="3">
        <f t="shared" si="117"/>
        <v>65.857677902621717</v>
      </c>
      <c r="L654" s="3">
        <f t="shared" si="118"/>
        <v>70.458801498127343</v>
      </c>
      <c r="M654" s="4">
        <f t="shared" si="119"/>
        <v>2.1276595744680851E-2</v>
      </c>
      <c r="N654" s="4">
        <f t="shared" si="120"/>
        <v>1.0638297872340425E-2</v>
      </c>
      <c r="O654" s="4">
        <f t="shared" si="121"/>
        <v>1.0638297872340425E-2</v>
      </c>
      <c r="P654" s="4">
        <f t="shared" si="122"/>
        <v>4.9645390070921988E-2</v>
      </c>
      <c r="Q654" s="4">
        <f t="shared" si="123"/>
        <v>4.6099290780141841E-2</v>
      </c>
      <c r="R654" s="4">
        <f t="shared" si="124"/>
        <v>0.18085106382978725</v>
      </c>
      <c r="S654" s="4">
        <f t="shared" si="125"/>
        <v>0.35106382978723405</v>
      </c>
      <c r="T654" s="4">
        <f t="shared" si="126"/>
        <v>0.27659574468085107</v>
      </c>
      <c r="U654" s="4">
        <f t="shared" si="127"/>
        <v>5.3191489361702128E-2</v>
      </c>
    </row>
    <row r="655" spans="1:21" x14ac:dyDescent="0.25">
      <c r="A655" s="1">
        <v>45202</v>
      </c>
      <c r="B655">
        <v>6</v>
      </c>
      <c r="C655">
        <v>4</v>
      </c>
      <c r="D655">
        <v>4</v>
      </c>
      <c r="E655">
        <v>14</v>
      </c>
      <c r="F655">
        <v>15</v>
      </c>
      <c r="G655">
        <v>55</v>
      </c>
      <c r="H655">
        <v>101</v>
      </c>
      <c r="I655">
        <v>77</v>
      </c>
      <c r="J655">
        <v>16</v>
      </c>
      <c r="K655" s="3">
        <f t="shared" si="117"/>
        <v>65.333333333333329</v>
      </c>
      <c r="L655" s="3">
        <f t="shared" si="118"/>
        <v>69.934782608695656</v>
      </c>
      <c r="M655" s="4">
        <f t="shared" si="119"/>
        <v>2.0547945205479451E-2</v>
      </c>
      <c r="N655" s="4">
        <f t="shared" si="120"/>
        <v>1.3698630136986301E-2</v>
      </c>
      <c r="O655" s="4">
        <f t="shared" si="121"/>
        <v>1.3698630136986301E-2</v>
      </c>
      <c r="P655" s="4">
        <f t="shared" si="122"/>
        <v>4.7945205479452052E-2</v>
      </c>
      <c r="Q655" s="4">
        <f t="shared" si="123"/>
        <v>5.1369863013698627E-2</v>
      </c>
      <c r="R655" s="4">
        <f t="shared" si="124"/>
        <v>0.18835616438356165</v>
      </c>
      <c r="S655" s="4">
        <f t="shared" si="125"/>
        <v>0.3458904109589041</v>
      </c>
      <c r="T655" s="4">
        <f t="shared" si="126"/>
        <v>0.2636986301369863</v>
      </c>
      <c r="U655" s="4">
        <f t="shared" si="127"/>
        <v>5.4794520547945202E-2</v>
      </c>
    </row>
    <row r="656" spans="1:21" x14ac:dyDescent="0.25">
      <c r="A656" s="1">
        <v>45203</v>
      </c>
      <c r="B656">
        <v>5</v>
      </c>
      <c r="C656">
        <v>2</v>
      </c>
      <c r="D656">
        <v>2</v>
      </c>
      <c r="E656">
        <v>12</v>
      </c>
      <c r="F656">
        <v>16</v>
      </c>
      <c r="G656">
        <v>60</v>
      </c>
      <c r="H656">
        <v>101</v>
      </c>
      <c r="I656">
        <v>82</v>
      </c>
      <c r="J656">
        <v>13</v>
      </c>
      <c r="K656" s="3">
        <f t="shared" si="117"/>
        <v>66.45</v>
      </c>
      <c r="L656" s="3">
        <f t="shared" si="118"/>
        <v>71.028571428571425</v>
      </c>
      <c r="M656" s="4">
        <f t="shared" si="119"/>
        <v>1.7064846416382253E-2</v>
      </c>
      <c r="N656" s="4">
        <f t="shared" si="120"/>
        <v>6.8259385665529011E-3</v>
      </c>
      <c r="O656" s="4">
        <f t="shared" si="121"/>
        <v>6.8259385665529011E-3</v>
      </c>
      <c r="P656" s="4">
        <f t="shared" si="122"/>
        <v>4.0955631399317405E-2</v>
      </c>
      <c r="Q656" s="4">
        <f t="shared" si="123"/>
        <v>5.4607508532423209E-2</v>
      </c>
      <c r="R656" s="4">
        <f t="shared" si="124"/>
        <v>0.20477815699658702</v>
      </c>
      <c r="S656" s="4">
        <f t="shared" si="125"/>
        <v>0.34470989761092152</v>
      </c>
      <c r="T656" s="4">
        <f t="shared" si="126"/>
        <v>0.27986348122866894</v>
      </c>
      <c r="U656" s="4">
        <f t="shared" si="127"/>
        <v>4.4368600682593858E-2</v>
      </c>
    </row>
    <row r="657" spans="1:21" x14ac:dyDescent="0.25">
      <c r="A657" s="1">
        <v>45204</v>
      </c>
      <c r="B657">
        <v>4</v>
      </c>
      <c r="C657">
        <v>1</v>
      </c>
      <c r="D657">
        <v>3</v>
      </c>
      <c r="E657">
        <v>13</v>
      </c>
      <c r="F657">
        <v>18</v>
      </c>
      <c r="G657">
        <v>58</v>
      </c>
      <c r="H657">
        <v>99</v>
      </c>
      <c r="I657">
        <v>88</v>
      </c>
      <c r="J657">
        <v>16</v>
      </c>
      <c r="K657" s="3">
        <f t="shared" si="117"/>
        <v>66.823943661971825</v>
      </c>
      <c r="L657" s="3">
        <f t="shared" si="118"/>
        <v>71.383802816901408</v>
      </c>
      <c r="M657" s="4">
        <f t="shared" si="119"/>
        <v>1.3333333333333334E-2</v>
      </c>
      <c r="N657" s="4">
        <f t="shared" si="120"/>
        <v>3.3333333333333335E-3</v>
      </c>
      <c r="O657" s="4">
        <f t="shared" si="121"/>
        <v>0.01</v>
      </c>
      <c r="P657" s="4">
        <f t="shared" si="122"/>
        <v>4.3333333333333335E-2</v>
      </c>
      <c r="Q657" s="4">
        <f t="shared" si="123"/>
        <v>0.06</v>
      </c>
      <c r="R657" s="4">
        <f t="shared" si="124"/>
        <v>0.19333333333333333</v>
      </c>
      <c r="S657" s="4">
        <f t="shared" si="125"/>
        <v>0.33</v>
      </c>
      <c r="T657" s="4">
        <f t="shared" si="126"/>
        <v>0.29333333333333333</v>
      </c>
      <c r="U657" s="4">
        <f t="shared" si="127"/>
        <v>5.3333333333333337E-2</v>
      </c>
    </row>
    <row r="658" spans="1:21" x14ac:dyDescent="0.25">
      <c r="A658" s="1">
        <v>45205</v>
      </c>
      <c r="B658">
        <v>4</v>
      </c>
      <c r="C658">
        <v>2</v>
      </c>
      <c r="D658">
        <v>3</v>
      </c>
      <c r="E658">
        <v>17</v>
      </c>
      <c r="F658">
        <v>18</v>
      </c>
      <c r="G658">
        <v>66</v>
      </c>
      <c r="H658">
        <v>105</v>
      </c>
      <c r="I658">
        <v>93</v>
      </c>
      <c r="J658">
        <v>20</v>
      </c>
      <c r="K658" s="3">
        <f t="shared" si="117"/>
        <v>66.415584415584419</v>
      </c>
      <c r="L658" s="3">
        <f t="shared" si="118"/>
        <v>70.974025974025977</v>
      </c>
      <c r="M658" s="4">
        <f t="shared" si="119"/>
        <v>1.2195121951219513E-2</v>
      </c>
      <c r="N658" s="4">
        <f t="shared" si="120"/>
        <v>6.0975609756097563E-3</v>
      </c>
      <c r="O658" s="4">
        <f t="shared" si="121"/>
        <v>9.1463414634146336E-3</v>
      </c>
      <c r="P658" s="4">
        <f t="shared" si="122"/>
        <v>5.1829268292682924E-2</v>
      </c>
      <c r="Q658" s="4">
        <f t="shared" si="123"/>
        <v>5.4878048780487805E-2</v>
      </c>
      <c r="R658" s="4">
        <f t="shared" si="124"/>
        <v>0.20121951219512196</v>
      </c>
      <c r="S658" s="4">
        <f t="shared" si="125"/>
        <v>0.3201219512195122</v>
      </c>
      <c r="T658" s="4">
        <f t="shared" si="126"/>
        <v>0.28353658536585363</v>
      </c>
      <c r="U658" s="4">
        <f t="shared" si="127"/>
        <v>6.097560975609756E-2</v>
      </c>
    </row>
    <row r="659" spans="1:21" x14ac:dyDescent="0.25">
      <c r="A659" s="1">
        <v>45206</v>
      </c>
      <c r="B659">
        <v>5</v>
      </c>
      <c r="C659">
        <v>2</v>
      </c>
      <c r="D659">
        <v>3</v>
      </c>
      <c r="E659">
        <v>17</v>
      </c>
      <c r="F659">
        <v>17</v>
      </c>
      <c r="G659">
        <v>70</v>
      </c>
      <c r="H659">
        <v>111</v>
      </c>
      <c r="I659">
        <v>90</v>
      </c>
      <c r="J659">
        <v>15</v>
      </c>
      <c r="K659" s="3">
        <f t="shared" si="117"/>
        <v>66.114285714285714</v>
      </c>
      <c r="L659" s="3">
        <f t="shared" si="118"/>
        <v>70.684126984126991</v>
      </c>
      <c r="M659" s="4">
        <f t="shared" si="119"/>
        <v>1.5151515151515152E-2</v>
      </c>
      <c r="N659" s="4">
        <f t="shared" si="120"/>
        <v>6.0606060606060606E-3</v>
      </c>
      <c r="O659" s="4">
        <f t="shared" si="121"/>
        <v>9.0909090909090905E-3</v>
      </c>
      <c r="P659" s="4">
        <f t="shared" si="122"/>
        <v>5.1515151515151514E-2</v>
      </c>
      <c r="Q659" s="4">
        <f t="shared" si="123"/>
        <v>5.1515151515151514E-2</v>
      </c>
      <c r="R659" s="4">
        <f t="shared" si="124"/>
        <v>0.21212121212121213</v>
      </c>
      <c r="S659" s="4">
        <f t="shared" si="125"/>
        <v>0.33636363636363636</v>
      </c>
      <c r="T659" s="4">
        <f t="shared" si="126"/>
        <v>0.27272727272727271</v>
      </c>
      <c r="U659" s="4">
        <f t="shared" si="127"/>
        <v>4.5454545454545456E-2</v>
      </c>
    </row>
    <row r="660" spans="1:21" x14ac:dyDescent="0.25">
      <c r="A660" s="1">
        <v>45207</v>
      </c>
      <c r="B660">
        <v>6</v>
      </c>
      <c r="C660">
        <v>1</v>
      </c>
      <c r="D660">
        <v>4</v>
      </c>
      <c r="E660">
        <v>20</v>
      </c>
      <c r="F660">
        <v>18</v>
      </c>
      <c r="G660">
        <v>70</v>
      </c>
      <c r="H660">
        <v>117</v>
      </c>
      <c r="I660">
        <v>100</v>
      </c>
      <c r="J660">
        <v>19</v>
      </c>
      <c r="K660" s="3">
        <f t="shared" si="117"/>
        <v>66.154761904761898</v>
      </c>
      <c r="L660" s="3">
        <f t="shared" si="118"/>
        <v>70.729166666666671</v>
      </c>
      <c r="M660" s="4">
        <f t="shared" si="119"/>
        <v>1.6901408450704224E-2</v>
      </c>
      <c r="N660" s="4">
        <f t="shared" si="120"/>
        <v>2.8169014084507044E-3</v>
      </c>
      <c r="O660" s="4">
        <f t="shared" si="121"/>
        <v>1.1267605633802818E-2</v>
      </c>
      <c r="P660" s="4">
        <f t="shared" si="122"/>
        <v>5.6338028169014086E-2</v>
      </c>
      <c r="Q660" s="4">
        <f t="shared" si="123"/>
        <v>5.0704225352112678E-2</v>
      </c>
      <c r="R660" s="4">
        <f t="shared" si="124"/>
        <v>0.19718309859154928</v>
      </c>
      <c r="S660" s="4">
        <f t="shared" si="125"/>
        <v>0.3295774647887324</v>
      </c>
      <c r="T660" s="4">
        <f t="shared" si="126"/>
        <v>0.28169014084507044</v>
      </c>
      <c r="U660" s="4">
        <f t="shared" si="127"/>
        <v>5.3521126760563378E-2</v>
      </c>
    </row>
    <row r="661" spans="1:21" x14ac:dyDescent="0.25">
      <c r="A661" s="1">
        <v>45208</v>
      </c>
      <c r="B661">
        <v>6</v>
      </c>
      <c r="C661">
        <v>1</v>
      </c>
      <c r="D661">
        <v>6</v>
      </c>
      <c r="E661">
        <v>18</v>
      </c>
      <c r="F661">
        <v>23</v>
      </c>
      <c r="G661">
        <v>72</v>
      </c>
      <c r="H661">
        <v>113</v>
      </c>
      <c r="I661">
        <v>106</v>
      </c>
      <c r="J661">
        <v>21</v>
      </c>
      <c r="K661" s="3">
        <f t="shared" si="117"/>
        <v>66.0231884057971</v>
      </c>
      <c r="L661" s="3">
        <f t="shared" si="118"/>
        <v>70.595652173913038</v>
      </c>
      <c r="M661" s="4">
        <f t="shared" si="119"/>
        <v>1.6393442622950821E-2</v>
      </c>
      <c r="N661" s="4">
        <f t="shared" si="120"/>
        <v>2.7322404371584699E-3</v>
      </c>
      <c r="O661" s="4">
        <f t="shared" si="121"/>
        <v>1.6393442622950821E-2</v>
      </c>
      <c r="P661" s="4">
        <f t="shared" si="122"/>
        <v>4.9180327868852458E-2</v>
      </c>
      <c r="Q661" s="4">
        <f t="shared" si="123"/>
        <v>6.2841530054644809E-2</v>
      </c>
      <c r="R661" s="4">
        <f t="shared" si="124"/>
        <v>0.19672131147540983</v>
      </c>
      <c r="S661" s="4">
        <f t="shared" si="125"/>
        <v>0.30874316939890711</v>
      </c>
      <c r="T661" s="4">
        <f t="shared" si="126"/>
        <v>0.2896174863387978</v>
      </c>
      <c r="U661" s="4">
        <f t="shared" si="127"/>
        <v>5.737704918032787E-2</v>
      </c>
    </row>
    <row r="662" spans="1:21" x14ac:dyDescent="0.25">
      <c r="A662" s="1">
        <v>45209</v>
      </c>
      <c r="B662">
        <v>4</v>
      </c>
      <c r="C662">
        <v>3</v>
      </c>
      <c r="D662">
        <v>6</v>
      </c>
      <c r="E662">
        <v>14</v>
      </c>
      <c r="F662">
        <v>31</v>
      </c>
      <c r="G662">
        <v>74</v>
      </c>
      <c r="H662">
        <v>126</v>
      </c>
      <c r="I662">
        <v>110</v>
      </c>
      <c r="J662">
        <v>21</v>
      </c>
      <c r="K662" s="3">
        <f t="shared" si="117"/>
        <v>66.315217391304344</v>
      </c>
      <c r="L662" s="3">
        <f t="shared" si="118"/>
        <v>70.866847826086953</v>
      </c>
      <c r="M662" s="4">
        <f t="shared" si="119"/>
        <v>1.0282776349614395E-2</v>
      </c>
      <c r="N662" s="4">
        <f t="shared" si="120"/>
        <v>7.7120822622107968E-3</v>
      </c>
      <c r="O662" s="4">
        <f t="shared" si="121"/>
        <v>1.5424164524421594E-2</v>
      </c>
      <c r="P662" s="4">
        <f t="shared" si="122"/>
        <v>3.5989717223650387E-2</v>
      </c>
      <c r="Q662" s="4">
        <f t="shared" si="123"/>
        <v>7.9691516709511565E-2</v>
      </c>
      <c r="R662" s="4">
        <f t="shared" si="124"/>
        <v>0.19023136246786632</v>
      </c>
      <c r="S662" s="4">
        <f t="shared" si="125"/>
        <v>0.32390745501285345</v>
      </c>
      <c r="T662" s="4">
        <f t="shared" si="126"/>
        <v>0.28277634961439591</v>
      </c>
      <c r="U662" s="4">
        <f t="shared" si="127"/>
        <v>5.3984575835475578E-2</v>
      </c>
    </row>
    <row r="663" spans="1:21" x14ac:dyDescent="0.25">
      <c r="A663" s="1">
        <v>45210</v>
      </c>
      <c r="B663">
        <v>7</v>
      </c>
      <c r="C663">
        <v>4</v>
      </c>
      <c r="D663">
        <v>6</v>
      </c>
      <c r="E663">
        <v>14</v>
      </c>
      <c r="F663">
        <v>32</v>
      </c>
      <c r="G663">
        <v>71</v>
      </c>
      <c r="H663">
        <v>134</v>
      </c>
      <c r="I663">
        <v>128</v>
      </c>
      <c r="J663">
        <v>18</v>
      </c>
      <c r="K663" s="3">
        <f t="shared" si="117"/>
        <v>66.393939393939391</v>
      </c>
      <c r="L663" s="3">
        <f t="shared" si="118"/>
        <v>70.974747474747474</v>
      </c>
      <c r="M663" s="4">
        <f t="shared" si="119"/>
        <v>1.6908212560386472E-2</v>
      </c>
      <c r="N663" s="4">
        <f t="shared" si="120"/>
        <v>9.6618357487922701E-3</v>
      </c>
      <c r="O663" s="4">
        <f t="shared" si="121"/>
        <v>1.4492753623188406E-2</v>
      </c>
      <c r="P663" s="4">
        <f t="shared" si="122"/>
        <v>3.3816425120772944E-2</v>
      </c>
      <c r="Q663" s="4">
        <f t="shared" si="123"/>
        <v>7.7294685990338161E-2</v>
      </c>
      <c r="R663" s="4">
        <f t="shared" si="124"/>
        <v>0.17149758454106281</v>
      </c>
      <c r="S663" s="4">
        <f t="shared" si="125"/>
        <v>0.32367149758454106</v>
      </c>
      <c r="T663" s="4">
        <f t="shared" si="126"/>
        <v>0.30917874396135264</v>
      </c>
      <c r="U663" s="4">
        <f t="shared" si="127"/>
        <v>4.3478260869565216E-2</v>
      </c>
    </row>
    <row r="664" spans="1:21" x14ac:dyDescent="0.25">
      <c r="A664" s="1">
        <v>45211</v>
      </c>
      <c r="B664">
        <v>7</v>
      </c>
      <c r="C664">
        <v>3</v>
      </c>
      <c r="D664">
        <v>5</v>
      </c>
      <c r="E664">
        <v>13</v>
      </c>
      <c r="F664">
        <v>29</v>
      </c>
      <c r="G664">
        <v>71</v>
      </c>
      <c r="H664">
        <v>132</v>
      </c>
      <c r="I664">
        <v>123</v>
      </c>
      <c r="J664">
        <v>21</v>
      </c>
      <c r="K664" s="3">
        <f t="shared" si="117"/>
        <v>66.616187989556138</v>
      </c>
      <c r="L664" s="3">
        <f t="shared" si="118"/>
        <v>71.197127937336816</v>
      </c>
      <c r="M664" s="4">
        <f t="shared" si="119"/>
        <v>1.7326732673267328E-2</v>
      </c>
      <c r="N664" s="4">
        <f t="shared" si="120"/>
        <v>7.4257425742574254E-3</v>
      </c>
      <c r="O664" s="4">
        <f t="shared" si="121"/>
        <v>1.2376237623762377E-2</v>
      </c>
      <c r="P664" s="4">
        <f t="shared" si="122"/>
        <v>3.2178217821782179E-2</v>
      </c>
      <c r="Q664" s="4">
        <f t="shared" si="123"/>
        <v>7.1782178217821777E-2</v>
      </c>
      <c r="R664" s="4">
        <f t="shared" si="124"/>
        <v>0.17574257425742573</v>
      </c>
      <c r="S664" s="4">
        <f t="shared" si="125"/>
        <v>0.32673267326732675</v>
      </c>
      <c r="T664" s="4">
        <f t="shared" si="126"/>
        <v>0.30445544554455445</v>
      </c>
      <c r="U664" s="4">
        <f t="shared" si="127"/>
        <v>5.1980198019801978E-2</v>
      </c>
    </row>
    <row r="665" spans="1:21" x14ac:dyDescent="0.25">
      <c r="A665" s="1">
        <v>45212</v>
      </c>
      <c r="B665">
        <v>7</v>
      </c>
      <c r="C665">
        <v>2</v>
      </c>
      <c r="D665">
        <v>5</v>
      </c>
      <c r="E665">
        <v>10</v>
      </c>
      <c r="F665">
        <v>28</v>
      </c>
      <c r="G665">
        <v>72</v>
      </c>
      <c r="H665">
        <v>129</v>
      </c>
      <c r="I665">
        <v>136</v>
      </c>
      <c r="J665">
        <v>24</v>
      </c>
      <c r="K665" s="3">
        <f t="shared" ref="K665:K697" si="128">(18*C665+30*D665+40*E665+50*F665+60*G665+70*H665+80*I665)/SUM(B665:I665)</f>
        <v>67.393316195372748</v>
      </c>
      <c r="L665" s="3">
        <f t="shared" ref="L665:L697" si="129">(8.5*B665+23.5*C665+34.5*D665+44.5*E665+54.5*F665+64.5*G665+74.5*H665+84.5*I665)/SUM(B665:I665)</f>
        <v>71.970437017994854</v>
      </c>
      <c r="M665" s="4">
        <f t="shared" ref="M665:M697" si="130">B665/SUM($B665:$J665)</f>
        <v>1.6949152542372881E-2</v>
      </c>
      <c r="N665" s="4">
        <f t="shared" ref="N665:N697" si="131">C665/SUM($B665:$J665)</f>
        <v>4.8426150121065378E-3</v>
      </c>
      <c r="O665" s="4">
        <f t="shared" ref="O665:O697" si="132">D665/SUM($B665:$J665)</f>
        <v>1.2106537530266344E-2</v>
      </c>
      <c r="P665" s="4">
        <f t="shared" ref="P665:P697" si="133">E665/SUM($B665:$J665)</f>
        <v>2.4213075060532687E-2</v>
      </c>
      <c r="Q665" s="4">
        <f t="shared" ref="Q665:Q697" si="134">F665/SUM($B665:$J665)</f>
        <v>6.7796610169491525E-2</v>
      </c>
      <c r="R665" s="4">
        <f t="shared" ref="R665:R697" si="135">G665/SUM($B665:$J665)</f>
        <v>0.17433414043583534</v>
      </c>
      <c r="S665" s="4">
        <f t="shared" ref="S665:S697" si="136">H665/SUM($B665:$J665)</f>
        <v>0.31234866828087166</v>
      </c>
      <c r="T665" s="4">
        <f t="shared" ref="T665:T697" si="137">I665/SUM($B665:$J665)</f>
        <v>0.32929782082324455</v>
      </c>
      <c r="U665" s="4">
        <f t="shared" ref="U665:U697" si="138">J665/SUM($B665:$J665)</f>
        <v>5.8111380145278453E-2</v>
      </c>
    </row>
    <row r="666" spans="1:21" x14ac:dyDescent="0.25">
      <c r="A666" s="1">
        <v>45213</v>
      </c>
      <c r="B666">
        <v>6</v>
      </c>
      <c r="C666">
        <v>3</v>
      </c>
      <c r="D666">
        <v>5</v>
      </c>
      <c r="E666">
        <v>10</v>
      </c>
      <c r="F666">
        <v>31</v>
      </c>
      <c r="G666">
        <v>74</v>
      </c>
      <c r="H666">
        <v>121</v>
      </c>
      <c r="I666">
        <v>142</v>
      </c>
      <c r="J666">
        <v>27</v>
      </c>
      <c r="K666" s="3">
        <f t="shared" si="128"/>
        <v>67.408163265306129</v>
      </c>
      <c r="L666" s="3">
        <f t="shared" si="129"/>
        <v>71.977040816326536</v>
      </c>
      <c r="M666" s="4">
        <f t="shared" si="130"/>
        <v>1.4319809069212411E-2</v>
      </c>
      <c r="N666" s="4">
        <f t="shared" si="131"/>
        <v>7.1599045346062056E-3</v>
      </c>
      <c r="O666" s="4">
        <f t="shared" si="132"/>
        <v>1.1933174224343675E-2</v>
      </c>
      <c r="P666" s="4">
        <f t="shared" si="133"/>
        <v>2.386634844868735E-2</v>
      </c>
      <c r="Q666" s="4">
        <f t="shared" si="134"/>
        <v>7.3985680190930783E-2</v>
      </c>
      <c r="R666" s="4">
        <f t="shared" si="135"/>
        <v>0.1766109785202864</v>
      </c>
      <c r="S666" s="4">
        <f t="shared" si="136"/>
        <v>0.28878281622911695</v>
      </c>
      <c r="T666" s="4">
        <f t="shared" si="137"/>
        <v>0.33890214797136037</v>
      </c>
      <c r="U666" s="4">
        <f t="shared" si="138"/>
        <v>6.4439140811455853E-2</v>
      </c>
    </row>
    <row r="667" spans="1:21" x14ac:dyDescent="0.25">
      <c r="A667" s="1">
        <v>45214</v>
      </c>
      <c r="B667">
        <v>6</v>
      </c>
      <c r="C667">
        <v>4</v>
      </c>
      <c r="D667">
        <v>7</v>
      </c>
      <c r="E667">
        <v>9</v>
      </c>
      <c r="F667">
        <v>30</v>
      </c>
      <c r="G667">
        <v>83</v>
      </c>
      <c r="H667">
        <v>122</v>
      </c>
      <c r="I667">
        <v>145</v>
      </c>
      <c r="J667">
        <v>21</v>
      </c>
      <c r="K667" s="3">
        <f t="shared" si="128"/>
        <v>67.14778325123153</v>
      </c>
      <c r="L667" s="3">
        <f t="shared" si="129"/>
        <v>71.716748768472911</v>
      </c>
      <c r="M667" s="4">
        <f t="shared" si="130"/>
        <v>1.405152224824356E-2</v>
      </c>
      <c r="N667" s="4">
        <f t="shared" si="131"/>
        <v>9.3676814988290398E-3</v>
      </c>
      <c r="O667" s="4">
        <f t="shared" si="132"/>
        <v>1.6393442622950821E-2</v>
      </c>
      <c r="P667" s="4">
        <f t="shared" si="133"/>
        <v>2.1077283372365339E-2</v>
      </c>
      <c r="Q667" s="4">
        <f t="shared" si="134"/>
        <v>7.0257611241217793E-2</v>
      </c>
      <c r="R667" s="4">
        <f t="shared" si="135"/>
        <v>0.19437939110070257</v>
      </c>
      <c r="S667" s="4">
        <f t="shared" si="136"/>
        <v>0.2857142857142857</v>
      </c>
      <c r="T667" s="4">
        <f t="shared" si="137"/>
        <v>0.33957845433255268</v>
      </c>
      <c r="U667" s="4">
        <f t="shared" si="138"/>
        <v>4.9180327868852458E-2</v>
      </c>
    </row>
    <row r="668" spans="1:21" x14ac:dyDescent="0.25">
      <c r="A668" s="1">
        <v>45215</v>
      </c>
      <c r="B668">
        <v>7</v>
      </c>
      <c r="C668">
        <v>5</v>
      </c>
      <c r="D668">
        <v>9</v>
      </c>
      <c r="E668">
        <v>11</v>
      </c>
      <c r="F668">
        <v>35</v>
      </c>
      <c r="G668">
        <v>93</v>
      </c>
      <c r="H668">
        <v>135</v>
      </c>
      <c r="I668">
        <v>146</v>
      </c>
      <c r="J668">
        <v>16</v>
      </c>
      <c r="K668" s="3">
        <f t="shared" si="128"/>
        <v>66.349206349206355</v>
      </c>
      <c r="L668" s="3">
        <f t="shared" si="129"/>
        <v>70.924036281179141</v>
      </c>
      <c r="M668" s="4">
        <f t="shared" si="130"/>
        <v>1.5317286652078774E-2</v>
      </c>
      <c r="N668" s="4">
        <f t="shared" si="131"/>
        <v>1.0940919037199124E-2</v>
      </c>
      <c r="O668" s="4">
        <f t="shared" si="132"/>
        <v>1.9693654266958426E-2</v>
      </c>
      <c r="P668" s="4">
        <f t="shared" si="133"/>
        <v>2.4070021881838075E-2</v>
      </c>
      <c r="Q668" s="4">
        <f t="shared" si="134"/>
        <v>7.6586433260393869E-2</v>
      </c>
      <c r="R668" s="4">
        <f t="shared" si="135"/>
        <v>0.20350109409190373</v>
      </c>
      <c r="S668" s="4">
        <f t="shared" si="136"/>
        <v>0.29540481400437635</v>
      </c>
      <c r="T668" s="4">
        <f t="shared" si="137"/>
        <v>0.31947483588621445</v>
      </c>
      <c r="U668" s="4">
        <f t="shared" si="138"/>
        <v>3.5010940919037198E-2</v>
      </c>
    </row>
    <row r="669" spans="1:21" x14ac:dyDescent="0.25">
      <c r="A669" s="1">
        <v>45216</v>
      </c>
      <c r="B669">
        <v>6</v>
      </c>
      <c r="C669">
        <v>5</v>
      </c>
      <c r="D669">
        <v>8</v>
      </c>
      <c r="E669">
        <v>10</v>
      </c>
      <c r="F669">
        <v>33</v>
      </c>
      <c r="G669">
        <v>98</v>
      </c>
      <c r="H669">
        <v>136</v>
      </c>
      <c r="I669">
        <v>148</v>
      </c>
      <c r="J669">
        <v>20</v>
      </c>
      <c r="K669" s="3">
        <f t="shared" si="128"/>
        <v>66.711711711711715</v>
      </c>
      <c r="L669" s="3">
        <f t="shared" si="129"/>
        <v>71.277027027027032</v>
      </c>
      <c r="M669" s="4">
        <f t="shared" si="130"/>
        <v>1.2931034482758621E-2</v>
      </c>
      <c r="N669" s="4">
        <f t="shared" si="131"/>
        <v>1.0775862068965518E-2</v>
      </c>
      <c r="O669" s="4">
        <f t="shared" si="132"/>
        <v>1.7241379310344827E-2</v>
      </c>
      <c r="P669" s="4">
        <f t="shared" si="133"/>
        <v>2.1551724137931036E-2</v>
      </c>
      <c r="Q669" s="4">
        <f t="shared" si="134"/>
        <v>7.1120689655172417E-2</v>
      </c>
      <c r="R669" s="4">
        <f t="shared" si="135"/>
        <v>0.21120689655172414</v>
      </c>
      <c r="S669" s="4">
        <f t="shared" si="136"/>
        <v>0.29310344827586204</v>
      </c>
      <c r="T669" s="4">
        <f t="shared" si="137"/>
        <v>0.31896551724137934</v>
      </c>
      <c r="U669" s="4">
        <f t="shared" si="138"/>
        <v>4.3103448275862072E-2</v>
      </c>
    </row>
    <row r="670" spans="1:21" x14ac:dyDescent="0.25">
      <c r="A670" s="1">
        <v>45217</v>
      </c>
      <c r="B670">
        <v>7</v>
      </c>
      <c r="C670">
        <v>5</v>
      </c>
      <c r="D670">
        <v>6</v>
      </c>
      <c r="E670">
        <v>11</v>
      </c>
      <c r="F670">
        <v>35</v>
      </c>
      <c r="G670">
        <v>104</v>
      </c>
      <c r="H670">
        <v>134</v>
      </c>
      <c r="I670">
        <v>146</v>
      </c>
      <c r="J670">
        <v>24</v>
      </c>
      <c r="K670" s="3">
        <f t="shared" si="128"/>
        <v>66.428571428571431</v>
      </c>
      <c r="L670" s="3">
        <f t="shared" si="129"/>
        <v>71.002232142857139</v>
      </c>
      <c r="M670" s="4">
        <f t="shared" si="130"/>
        <v>1.4830508474576272E-2</v>
      </c>
      <c r="N670" s="4">
        <f t="shared" si="131"/>
        <v>1.059322033898305E-2</v>
      </c>
      <c r="O670" s="4">
        <f t="shared" si="132"/>
        <v>1.2711864406779662E-2</v>
      </c>
      <c r="P670" s="4">
        <f t="shared" si="133"/>
        <v>2.3305084745762712E-2</v>
      </c>
      <c r="Q670" s="4">
        <f t="shared" si="134"/>
        <v>7.4152542372881353E-2</v>
      </c>
      <c r="R670" s="4">
        <f t="shared" si="135"/>
        <v>0.22033898305084745</v>
      </c>
      <c r="S670" s="4">
        <f t="shared" si="136"/>
        <v>0.28389830508474578</v>
      </c>
      <c r="T670" s="4">
        <f t="shared" si="137"/>
        <v>0.30932203389830509</v>
      </c>
      <c r="U670" s="4">
        <f t="shared" si="138"/>
        <v>5.0847457627118647E-2</v>
      </c>
    </row>
    <row r="671" spans="1:21" x14ac:dyDescent="0.25">
      <c r="A671" s="1">
        <v>45218</v>
      </c>
      <c r="B671">
        <v>6</v>
      </c>
      <c r="C671">
        <v>5</v>
      </c>
      <c r="D671">
        <v>6</v>
      </c>
      <c r="E671">
        <v>10</v>
      </c>
      <c r="F671">
        <v>30</v>
      </c>
      <c r="G671">
        <v>97</v>
      </c>
      <c r="H671">
        <v>135</v>
      </c>
      <c r="I671">
        <v>156</v>
      </c>
      <c r="J671">
        <v>29</v>
      </c>
      <c r="K671" s="3">
        <f t="shared" si="128"/>
        <v>67.235955056179776</v>
      </c>
      <c r="L671" s="3">
        <f t="shared" si="129"/>
        <v>71.801123595505615</v>
      </c>
      <c r="M671" s="4">
        <f t="shared" si="130"/>
        <v>1.2658227848101266E-2</v>
      </c>
      <c r="N671" s="4">
        <f t="shared" si="131"/>
        <v>1.0548523206751054E-2</v>
      </c>
      <c r="O671" s="4">
        <f t="shared" si="132"/>
        <v>1.2658227848101266E-2</v>
      </c>
      <c r="P671" s="4">
        <f t="shared" si="133"/>
        <v>2.1097046413502109E-2</v>
      </c>
      <c r="Q671" s="4">
        <f t="shared" si="134"/>
        <v>6.3291139240506333E-2</v>
      </c>
      <c r="R671" s="4">
        <f t="shared" si="135"/>
        <v>0.20464135021097046</v>
      </c>
      <c r="S671" s="4">
        <f t="shared" si="136"/>
        <v>0.2848101265822785</v>
      </c>
      <c r="T671" s="4">
        <f t="shared" si="137"/>
        <v>0.32911392405063289</v>
      </c>
      <c r="U671" s="4">
        <f t="shared" si="138"/>
        <v>6.118143459915612E-2</v>
      </c>
    </row>
    <row r="672" spans="1:21" x14ac:dyDescent="0.25">
      <c r="A672" s="1">
        <v>45219</v>
      </c>
      <c r="B672">
        <v>8</v>
      </c>
      <c r="C672">
        <v>5</v>
      </c>
      <c r="D672">
        <v>6</v>
      </c>
      <c r="E672">
        <v>10</v>
      </c>
      <c r="F672">
        <v>30</v>
      </c>
      <c r="G672">
        <v>100</v>
      </c>
      <c r="H672">
        <v>130</v>
      </c>
      <c r="I672">
        <v>162</v>
      </c>
      <c r="J672">
        <v>28</v>
      </c>
      <c r="K672" s="3">
        <f t="shared" si="128"/>
        <v>67.028824833702885</v>
      </c>
      <c r="L672" s="3">
        <f t="shared" si="129"/>
        <v>71.610864745011085</v>
      </c>
      <c r="M672" s="4">
        <f t="shared" si="130"/>
        <v>1.6701461377870562E-2</v>
      </c>
      <c r="N672" s="4">
        <f t="shared" si="131"/>
        <v>1.0438413361169102E-2</v>
      </c>
      <c r="O672" s="4">
        <f t="shared" si="132"/>
        <v>1.2526096033402923E-2</v>
      </c>
      <c r="P672" s="4">
        <f t="shared" si="133"/>
        <v>2.0876826722338204E-2</v>
      </c>
      <c r="Q672" s="4">
        <f t="shared" si="134"/>
        <v>6.2630480167014613E-2</v>
      </c>
      <c r="R672" s="4">
        <f t="shared" si="135"/>
        <v>0.20876826722338204</v>
      </c>
      <c r="S672" s="4">
        <f t="shared" si="136"/>
        <v>0.27139874739039666</v>
      </c>
      <c r="T672" s="4">
        <f t="shared" si="137"/>
        <v>0.33820459290187893</v>
      </c>
      <c r="U672" s="4">
        <f t="shared" si="138"/>
        <v>5.845511482254697E-2</v>
      </c>
    </row>
    <row r="673" spans="1:21" x14ac:dyDescent="0.25">
      <c r="A673" s="1">
        <v>45220</v>
      </c>
      <c r="B673">
        <v>8</v>
      </c>
      <c r="C673">
        <v>5</v>
      </c>
      <c r="D673">
        <v>7</v>
      </c>
      <c r="E673">
        <v>12</v>
      </c>
      <c r="F673">
        <v>38</v>
      </c>
      <c r="G673">
        <v>102</v>
      </c>
      <c r="H673">
        <v>137</v>
      </c>
      <c r="I673">
        <v>164</v>
      </c>
      <c r="J673">
        <v>34</v>
      </c>
      <c r="K673" s="3">
        <f t="shared" si="128"/>
        <v>66.617336152219877</v>
      </c>
      <c r="L673" s="3">
        <f t="shared" si="129"/>
        <v>71.195560253699782</v>
      </c>
      <c r="M673" s="4">
        <f t="shared" si="130"/>
        <v>1.5779092702169626E-2</v>
      </c>
      <c r="N673" s="4">
        <f t="shared" si="131"/>
        <v>9.8619329388560158E-3</v>
      </c>
      <c r="O673" s="4">
        <f t="shared" si="132"/>
        <v>1.3806706114398421E-2</v>
      </c>
      <c r="P673" s="4">
        <f t="shared" si="133"/>
        <v>2.3668639053254437E-2</v>
      </c>
      <c r="Q673" s="4">
        <f t="shared" si="134"/>
        <v>7.4950690335305714E-2</v>
      </c>
      <c r="R673" s="4">
        <f t="shared" si="135"/>
        <v>0.20118343195266272</v>
      </c>
      <c r="S673" s="4">
        <f t="shared" si="136"/>
        <v>0.27021696252465482</v>
      </c>
      <c r="T673" s="4">
        <f t="shared" si="137"/>
        <v>0.3234714003944773</v>
      </c>
      <c r="U673" s="4">
        <f t="shared" si="138"/>
        <v>6.7061143984220903E-2</v>
      </c>
    </row>
    <row r="674" spans="1:21" x14ac:dyDescent="0.25">
      <c r="A674" s="1">
        <v>45221</v>
      </c>
      <c r="B674">
        <v>9</v>
      </c>
      <c r="C674">
        <v>6</v>
      </c>
      <c r="D674">
        <v>5</v>
      </c>
      <c r="E674">
        <v>14</v>
      </c>
      <c r="F674">
        <v>38</v>
      </c>
      <c r="G674">
        <v>107</v>
      </c>
      <c r="H674">
        <v>150</v>
      </c>
      <c r="I674">
        <v>168</v>
      </c>
      <c r="J674">
        <v>30</v>
      </c>
      <c r="K674" s="3">
        <f t="shared" si="128"/>
        <v>66.555331991951704</v>
      </c>
      <c r="L674" s="3">
        <f t="shared" si="129"/>
        <v>71.139839034205238</v>
      </c>
      <c r="M674" s="4">
        <f t="shared" si="130"/>
        <v>1.7077798861480076E-2</v>
      </c>
      <c r="N674" s="4">
        <f t="shared" si="131"/>
        <v>1.1385199240986717E-2</v>
      </c>
      <c r="O674" s="4">
        <f t="shared" si="132"/>
        <v>9.4876660341555973E-3</v>
      </c>
      <c r="P674" s="4">
        <f t="shared" si="133"/>
        <v>2.6565464895635674E-2</v>
      </c>
      <c r="Q674" s="4">
        <f t="shared" si="134"/>
        <v>7.2106261859582549E-2</v>
      </c>
      <c r="R674" s="4">
        <f t="shared" si="135"/>
        <v>0.20303605313092979</v>
      </c>
      <c r="S674" s="4">
        <f t="shared" si="136"/>
        <v>0.28462998102466791</v>
      </c>
      <c r="T674" s="4">
        <f t="shared" si="137"/>
        <v>0.31878557874762808</v>
      </c>
      <c r="U674" s="4">
        <f t="shared" si="138"/>
        <v>5.6925996204933584E-2</v>
      </c>
    </row>
    <row r="675" spans="1:21" x14ac:dyDescent="0.25">
      <c r="A675" s="1">
        <v>45222</v>
      </c>
      <c r="B675">
        <v>9</v>
      </c>
      <c r="C675">
        <v>6</v>
      </c>
      <c r="D675">
        <v>5</v>
      </c>
      <c r="E675">
        <v>16</v>
      </c>
      <c r="F675">
        <v>36</v>
      </c>
      <c r="G675">
        <v>126</v>
      </c>
      <c r="H675">
        <v>166</v>
      </c>
      <c r="I675">
        <v>178</v>
      </c>
      <c r="J675">
        <v>29</v>
      </c>
      <c r="K675" s="3">
        <f t="shared" si="128"/>
        <v>66.638376383763841</v>
      </c>
      <c r="L675" s="3">
        <f t="shared" si="129"/>
        <v>71.215867158671585</v>
      </c>
      <c r="M675" s="4">
        <f t="shared" si="130"/>
        <v>1.5761821366024518E-2</v>
      </c>
      <c r="N675" s="4">
        <f t="shared" si="131"/>
        <v>1.0507880910683012E-2</v>
      </c>
      <c r="O675" s="4">
        <f t="shared" si="132"/>
        <v>8.7565674255691769E-3</v>
      </c>
      <c r="P675" s="4">
        <f t="shared" si="133"/>
        <v>2.8021015761821366E-2</v>
      </c>
      <c r="Q675" s="4">
        <f t="shared" si="134"/>
        <v>6.3047285464098074E-2</v>
      </c>
      <c r="R675" s="4">
        <f t="shared" si="135"/>
        <v>0.22066549912434325</v>
      </c>
      <c r="S675" s="4">
        <f t="shared" si="136"/>
        <v>0.29071803852889666</v>
      </c>
      <c r="T675" s="4">
        <f t="shared" si="137"/>
        <v>0.31173380035026271</v>
      </c>
      <c r="U675" s="4">
        <f t="shared" si="138"/>
        <v>5.0788091068301226E-2</v>
      </c>
    </row>
    <row r="676" spans="1:21" x14ac:dyDescent="0.25">
      <c r="A676" s="1">
        <v>45223</v>
      </c>
      <c r="B676">
        <v>7</v>
      </c>
      <c r="C676">
        <v>8</v>
      </c>
      <c r="D676">
        <v>7</v>
      </c>
      <c r="E676">
        <v>20</v>
      </c>
      <c r="F676">
        <v>41</v>
      </c>
      <c r="G676">
        <v>127</v>
      </c>
      <c r="H676">
        <v>170</v>
      </c>
      <c r="I676">
        <v>197</v>
      </c>
      <c r="J676">
        <v>32</v>
      </c>
      <c r="K676" s="3">
        <f t="shared" si="128"/>
        <v>66.696707105719241</v>
      </c>
      <c r="L676" s="3">
        <f t="shared" si="129"/>
        <v>71.259098786828417</v>
      </c>
      <c r="M676" s="4">
        <f t="shared" si="130"/>
        <v>1.1494252873563218E-2</v>
      </c>
      <c r="N676" s="4">
        <f t="shared" si="131"/>
        <v>1.3136288998357963E-2</v>
      </c>
      <c r="O676" s="4">
        <f t="shared" si="132"/>
        <v>1.1494252873563218E-2</v>
      </c>
      <c r="P676" s="4">
        <f t="shared" si="133"/>
        <v>3.2840722495894911E-2</v>
      </c>
      <c r="Q676" s="4">
        <f t="shared" si="134"/>
        <v>6.7323481116584566E-2</v>
      </c>
      <c r="R676" s="4">
        <f t="shared" si="135"/>
        <v>0.20853858784893267</v>
      </c>
      <c r="S676" s="4">
        <f t="shared" si="136"/>
        <v>0.27914614121510672</v>
      </c>
      <c r="T676" s="4">
        <f t="shared" si="137"/>
        <v>0.32348111658456485</v>
      </c>
      <c r="U676" s="4">
        <f t="shared" si="138"/>
        <v>5.2545155993431854E-2</v>
      </c>
    </row>
    <row r="677" spans="1:21" x14ac:dyDescent="0.25">
      <c r="A677" s="1">
        <v>45224</v>
      </c>
      <c r="B677">
        <v>10</v>
      </c>
      <c r="C677">
        <v>6</v>
      </c>
      <c r="D677">
        <v>7</v>
      </c>
      <c r="E677">
        <v>22</v>
      </c>
      <c r="F677">
        <v>43</v>
      </c>
      <c r="G677">
        <v>127</v>
      </c>
      <c r="H677">
        <v>169</v>
      </c>
      <c r="I677">
        <v>198</v>
      </c>
      <c r="J677">
        <v>29</v>
      </c>
      <c r="K677" s="3">
        <f t="shared" si="128"/>
        <v>66.388316151202744</v>
      </c>
      <c r="L677" s="3">
        <f t="shared" si="129"/>
        <v>70.967353951890033</v>
      </c>
      <c r="M677" s="4">
        <f t="shared" si="130"/>
        <v>1.6366612111292964E-2</v>
      </c>
      <c r="N677" s="4">
        <f t="shared" si="131"/>
        <v>9.8199672667757774E-3</v>
      </c>
      <c r="O677" s="4">
        <f t="shared" si="132"/>
        <v>1.1456628477905073E-2</v>
      </c>
      <c r="P677" s="4">
        <f t="shared" si="133"/>
        <v>3.6006546644844518E-2</v>
      </c>
      <c r="Q677" s="4">
        <f t="shared" si="134"/>
        <v>7.0376432078559745E-2</v>
      </c>
      <c r="R677" s="4">
        <f t="shared" si="135"/>
        <v>0.20785597381342061</v>
      </c>
      <c r="S677" s="4">
        <f t="shared" si="136"/>
        <v>0.27659574468085107</v>
      </c>
      <c r="T677" s="4">
        <f t="shared" si="137"/>
        <v>0.32405891980360063</v>
      </c>
      <c r="U677" s="4">
        <f t="shared" si="138"/>
        <v>4.7463175122749592E-2</v>
      </c>
    </row>
    <row r="678" spans="1:21" x14ac:dyDescent="0.25">
      <c r="A678" s="1">
        <v>45225</v>
      </c>
      <c r="B678">
        <v>10</v>
      </c>
      <c r="C678">
        <v>4</v>
      </c>
      <c r="D678">
        <v>9</v>
      </c>
      <c r="E678">
        <v>21</v>
      </c>
      <c r="F678">
        <v>48</v>
      </c>
      <c r="G678">
        <v>130</v>
      </c>
      <c r="H678">
        <v>168</v>
      </c>
      <c r="I678">
        <v>204</v>
      </c>
      <c r="J678">
        <v>26</v>
      </c>
      <c r="K678" s="3">
        <f t="shared" si="128"/>
        <v>66.434343434343432</v>
      </c>
      <c r="L678" s="3">
        <f t="shared" si="129"/>
        <v>71.008417508417509</v>
      </c>
      <c r="M678" s="4">
        <f t="shared" si="130"/>
        <v>1.6129032258064516E-2</v>
      </c>
      <c r="N678" s="4">
        <f t="shared" si="131"/>
        <v>6.4516129032258064E-3</v>
      </c>
      <c r="O678" s="4">
        <f t="shared" si="132"/>
        <v>1.4516129032258065E-2</v>
      </c>
      <c r="P678" s="4">
        <f t="shared" si="133"/>
        <v>3.3870967741935487E-2</v>
      </c>
      <c r="Q678" s="4">
        <f t="shared" si="134"/>
        <v>7.7419354838709681E-2</v>
      </c>
      <c r="R678" s="4">
        <f t="shared" si="135"/>
        <v>0.20967741935483872</v>
      </c>
      <c r="S678" s="4">
        <f t="shared" si="136"/>
        <v>0.2709677419354839</v>
      </c>
      <c r="T678" s="4">
        <f t="shared" si="137"/>
        <v>0.32903225806451614</v>
      </c>
      <c r="U678" s="4">
        <f t="shared" si="138"/>
        <v>4.1935483870967745E-2</v>
      </c>
    </row>
    <row r="679" spans="1:21" x14ac:dyDescent="0.25">
      <c r="A679" s="1">
        <v>45226</v>
      </c>
      <c r="B679">
        <v>14</v>
      </c>
      <c r="C679">
        <v>4</v>
      </c>
      <c r="D679">
        <v>8</v>
      </c>
      <c r="E679">
        <v>18</v>
      </c>
      <c r="F679">
        <v>46</v>
      </c>
      <c r="G679">
        <v>140</v>
      </c>
      <c r="H679">
        <v>172</v>
      </c>
      <c r="I679">
        <v>189</v>
      </c>
      <c r="J679">
        <v>36</v>
      </c>
      <c r="K679" s="3">
        <f t="shared" si="128"/>
        <v>65.807106598984774</v>
      </c>
      <c r="L679" s="3">
        <f t="shared" si="129"/>
        <v>70.40862944162437</v>
      </c>
      <c r="M679" s="4">
        <f t="shared" si="130"/>
        <v>2.2328548644338118E-2</v>
      </c>
      <c r="N679" s="4">
        <f t="shared" si="131"/>
        <v>6.379585326953748E-3</v>
      </c>
      <c r="O679" s="4">
        <f t="shared" si="132"/>
        <v>1.2759170653907496E-2</v>
      </c>
      <c r="P679" s="4">
        <f t="shared" si="133"/>
        <v>2.8708133971291867E-2</v>
      </c>
      <c r="Q679" s="4">
        <f t="shared" si="134"/>
        <v>7.3365231259968106E-2</v>
      </c>
      <c r="R679" s="4">
        <f t="shared" si="135"/>
        <v>0.22328548644338117</v>
      </c>
      <c r="S679" s="4">
        <f t="shared" si="136"/>
        <v>0.27432216905901119</v>
      </c>
      <c r="T679" s="4">
        <f t="shared" si="137"/>
        <v>0.30143540669856461</v>
      </c>
      <c r="U679" s="4">
        <f t="shared" si="138"/>
        <v>5.7416267942583733E-2</v>
      </c>
    </row>
    <row r="680" spans="1:21" x14ac:dyDescent="0.25">
      <c r="A680" s="1">
        <v>45227</v>
      </c>
      <c r="B680">
        <v>16</v>
      </c>
      <c r="C680">
        <v>3</v>
      </c>
      <c r="D680">
        <v>9</v>
      </c>
      <c r="E680">
        <v>19</v>
      </c>
      <c r="F680">
        <v>42</v>
      </c>
      <c r="G680">
        <v>139</v>
      </c>
      <c r="H680">
        <v>176</v>
      </c>
      <c r="I680">
        <v>193</v>
      </c>
      <c r="J680">
        <v>36</v>
      </c>
      <c r="K680" s="3">
        <f t="shared" si="128"/>
        <v>65.802345058626472</v>
      </c>
      <c r="L680" s="3">
        <f t="shared" si="129"/>
        <v>70.414572864321613</v>
      </c>
      <c r="M680" s="4">
        <f t="shared" si="130"/>
        <v>2.5276461295418641E-2</v>
      </c>
      <c r="N680" s="4">
        <f t="shared" si="131"/>
        <v>4.7393364928909956E-3</v>
      </c>
      <c r="O680" s="4">
        <f t="shared" si="132"/>
        <v>1.4218009478672985E-2</v>
      </c>
      <c r="P680" s="4">
        <f t="shared" si="133"/>
        <v>3.0015797788309637E-2</v>
      </c>
      <c r="Q680" s="4">
        <f t="shared" si="134"/>
        <v>6.6350710900473939E-2</v>
      </c>
      <c r="R680" s="4">
        <f t="shared" si="135"/>
        <v>0.21958925750394945</v>
      </c>
      <c r="S680" s="4">
        <f t="shared" si="136"/>
        <v>0.27804107424960506</v>
      </c>
      <c r="T680" s="4">
        <f t="shared" si="137"/>
        <v>0.30489731437598738</v>
      </c>
      <c r="U680" s="4">
        <f t="shared" si="138"/>
        <v>5.6872037914691941E-2</v>
      </c>
    </row>
    <row r="681" spans="1:21" x14ac:dyDescent="0.25">
      <c r="A681" s="1">
        <v>45228</v>
      </c>
      <c r="B681">
        <v>13</v>
      </c>
      <c r="C681">
        <v>2</v>
      </c>
      <c r="D681">
        <v>13</v>
      </c>
      <c r="E681">
        <v>15</v>
      </c>
      <c r="F681">
        <v>45</v>
      </c>
      <c r="G681">
        <v>143</v>
      </c>
      <c r="H681">
        <v>183</v>
      </c>
      <c r="I681">
        <v>207</v>
      </c>
      <c r="J681">
        <v>36</v>
      </c>
      <c r="K681" s="3">
        <f t="shared" si="128"/>
        <v>66.386473429951693</v>
      </c>
      <c r="L681" s="3">
        <f t="shared" si="129"/>
        <v>70.973429951690818</v>
      </c>
      <c r="M681" s="4">
        <f t="shared" si="130"/>
        <v>1.9786910197869101E-2</v>
      </c>
      <c r="N681" s="4">
        <f t="shared" si="131"/>
        <v>3.0441400304414001E-3</v>
      </c>
      <c r="O681" s="4">
        <f t="shared" si="132"/>
        <v>1.9786910197869101E-2</v>
      </c>
      <c r="P681" s="4">
        <f t="shared" si="133"/>
        <v>2.2831050228310501E-2</v>
      </c>
      <c r="Q681" s="4">
        <f t="shared" si="134"/>
        <v>6.8493150684931503E-2</v>
      </c>
      <c r="R681" s="4">
        <f t="shared" si="135"/>
        <v>0.21765601217656011</v>
      </c>
      <c r="S681" s="4">
        <f t="shared" si="136"/>
        <v>0.27853881278538811</v>
      </c>
      <c r="T681" s="4">
        <f t="shared" si="137"/>
        <v>0.31506849315068491</v>
      </c>
      <c r="U681" s="4">
        <f t="shared" si="138"/>
        <v>5.4794520547945202E-2</v>
      </c>
    </row>
    <row r="682" spans="1:21" x14ac:dyDescent="0.25">
      <c r="A682" s="1">
        <v>45229</v>
      </c>
      <c r="B682">
        <v>9</v>
      </c>
      <c r="C682">
        <v>3</v>
      </c>
      <c r="D682">
        <v>13</v>
      </c>
      <c r="E682">
        <v>16</v>
      </c>
      <c r="F682">
        <v>51</v>
      </c>
      <c r="G682">
        <v>138</v>
      </c>
      <c r="H682">
        <v>187</v>
      </c>
      <c r="I682">
        <v>225</v>
      </c>
      <c r="J682">
        <v>42</v>
      </c>
      <c r="K682" s="3">
        <f t="shared" si="128"/>
        <v>66.984423676012455</v>
      </c>
      <c r="L682" s="3">
        <f t="shared" si="129"/>
        <v>71.545171339563865</v>
      </c>
      <c r="M682" s="4">
        <f t="shared" si="130"/>
        <v>1.3157894736842105E-2</v>
      </c>
      <c r="N682" s="4">
        <f t="shared" si="131"/>
        <v>4.3859649122807015E-3</v>
      </c>
      <c r="O682" s="4">
        <f t="shared" si="132"/>
        <v>1.9005847953216373E-2</v>
      </c>
      <c r="P682" s="4">
        <f t="shared" si="133"/>
        <v>2.3391812865497075E-2</v>
      </c>
      <c r="Q682" s="4">
        <f t="shared" si="134"/>
        <v>7.4561403508771926E-2</v>
      </c>
      <c r="R682" s="4">
        <f t="shared" si="135"/>
        <v>0.20175438596491227</v>
      </c>
      <c r="S682" s="4">
        <f t="shared" si="136"/>
        <v>0.27339181286549707</v>
      </c>
      <c r="T682" s="4">
        <f t="shared" si="137"/>
        <v>0.32894736842105265</v>
      </c>
      <c r="U682" s="4">
        <f t="shared" si="138"/>
        <v>6.1403508771929821E-2</v>
      </c>
    </row>
    <row r="683" spans="1:21" x14ac:dyDescent="0.25">
      <c r="A683" s="1">
        <v>45230</v>
      </c>
      <c r="B683">
        <v>7</v>
      </c>
      <c r="C683">
        <v>3</v>
      </c>
      <c r="D683">
        <v>15</v>
      </c>
      <c r="E683">
        <v>17</v>
      </c>
      <c r="F683">
        <v>51</v>
      </c>
      <c r="G683">
        <v>142</v>
      </c>
      <c r="H683">
        <v>193</v>
      </c>
      <c r="I683">
        <v>243</v>
      </c>
      <c r="J683">
        <v>41</v>
      </c>
      <c r="K683" s="3">
        <f t="shared" si="128"/>
        <v>67.368107302533531</v>
      </c>
      <c r="L683" s="3">
        <f t="shared" si="129"/>
        <v>71.914307004470942</v>
      </c>
      <c r="M683" s="4">
        <f t="shared" si="130"/>
        <v>9.8314606741573031E-3</v>
      </c>
      <c r="N683" s="4">
        <f t="shared" si="131"/>
        <v>4.2134831460674156E-3</v>
      </c>
      <c r="O683" s="4">
        <f t="shared" si="132"/>
        <v>2.1067415730337078E-2</v>
      </c>
      <c r="P683" s="4">
        <f t="shared" si="133"/>
        <v>2.3876404494382022E-2</v>
      </c>
      <c r="Q683" s="4">
        <f t="shared" si="134"/>
        <v>7.1629213483146062E-2</v>
      </c>
      <c r="R683" s="4">
        <f t="shared" si="135"/>
        <v>0.199438202247191</v>
      </c>
      <c r="S683" s="4">
        <f t="shared" si="136"/>
        <v>0.2710674157303371</v>
      </c>
      <c r="T683" s="4">
        <f t="shared" si="137"/>
        <v>0.34129213483146065</v>
      </c>
      <c r="U683" s="4">
        <f t="shared" si="138"/>
        <v>5.758426966292135E-2</v>
      </c>
    </row>
    <row r="684" spans="1:21" x14ac:dyDescent="0.25">
      <c r="A684" s="1">
        <v>45231</v>
      </c>
      <c r="B684">
        <v>7</v>
      </c>
      <c r="C684">
        <v>5</v>
      </c>
      <c r="D684">
        <v>15</v>
      </c>
      <c r="E684">
        <v>21</v>
      </c>
      <c r="F684">
        <v>54</v>
      </c>
      <c r="G684">
        <v>134</v>
      </c>
      <c r="H684">
        <v>198</v>
      </c>
      <c r="I684">
        <v>232</v>
      </c>
      <c r="J684">
        <v>43</v>
      </c>
      <c r="K684" s="3">
        <f t="shared" si="128"/>
        <v>66.876876876876878</v>
      </c>
      <c r="L684" s="3">
        <f t="shared" si="129"/>
        <v>71.426426426426431</v>
      </c>
      <c r="M684" s="4">
        <f t="shared" si="130"/>
        <v>9.8730606488011286E-3</v>
      </c>
      <c r="N684" s="4">
        <f t="shared" si="131"/>
        <v>7.052186177715092E-3</v>
      </c>
      <c r="O684" s="4">
        <f t="shared" si="132"/>
        <v>2.1156558533145273E-2</v>
      </c>
      <c r="P684" s="4">
        <f t="shared" si="133"/>
        <v>2.9619181946403384E-2</v>
      </c>
      <c r="Q684" s="4">
        <f t="shared" si="134"/>
        <v>7.6163610719322997E-2</v>
      </c>
      <c r="R684" s="4">
        <f t="shared" si="135"/>
        <v>0.18899858956276447</v>
      </c>
      <c r="S684" s="4">
        <f t="shared" si="136"/>
        <v>0.27926657263751764</v>
      </c>
      <c r="T684" s="4">
        <f t="shared" si="137"/>
        <v>0.32722143864598024</v>
      </c>
      <c r="U684" s="4">
        <f t="shared" si="138"/>
        <v>6.0648801128349791E-2</v>
      </c>
    </row>
    <row r="685" spans="1:21" x14ac:dyDescent="0.25">
      <c r="A685" s="1">
        <v>45232</v>
      </c>
      <c r="B685">
        <v>8</v>
      </c>
      <c r="C685">
        <v>6</v>
      </c>
      <c r="D685">
        <v>13</v>
      </c>
      <c r="E685">
        <v>22</v>
      </c>
      <c r="F685">
        <v>51</v>
      </c>
      <c r="G685">
        <v>149</v>
      </c>
      <c r="H685">
        <v>230</v>
      </c>
      <c r="I685">
        <v>231</v>
      </c>
      <c r="J685">
        <v>35</v>
      </c>
      <c r="K685" s="3">
        <f t="shared" si="128"/>
        <v>66.828169014084509</v>
      </c>
      <c r="L685" s="3">
        <f t="shared" si="129"/>
        <v>71.381690140845066</v>
      </c>
      <c r="M685" s="4">
        <f t="shared" si="130"/>
        <v>1.0738255033557046E-2</v>
      </c>
      <c r="N685" s="4">
        <f t="shared" si="131"/>
        <v>8.0536912751677861E-3</v>
      </c>
      <c r="O685" s="4">
        <f t="shared" si="132"/>
        <v>1.74496644295302E-2</v>
      </c>
      <c r="P685" s="4">
        <f t="shared" si="133"/>
        <v>2.9530201342281879E-2</v>
      </c>
      <c r="Q685" s="4">
        <f t="shared" si="134"/>
        <v>6.8456375838926178E-2</v>
      </c>
      <c r="R685" s="4">
        <f t="shared" si="135"/>
        <v>0.2</v>
      </c>
      <c r="S685" s="4">
        <f t="shared" si="136"/>
        <v>0.3087248322147651</v>
      </c>
      <c r="T685" s="4">
        <f t="shared" si="137"/>
        <v>0.31006711409395971</v>
      </c>
      <c r="U685" s="4">
        <f t="shared" si="138"/>
        <v>4.6979865771812082E-2</v>
      </c>
    </row>
    <row r="686" spans="1:21" x14ac:dyDescent="0.25">
      <c r="A686" s="1">
        <v>45233</v>
      </c>
      <c r="B686">
        <v>8</v>
      </c>
      <c r="C686">
        <v>6</v>
      </c>
      <c r="D686">
        <v>14</v>
      </c>
      <c r="E686">
        <v>21</v>
      </c>
      <c r="F686">
        <v>51</v>
      </c>
      <c r="G686">
        <v>152</v>
      </c>
      <c r="H686">
        <v>231</v>
      </c>
      <c r="I686">
        <v>233</v>
      </c>
      <c r="J686">
        <v>42</v>
      </c>
      <c r="K686" s="3">
        <f t="shared" si="128"/>
        <v>66.826815642458101</v>
      </c>
      <c r="L686" s="3">
        <f t="shared" si="129"/>
        <v>71.379888268156421</v>
      </c>
      <c r="M686" s="4">
        <f t="shared" si="130"/>
        <v>1.0554089709762533E-2</v>
      </c>
      <c r="N686" s="4">
        <f t="shared" si="131"/>
        <v>7.9155672823219003E-3</v>
      </c>
      <c r="O686" s="4">
        <f t="shared" si="132"/>
        <v>1.8469656992084433E-2</v>
      </c>
      <c r="P686" s="4">
        <f t="shared" si="133"/>
        <v>2.7704485488126648E-2</v>
      </c>
      <c r="Q686" s="4">
        <f t="shared" si="134"/>
        <v>6.7282321899736153E-2</v>
      </c>
      <c r="R686" s="4">
        <f t="shared" si="135"/>
        <v>0.20052770448548812</v>
      </c>
      <c r="S686" s="4">
        <f t="shared" si="136"/>
        <v>0.30474934036939316</v>
      </c>
      <c r="T686" s="4">
        <f t="shared" si="137"/>
        <v>0.30738786279683378</v>
      </c>
      <c r="U686" s="4">
        <f t="shared" si="138"/>
        <v>5.5408970976253295E-2</v>
      </c>
    </row>
    <row r="687" spans="1:21" x14ac:dyDescent="0.25">
      <c r="A687" s="1">
        <v>45234</v>
      </c>
      <c r="B687">
        <v>9</v>
      </c>
      <c r="C687">
        <v>4</v>
      </c>
      <c r="D687">
        <v>9</v>
      </c>
      <c r="E687">
        <v>17</v>
      </c>
      <c r="F687">
        <v>52</v>
      </c>
      <c r="G687">
        <v>155</v>
      </c>
      <c r="H687">
        <v>225</v>
      </c>
      <c r="I687">
        <v>239</v>
      </c>
      <c r="J687">
        <v>50</v>
      </c>
      <c r="K687" s="3">
        <f t="shared" si="128"/>
        <v>67.312676056338034</v>
      </c>
      <c r="L687" s="3">
        <f t="shared" si="129"/>
        <v>71.869014084507043</v>
      </c>
      <c r="M687" s="4">
        <f t="shared" si="130"/>
        <v>1.1842105263157895E-2</v>
      </c>
      <c r="N687" s="4">
        <f t="shared" si="131"/>
        <v>5.263157894736842E-3</v>
      </c>
      <c r="O687" s="4">
        <f t="shared" si="132"/>
        <v>1.1842105263157895E-2</v>
      </c>
      <c r="P687" s="4">
        <f t="shared" si="133"/>
        <v>2.2368421052631579E-2</v>
      </c>
      <c r="Q687" s="4">
        <f t="shared" si="134"/>
        <v>6.8421052631578952E-2</v>
      </c>
      <c r="R687" s="4">
        <f t="shared" si="135"/>
        <v>0.20394736842105263</v>
      </c>
      <c r="S687" s="4">
        <f t="shared" si="136"/>
        <v>0.29605263157894735</v>
      </c>
      <c r="T687" s="4">
        <f t="shared" si="137"/>
        <v>0.31447368421052629</v>
      </c>
      <c r="U687" s="4">
        <f t="shared" si="138"/>
        <v>6.5789473684210523E-2</v>
      </c>
    </row>
    <row r="688" spans="1:21" x14ac:dyDescent="0.25">
      <c r="A688" s="1">
        <v>45235</v>
      </c>
      <c r="B688">
        <v>7</v>
      </c>
      <c r="C688">
        <v>4</v>
      </c>
      <c r="D688">
        <v>10</v>
      </c>
      <c r="E688">
        <v>17</v>
      </c>
      <c r="F688">
        <v>55</v>
      </c>
      <c r="G688">
        <v>155</v>
      </c>
      <c r="H688">
        <v>240</v>
      </c>
      <c r="I688">
        <v>252</v>
      </c>
      <c r="J688">
        <v>43</v>
      </c>
      <c r="K688" s="3">
        <f t="shared" si="128"/>
        <v>67.651351351351352</v>
      </c>
      <c r="L688" s="3">
        <f t="shared" si="129"/>
        <v>72.194594594594591</v>
      </c>
      <c r="M688" s="4">
        <f t="shared" si="130"/>
        <v>8.9399744572158362E-3</v>
      </c>
      <c r="N688" s="4">
        <f t="shared" si="131"/>
        <v>5.108556832694764E-3</v>
      </c>
      <c r="O688" s="4">
        <f t="shared" si="132"/>
        <v>1.277139208173691E-2</v>
      </c>
      <c r="P688" s="4">
        <f t="shared" si="133"/>
        <v>2.1711366538952746E-2</v>
      </c>
      <c r="Q688" s="4">
        <f t="shared" si="134"/>
        <v>7.0242656449553006E-2</v>
      </c>
      <c r="R688" s="4">
        <f t="shared" si="135"/>
        <v>0.19795657726692209</v>
      </c>
      <c r="S688" s="4">
        <f t="shared" si="136"/>
        <v>0.3065134099616858</v>
      </c>
      <c r="T688" s="4">
        <f t="shared" si="137"/>
        <v>0.32183908045977011</v>
      </c>
      <c r="U688" s="4">
        <f t="shared" si="138"/>
        <v>5.4916985951468711E-2</v>
      </c>
    </row>
    <row r="689" spans="1:21" x14ac:dyDescent="0.25">
      <c r="A689" s="1">
        <v>45236</v>
      </c>
      <c r="B689">
        <v>9</v>
      </c>
      <c r="C689">
        <v>2</v>
      </c>
      <c r="D689">
        <v>9</v>
      </c>
      <c r="E689">
        <v>14</v>
      </c>
      <c r="F689">
        <v>59</v>
      </c>
      <c r="G689">
        <v>157</v>
      </c>
      <c r="H689">
        <v>248</v>
      </c>
      <c r="I689">
        <v>254</v>
      </c>
      <c r="J689">
        <v>41</v>
      </c>
      <c r="K689" s="3">
        <f t="shared" si="128"/>
        <v>67.707446808510639</v>
      </c>
      <c r="L689" s="3">
        <f t="shared" si="129"/>
        <v>72.25797872340425</v>
      </c>
      <c r="M689" s="4">
        <f t="shared" si="130"/>
        <v>1.1349306431273645E-2</v>
      </c>
      <c r="N689" s="4">
        <f t="shared" si="131"/>
        <v>2.5220680958385876E-3</v>
      </c>
      <c r="O689" s="4">
        <f t="shared" si="132"/>
        <v>1.1349306431273645E-2</v>
      </c>
      <c r="P689" s="4">
        <f t="shared" si="133"/>
        <v>1.7654476670870115E-2</v>
      </c>
      <c r="Q689" s="4">
        <f t="shared" si="134"/>
        <v>7.4401008827238338E-2</v>
      </c>
      <c r="R689" s="4">
        <f t="shared" si="135"/>
        <v>0.19798234552332913</v>
      </c>
      <c r="S689" s="4">
        <f t="shared" si="136"/>
        <v>0.31273644388398486</v>
      </c>
      <c r="T689" s="4">
        <f t="shared" si="137"/>
        <v>0.32030264817150061</v>
      </c>
      <c r="U689" s="4">
        <f t="shared" si="138"/>
        <v>5.1702395964691047E-2</v>
      </c>
    </row>
    <row r="690" spans="1:21" x14ac:dyDescent="0.25">
      <c r="A690" s="1">
        <v>45237</v>
      </c>
      <c r="B690">
        <v>11</v>
      </c>
      <c r="C690">
        <v>1</v>
      </c>
      <c r="D690">
        <v>9</v>
      </c>
      <c r="E690">
        <v>17</v>
      </c>
      <c r="F690">
        <v>63</v>
      </c>
      <c r="G690">
        <v>160</v>
      </c>
      <c r="H690">
        <v>263</v>
      </c>
      <c r="I690">
        <v>275</v>
      </c>
      <c r="J690">
        <v>38</v>
      </c>
      <c r="K690" s="3">
        <f t="shared" si="128"/>
        <v>67.744680851063833</v>
      </c>
      <c r="L690" s="3">
        <f t="shared" si="129"/>
        <v>72.301001251564458</v>
      </c>
      <c r="M690" s="4">
        <f t="shared" si="130"/>
        <v>1.3142174432497013E-2</v>
      </c>
      <c r="N690" s="4">
        <f t="shared" si="131"/>
        <v>1.1947431302270011E-3</v>
      </c>
      <c r="O690" s="4">
        <f t="shared" si="132"/>
        <v>1.0752688172043012E-2</v>
      </c>
      <c r="P690" s="4">
        <f t="shared" si="133"/>
        <v>2.0310633213859019E-2</v>
      </c>
      <c r="Q690" s="4">
        <f t="shared" si="134"/>
        <v>7.5268817204301078E-2</v>
      </c>
      <c r="R690" s="4">
        <f t="shared" si="135"/>
        <v>0.1911589008363202</v>
      </c>
      <c r="S690" s="4">
        <f t="shared" si="136"/>
        <v>0.3142174432497013</v>
      </c>
      <c r="T690" s="4">
        <f t="shared" si="137"/>
        <v>0.32855436081242534</v>
      </c>
      <c r="U690" s="4">
        <f t="shared" si="138"/>
        <v>4.5400238948626048E-2</v>
      </c>
    </row>
    <row r="691" spans="1:21" x14ac:dyDescent="0.25">
      <c r="A691" s="1">
        <v>45238</v>
      </c>
      <c r="B691">
        <v>12</v>
      </c>
      <c r="C691">
        <v>1</v>
      </c>
      <c r="D691">
        <v>8</v>
      </c>
      <c r="E691">
        <v>17</v>
      </c>
      <c r="F691">
        <v>58</v>
      </c>
      <c r="G691">
        <v>167</v>
      </c>
      <c r="H691">
        <v>263</v>
      </c>
      <c r="I691">
        <v>264</v>
      </c>
      <c r="J691">
        <v>38</v>
      </c>
      <c r="K691" s="3">
        <f t="shared" si="128"/>
        <v>67.579746835443032</v>
      </c>
      <c r="L691" s="3">
        <f t="shared" si="129"/>
        <v>72.141772151898735</v>
      </c>
      <c r="M691" s="4">
        <f t="shared" si="130"/>
        <v>1.4492753623188406E-2</v>
      </c>
      <c r="N691" s="4">
        <f t="shared" si="131"/>
        <v>1.2077294685990338E-3</v>
      </c>
      <c r="O691" s="4">
        <f t="shared" si="132"/>
        <v>9.6618357487922701E-3</v>
      </c>
      <c r="P691" s="4">
        <f t="shared" si="133"/>
        <v>2.0531400966183576E-2</v>
      </c>
      <c r="Q691" s="4">
        <f t="shared" si="134"/>
        <v>7.0048309178743967E-2</v>
      </c>
      <c r="R691" s="4">
        <f t="shared" si="135"/>
        <v>0.20169082125603865</v>
      </c>
      <c r="S691" s="4">
        <f t="shared" si="136"/>
        <v>0.31763285024154592</v>
      </c>
      <c r="T691" s="4">
        <f t="shared" si="137"/>
        <v>0.3188405797101449</v>
      </c>
      <c r="U691" s="4">
        <f t="shared" si="138"/>
        <v>4.5893719806763288E-2</v>
      </c>
    </row>
    <row r="692" spans="1:21" x14ac:dyDescent="0.25">
      <c r="A692" s="1">
        <v>45239</v>
      </c>
      <c r="B692">
        <v>10</v>
      </c>
      <c r="C692">
        <v>2</v>
      </c>
      <c r="D692">
        <v>8</v>
      </c>
      <c r="E692">
        <v>16</v>
      </c>
      <c r="F692">
        <v>65</v>
      </c>
      <c r="G692">
        <v>159</v>
      </c>
      <c r="H692">
        <v>275</v>
      </c>
      <c r="I692">
        <v>247</v>
      </c>
      <c r="J692">
        <v>31</v>
      </c>
      <c r="K692" s="3">
        <f t="shared" si="128"/>
        <v>67.411764705882348</v>
      </c>
      <c r="L692" s="3">
        <f t="shared" si="129"/>
        <v>71.965473145780052</v>
      </c>
      <c r="M692" s="4">
        <f t="shared" si="130"/>
        <v>1.2300123001230012E-2</v>
      </c>
      <c r="N692" s="4">
        <f t="shared" si="131"/>
        <v>2.4600246002460025E-3</v>
      </c>
      <c r="O692" s="4">
        <f t="shared" si="132"/>
        <v>9.8400984009840101E-3</v>
      </c>
      <c r="P692" s="4">
        <f t="shared" si="133"/>
        <v>1.968019680196802E-2</v>
      </c>
      <c r="Q692" s="4">
        <f t="shared" si="134"/>
        <v>7.995079950799508E-2</v>
      </c>
      <c r="R692" s="4">
        <f t="shared" si="135"/>
        <v>0.19557195571955718</v>
      </c>
      <c r="S692" s="4">
        <f t="shared" si="136"/>
        <v>0.33825338253382536</v>
      </c>
      <c r="T692" s="4">
        <f t="shared" si="137"/>
        <v>0.3038130381303813</v>
      </c>
      <c r="U692" s="4">
        <f t="shared" si="138"/>
        <v>3.8130381303813035E-2</v>
      </c>
    </row>
    <row r="693" spans="1:21" x14ac:dyDescent="0.25">
      <c r="A693" s="1">
        <v>45240</v>
      </c>
      <c r="B693">
        <v>13</v>
      </c>
      <c r="C693">
        <v>4</v>
      </c>
      <c r="D693">
        <v>10</v>
      </c>
      <c r="E693">
        <v>18</v>
      </c>
      <c r="F693">
        <v>65</v>
      </c>
      <c r="G693">
        <v>138</v>
      </c>
      <c r="H693">
        <v>260</v>
      </c>
      <c r="I693">
        <v>238</v>
      </c>
      <c r="J693">
        <v>39</v>
      </c>
      <c r="K693" s="3">
        <f t="shared" si="128"/>
        <v>66.839142091152809</v>
      </c>
      <c r="L693" s="3">
        <f t="shared" si="129"/>
        <v>71.414209115281508</v>
      </c>
      <c r="M693" s="4">
        <f t="shared" si="130"/>
        <v>1.6560509554140127E-2</v>
      </c>
      <c r="N693" s="4">
        <f t="shared" si="131"/>
        <v>5.0955414012738851E-3</v>
      </c>
      <c r="O693" s="4">
        <f t="shared" si="132"/>
        <v>1.2738853503184714E-2</v>
      </c>
      <c r="P693" s="4">
        <f t="shared" si="133"/>
        <v>2.2929936305732482E-2</v>
      </c>
      <c r="Q693" s="4">
        <f t="shared" si="134"/>
        <v>8.2802547770700632E-2</v>
      </c>
      <c r="R693" s="4">
        <f t="shared" si="135"/>
        <v>0.17579617834394903</v>
      </c>
      <c r="S693" s="4">
        <f t="shared" si="136"/>
        <v>0.33121019108280253</v>
      </c>
      <c r="T693" s="4">
        <f t="shared" si="137"/>
        <v>0.30318471337579617</v>
      </c>
      <c r="U693" s="4">
        <f t="shared" si="138"/>
        <v>4.9681528662420385E-2</v>
      </c>
    </row>
    <row r="694" spans="1:21" x14ac:dyDescent="0.25">
      <c r="A694" s="1">
        <v>45241</v>
      </c>
      <c r="B694">
        <v>14</v>
      </c>
      <c r="C694">
        <v>5</v>
      </c>
      <c r="D694">
        <v>11</v>
      </c>
      <c r="E694">
        <v>19</v>
      </c>
      <c r="F694">
        <v>63</v>
      </c>
      <c r="G694">
        <v>139</v>
      </c>
      <c r="H694">
        <v>256</v>
      </c>
      <c r="I694">
        <v>233</v>
      </c>
      <c r="J694">
        <v>40</v>
      </c>
      <c r="K694" s="3">
        <f t="shared" si="128"/>
        <v>66.527027027027032</v>
      </c>
      <c r="L694" s="3">
        <f t="shared" si="129"/>
        <v>71.109459459459458</v>
      </c>
      <c r="M694" s="4">
        <f t="shared" si="130"/>
        <v>1.7948717948717947E-2</v>
      </c>
      <c r="N694" s="4">
        <f t="shared" si="131"/>
        <v>6.41025641025641E-3</v>
      </c>
      <c r="O694" s="4">
        <f t="shared" si="132"/>
        <v>1.4102564102564103E-2</v>
      </c>
      <c r="P694" s="4">
        <f t="shared" si="133"/>
        <v>2.4358974358974359E-2</v>
      </c>
      <c r="Q694" s="4">
        <f t="shared" si="134"/>
        <v>8.0769230769230774E-2</v>
      </c>
      <c r="R694" s="4">
        <f t="shared" si="135"/>
        <v>0.17820512820512821</v>
      </c>
      <c r="S694" s="4">
        <f t="shared" si="136"/>
        <v>0.3282051282051282</v>
      </c>
      <c r="T694" s="4">
        <f t="shared" si="137"/>
        <v>0.29871794871794871</v>
      </c>
      <c r="U694" s="4">
        <f t="shared" si="138"/>
        <v>5.128205128205128E-2</v>
      </c>
    </row>
    <row r="695" spans="1:21" x14ac:dyDescent="0.25">
      <c r="A695" s="1">
        <v>45242</v>
      </c>
      <c r="B695">
        <v>13</v>
      </c>
      <c r="C695">
        <v>5</v>
      </c>
      <c r="D695">
        <v>8</v>
      </c>
      <c r="E695">
        <v>19</v>
      </c>
      <c r="F695">
        <v>58</v>
      </c>
      <c r="G695">
        <v>148</v>
      </c>
      <c r="H695">
        <v>259</v>
      </c>
      <c r="I695">
        <v>237</v>
      </c>
      <c r="J695">
        <v>37</v>
      </c>
      <c r="K695" s="3">
        <f t="shared" si="128"/>
        <v>66.880856760374826</v>
      </c>
      <c r="L695" s="3">
        <f t="shared" si="129"/>
        <v>71.457161981258366</v>
      </c>
      <c r="M695" s="4">
        <f t="shared" si="130"/>
        <v>1.6581632653061226E-2</v>
      </c>
      <c r="N695" s="4">
        <f t="shared" si="131"/>
        <v>6.3775510204081634E-3</v>
      </c>
      <c r="O695" s="4">
        <f t="shared" si="132"/>
        <v>1.020408163265306E-2</v>
      </c>
      <c r="P695" s="4">
        <f t="shared" si="133"/>
        <v>2.423469387755102E-2</v>
      </c>
      <c r="Q695" s="4">
        <f t="shared" si="134"/>
        <v>7.3979591836734693E-2</v>
      </c>
      <c r="R695" s="4">
        <f t="shared" si="135"/>
        <v>0.18877551020408162</v>
      </c>
      <c r="S695" s="4">
        <f t="shared" si="136"/>
        <v>0.33035714285714285</v>
      </c>
      <c r="T695" s="4">
        <f t="shared" si="137"/>
        <v>0.30229591836734693</v>
      </c>
      <c r="U695" s="4">
        <f t="shared" si="138"/>
        <v>4.7193877551020405E-2</v>
      </c>
    </row>
    <row r="696" spans="1:21" x14ac:dyDescent="0.25">
      <c r="A696" s="1">
        <v>45243</v>
      </c>
      <c r="B696">
        <v>15</v>
      </c>
      <c r="C696">
        <v>5</v>
      </c>
      <c r="D696">
        <v>8</v>
      </c>
      <c r="E696">
        <v>18</v>
      </c>
      <c r="F696">
        <v>57</v>
      </c>
      <c r="G696">
        <v>173</v>
      </c>
      <c r="H696">
        <v>269</v>
      </c>
      <c r="I696">
        <v>260</v>
      </c>
      <c r="J696">
        <v>42</v>
      </c>
      <c r="K696" s="3">
        <f t="shared" si="128"/>
        <v>66.968944099378888</v>
      </c>
      <c r="L696" s="3">
        <f t="shared" si="129"/>
        <v>71.549689440993788</v>
      </c>
      <c r="M696" s="4">
        <f t="shared" si="130"/>
        <v>1.770956316410862E-2</v>
      </c>
      <c r="N696" s="4">
        <f t="shared" si="131"/>
        <v>5.9031877213695395E-3</v>
      </c>
      <c r="O696" s="4">
        <f t="shared" si="132"/>
        <v>9.4451003541912628E-3</v>
      </c>
      <c r="P696" s="4">
        <f t="shared" si="133"/>
        <v>2.1251475796930343E-2</v>
      </c>
      <c r="Q696" s="4">
        <f t="shared" si="134"/>
        <v>6.7296340023612747E-2</v>
      </c>
      <c r="R696" s="4">
        <f t="shared" si="135"/>
        <v>0.20425029515938606</v>
      </c>
      <c r="S696" s="4">
        <f t="shared" si="136"/>
        <v>0.31759149940968123</v>
      </c>
      <c r="T696" s="4">
        <f t="shared" si="137"/>
        <v>0.30696576151121607</v>
      </c>
      <c r="U696" s="4">
        <f t="shared" si="138"/>
        <v>4.9586776859504134E-2</v>
      </c>
    </row>
    <row r="697" spans="1:21" x14ac:dyDescent="0.25">
      <c r="A697" s="1">
        <v>45244</v>
      </c>
      <c r="B697">
        <v>13</v>
      </c>
      <c r="C697">
        <v>5</v>
      </c>
      <c r="D697">
        <v>8</v>
      </c>
      <c r="E697">
        <v>23</v>
      </c>
      <c r="F697">
        <v>65</v>
      </c>
      <c r="G697">
        <v>173</v>
      </c>
      <c r="H697">
        <v>291</v>
      </c>
      <c r="I697">
        <v>279</v>
      </c>
      <c r="J697">
        <v>37</v>
      </c>
      <c r="K697" s="3">
        <f t="shared" si="128"/>
        <v>67.176196032672109</v>
      </c>
      <c r="L697" s="3">
        <f t="shared" si="129"/>
        <v>71.742707117852973</v>
      </c>
      <c r="M697" s="4">
        <f t="shared" si="130"/>
        <v>1.45413870246085E-2</v>
      </c>
      <c r="N697" s="4">
        <f t="shared" si="131"/>
        <v>5.5928411633109623E-3</v>
      </c>
      <c r="O697" s="4">
        <f t="shared" si="132"/>
        <v>8.948545861297539E-3</v>
      </c>
      <c r="P697" s="4">
        <f t="shared" si="133"/>
        <v>2.5727069351230425E-2</v>
      </c>
      <c r="Q697" s="4">
        <f t="shared" si="134"/>
        <v>7.2706935123042507E-2</v>
      </c>
      <c r="R697" s="4">
        <f t="shared" si="135"/>
        <v>0.19351230425055929</v>
      </c>
      <c r="S697" s="4">
        <f t="shared" si="136"/>
        <v>0.32550335570469796</v>
      </c>
      <c r="T697" s="4">
        <f t="shared" si="137"/>
        <v>0.31208053691275167</v>
      </c>
      <c r="U697" s="4">
        <f t="shared" si="138"/>
        <v>4.1387024608501119E-2</v>
      </c>
    </row>
    <row r="698" spans="1:21" x14ac:dyDescent="0.25">
      <c r="M698" s="4"/>
      <c r="N698" s="4"/>
      <c r="O698" s="4"/>
      <c r="P698" s="4"/>
      <c r="Q698" s="4"/>
      <c r="R698" s="4"/>
      <c r="S698" s="4"/>
      <c r="T698" s="4"/>
      <c r="U698" s="4"/>
    </row>
    <row r="699" spans="1:21" x14ac:dyDescent="0.25">
      <c r="M699" s="4"/>
      <c r="N699" s="4"/>
      <c r="O699" s="4"/>
      <c r="P699" s="4"/>
      <c r="Q699" s="4"/>
      <c r="R699" s="4"/>
      <c r="S699" s="4"/>
      <c r="T699" s="4"/>
      <c r="U699" s="4"/>
    </row>
    <row r="700" spans="1:21" x14ac:dyDescent="0.25">
      <c r="M700" s="4"/>
      <c r="N700" s="4"/>
      <c r="O700" s="4"/>
      <c r="P700" s="4"/>
      <c r="Q700" s="4"/>
      <c r="R700" s="4"/>
      <c r="S700" s="4"/>
      <c r="T700" s="4"/>
      <c r="U700" s="4"/>
    </row>
    <row r="701" spans="1:21" x14ac:dyDescent="0.25">
      <c r="M701" s="4"/>
      <c r="N701" s="4"/>
      <c r="O701" s="4"/>
      <c r="P701" s="4"/>
      <c r="Q701" s="4"/>
      <c r="R701" s="4"/>
      <c r="S701" s="4"/>
      <c r="T701" s="4"/>
      <c r="U701" s="4"/>
    </row>
    <row r="702" spans="1:21" x14ac:dyDescent="0.25">
      <c r="M702" s="4"/>
      <c r="N702" s="4"/>
      <c r="O702" s="4"/>
      <c r="P702" s="4"/>
      <c r="Q702" s="4"/>
      <c r="R702" s="4"/>
      <c r="S702" s="4"/>
      <c r="T702" s="4"/>
      <c r="U702" s="4"/>
    </row>
    <row r="703" spans="1:21" x14ac:dyDescent="0.25">
      <c r="M703" s="4"/>
      <c r="N703" s="4"/>
      <c r="O703" s="4"/>
      <c r="P703" s="4"/>
      <c r="Q703" s="4"/>
      <c r="R703" s="4"/>
      <c r="S703" s="4"/>
      <c r="T703" s="4"/>
      <c r="U703" s="4"/>
    </row>
    <row r="704" spans="1:21" x14ac:dyDescent="0.25">
      <c r="M704" s="4"/>
      <c r="N704" s="4"/>
      <c r="O704" s="4"/>
      <c r="P704" s="4"/>
      <c r="Q704" s="4"/>
      <c r="R704" s="4"/>
      <c r="S704" s="4"/>
      <c r="T704" s="4"/>
      <c r="U704" s="4"/>
    </row>
    <row r="705" spans="1:23" x14ac:dyDescent="0.25">
      <c r="M705" s="4"/>
      <c r="N705" s="4"/>
      <c r="O705" s="4"/>
      <c r="P705" s="4"/>
      <c r="Q705" s="4"/>
      <c r="R705" s="4"/>
      <c r="S705" s="4"/>
      <c r="T705" s="4"/>
      <c r="U705" s="4"/>
    </row>
    <row r="706" spans="1:23" x14ac:dyDescent="0.25">
      <c r="M706" s="4"/>
      <c r="N706" s="4"/>
      <c r="O706" s="4"/>
      <c r="P706" s="4"/>
      <c r="Q706" s="4"/>
      <c r="R706" s="4"/>
      <c r="S706" s="4"/>
      <c r="T706" s="4"/>
      <c r="U706" s="4"/>
    </row>
    <row r="707" spans="1:23" x14ac:dyDescent="0.25">
      <c r="M707" s="4"/>
      <c r="N707" s="4"/>
      <c r="O707" s="4"/>
      <c r="P707" s="4"/>
      <c r="Q707" s="4"/>
      <c r="R707" s="4"/>
      <c r="S707" s="4"/>
      <c r="T707" s="4"/>
      <c r="U707" s="4"/>
    </row>
    <row r="708" spans="1:23" x14ac:dyDescent="0.25">
      <c r="A708" s="1" t="s">
        <v>123</v>
      </c>
      <c r="M708" s="4">
        <f>M697</f>
        <v>1.45413870246085E-2</v>
      </c>
      <c r="N708" s="4">
        <f t="shared" ref="N708:U708" si="139">N697</f>
        <v>5.5928411633109623E-3</v>
      </c>
      <c r="O708" s="4">
        <f t="shared" si="139"/>
        <v>8.948545861297539E-3</v>
      </c>
      <c r="P708" s="4">
        <f t="shared" si="139"/>
        <v>2.5727069351230425E-2</v>
      </c>
      <c r="Q708" s="4">
        <f t="shared" si="139"/>
        <v>7.2706935123042507E-2</v>
      </c>
      <c r="R708" s="4">
        <f t="shared" si="139"/>
        <v>0.19351230425055929</v>
      </c>
      <c r="S708" s="4">
        <f t="shared" si="139"/>
        <v>0.32550335570469796</v>
      </c>
      <c r="T708" s="4">
        <f t="shared" si="139"/>
        <v>0.31208053691275167</v>
      </c>
      <c r="U708" s="4">
        <f t="shared" si="139"/>
        <v>4.1387024608501119E-2</v>
      </c>
      <c r="W708">
        <v>0</v>
      </c>
    </row>
    <row r="709" spans="1:23" x14ac:dyDescent="0.25">
      <c r="M709" s="4">
        <f>$W709*M$728+(1-$W709)*M$708</f>
        <v>2.2261400489649447E-2</v>
      </c>
      <c r="N709" s="4">
        <f t="shared" ref="N709:U724" si="140">$W709*N$728+(1-$W709)*N$708</f>
        <v>1.1925127587570701E-2</v>
      </c>
      <c r="O709" s="4">
        <f t="shared" si="140"/>
        <v>1.507443343521549E-2</v>
      </c>
      <c r="P709" s="4">
        <f t="shared" si="140"/>
        <v>3.0482005922668372E-2</v>
      </c>
      <c r="Q709" s="4">
        <f t="shared" si="140"/>
        <v>7.6661976784370492E-2</v>
      </c>
      <c r="R709" s="4">
        <f t="shared" si="140"/>
        <v>0.19052348696657101</v>
      </c>
      <c r="S709" s="4">
        <f t="shared" si="140"/>
        <v>0.31365420157576668</v>
      </c>
      <c r="T709" s="4">
        <f t="shared" si="140"/>
        <v>0.3000996938601117</v>
      </c>
      <c r="U709" s="4">
        <f t="shared" si="140"/>
        <v>3.9317673378076061E-2</v>
      </c>
      <c r="W709" s="4">
        <f>W708+0.05</f>
        <v>0.05</v>
      </c>
    </row>
    <row r="710" spans="1:23" x14ac:dyDescent="0.25">
      <c r="M710" s="4">
        <f t="shared" ref="M710:U727" si="141">$W710*M$728+(1-$W710)*M$708</f>
        <v>2.9981413954690388E-2</v>
      </c>
      <c r="N710" s="4">
        <f t="shared" si="140"/>
        <v>1.8257414011830442E-2</v>
      </c>
      <c r="O710" s="4">
        <f t="shared" si="140"/>
        <v>2.1200321009133445E-2</v>
      </c>
      <c r="P710" s="4">
        <f t="shared" si="140"/>
        <v>3.5236942494106319E-2</v>
      </c>
      <c r="Q710" s="4">
        <f t="shared" si="140"/>
        <v>8.0617018445698477E-2</v>
      </c>
      <c r="R710" s="4">
        <f t="shared" si="140"/>
        <v>0.18753466968258273</v>
      </c>
      <c r="S710" s="4">
        <f t="shared" si="140"/>
        <v>0.30180504744683545</v>
      </c>
      <c r="T710" s="4">
        <f t="shared" si="140"/>
        <v>0.28811885080747179</v>
      </c>
      <c r="U710" s="4">
        <f t="shared" si="140"/>
        <v>3.724832214765101E-2</v>
      </c>
      <c r="W710" s="4">
        <f t="shared" ref="W710:W727" si="142">W709+0.05</f>
        <v>0.1</v>
      </c>
    </row>
    <row r="711" spans="1:23" x14ac:dyDescent="0.25">
      <c r="M711" s="4">
        <f t="shared" si="141"/>
        <v>3.7701427419731343E-2</v>
      </c>
      <c r="N711" s="4">
        <f t="shared" si="140"/>
        <v>2.458970043609018E-2</v>
      </c>
      <c r="O711" s="4">
        <f t="shared" si="140"/>
        <v>2.7326208583051396E-2</v>
      </c>
      <c r="P711" s="4">
        <f t="shared" si="140"/>
        <v>3.9991879065544265E-2</v>
      </c>
      <c r="Q711" s="4">
        <f t="shared" si="140"/>
        <v>8.4572060107026462E-2</v>
      </c>
      <c r="R711" s="4">
        <f t="shared" si="140"/>
        <v>0.18454585239859445</v>
      </c>
      <c r="S711" s="4">
        <f t="shared" si="140"/>
        <v>0.28995589331790411</v>
      </c>
      <c r="T711" s="4">
        <f t="shared" si="140"/>
        <v>0.27613800775483183</v>
      </c>
      <c r="U711" s="4">
        <f t="shared" si="140"/>
        <v>3.5178970917225952E-2</v>
      </c>
      <c r="W711" s="4">
        <f t="shared" si="142"/>
        <v>0.15000000000000002</v>
      </c>
    </row>
    <row r="712" spans="1:23" x14ac:dyDescent="0.25">
      <c r="M712" s="4">
        <f t="shared" si="141"/>
        <v>4.5421440884772277E-2</v>
      </c>
      <c r="N712" s="4">
        <f t="shared" si="140"/>
        <v>3.0921986860349922E-2</v>
      </c>
      <c r="O712" s="4">
        <f t="shared" si="140"/>
        <v>3.3452096156969348E-2</v>
      </c>
      <c r="P712" s="4">
        <f t="shared" si="140"/>
        <v>4.4746815636982212E-2</v>
      </c>
      <c r="Q712" s="4">
        <f t="shared" si="140"/>
        <v>8.852710176835446E-2</v>
      </c>
      <c r="R712" s="4">
        <f t="shared" si="140"/>
        <v>0.18155703511460619</v>
      </c>
      <c r="S712" s="4">
        <f t="shared" si="140"/>
        <v>0.27810673918897283</v>
      </c>
      <c r="T712" s="4">
        <f t="shared" si="140"/>
        <v>0.26415716470219192</v>
      </c>
      <c r="U712" s="4">
        <f t="shared" si="140"/>
        <v>3.3109619686800894E-2</v>
      </c>
      <c r="W712" s="4">
        <f t="shared" si="142"/>
        <v>0.2</v>
      </c>
    </row>
    <row r="713" spans="1:23" x14ac:dyDescent="0.25">
      <c r="M713" s="4">
        <f t="shared" si="141"/>
        <v>5.3141454349813225E-2</v>
      </c>
      <c r="N713" s="4">
        <f t="shared" si="140"/>
        <v>3.725427328460966E-2</v>
      </c>
      <c r="O713" s="4">
        <f t="shared" si="140"/>
        <v>3.9577983730887292E-2</v>
      </c>
      <c r="P713" s="4">
        <f t="shared" si="140"/>
        <v>4.9501752208420152E-2</v>
      </c>
      <c r="Q713" s="4">
        <f t="shared" si="140"/>
        <v>9.2482143429682445E-2</v>
      </c>
      <c r="R713" s="4">
        <f t="shared" si="140"/>
        <v>0.17856821783061788</v>
      </c>
      <c r="S713" s="4">
        <f t="shared" si="140"/>
        <v>0.26625758506004155</v>
      </c>
      <c r="T713" s="4">
        <f t="shared" si="140"/>
        <v>0.25217632164955195</v>
      </c>
      <c r="U713" s="4">
        <f t="shared" si="140"/>
        <v>3.1040268456375839E-2</v>
      </c>
      <c r="W713" s="4">
        <f t="shared" si="142"/>
        <v>0.25</v>
      </c>
    </row>
    <row r="714" spans="1:23" x14ac:dyDescent="0.25">
      <c r="M714" s="4">
        <f t="shared" si="141"/>
        <v>6.0861467814854173E-2</v>
      </c>
      <c r="N714" s="4">
        <f t="shared" si="140"/>
        <v>4.3586559708869391E-2</v>
      </c>
      <c r="O714" s="4">
        <f t="shared" si="140"/>
        <v>4.5703871304805244E-2</v>
      </c>
      <c r="P714" s="4">
        <f t="shared" si="140"/>
        <v>5.4256688779858099E-2</v>
      </c>
      <c r="Q714" s="4">
        <f t="shared" si="140"/>
        <v>9.6437185091010416E-2</v>
      </c>
      <c r="R714" s="4">
        <f t="shared" si="140"/>
        <v>0.17557940054662957</v>
      </c>
      <c r="S714" s="4">
        <f t="shared" si="140"/>
        <v>0.25440843093111026</v>
      </c>
      <c r="T714" s="4">
        <f t="shared" si="140"/>
        <v>0.24019547859691198</v>
      </c>
      <c r="U714" s="4">
        <f t="shared" si="140"/>
        <v>2.8970917225950781E-2</v>
      </c>
      <c r="W714" s="4">
        <f t="shared" si="142"/>
        <v>0.3</v>
      </c>
    </row>
    <row r="715" spans="1:23" x14ac:dyDescent="0.25">
      <c r="M715" s="4">
        <f t="shared" si="141"/>
        <v>6.8581481279895107E-2</v>
      </c>
      <c r="N715" s="4">
        <f t="shared" si="140"/>
        <v>4.9918846133129136E-2</v>
      </c>
      <c r="O715" s="4">
        <f t="shared" si="140"/>
        <v>5.1829758878723195E-2</v>
      </c>
      <c r="P715" s="4">
        <f t="shared" si="140"/>
        <v>5.9011625351296046E-2</v>
      </c>
      <c r="Q715" s="4">
        <f t="shared" si="140"/>
        <v>0.10039222675233841</v>
      </c>
      <c r="R715" s="4">
        <f t="shared" si="140"/>
        <v>0.17259058326264132</v>
      </c>
      <c r="S715" s="4">
        <f t="shared" si="140"/>
        <v>0.24255927680217901</v>
      </c>
      <c r="T715" s="4">
        <f t="shared" si="140"/>
        <v>0.22821463554427207</v>
      </c>
      <c r="U715" s="4">
        <f t="shared" si="140"/>
        <v>2.6901565995525727E-2</v>
      </c>
      <c r="W715" s="4">
        <f t="shared" si="142"/>
        <v>0.35</v>
      </c>
    </row>
    <row r="716" spans="1:23" x14ac:dyDescent="0.25">
      <c r="M716" s="4">
        <f t="shared" si="141"/>
        <v>7.6301494744936055E-2</v>
      </c>
      <c r="N716" s="4">
        <f t="shared" si="140"/>
        <v>5.6251132557388873E-2</v>
      </c>
      <c r="O716" s="4">
        <f t="shared" si="140"/>
        <v>5.7955646452641146E-2</v>
      </c>
      <c r="P716" s="4">
        <f t="shared" si="140"/>
        <v>6.3766561922734E-2</v>
      </c>
      <c r="Q716" s="4">
        <f t="shared" si="140"/>
        <v>0.1043472684136664</v>
      </c>
      <c r="R716" s="4">
        <f t="shared" si="140"/>
        <v>0.16960176597865304</v>
      </c>
      <c r="S716" s="4">
        <f t="shared" si="140"/>
        <v>0.23071012267324773</v>
      </c>
      <c r="T716" s="4">
        <f t="shared" si="140"/>
        <v>0.21623379249163213</v>
      </c>
      <c r="U716" s="4">
        <f t="shared" si="140"/>
        <v>2.4832214765100676E-2</v>
      </c>
      <c r="W716" s="4">
        <f t="shared" si="142"/>
        <v>0.39999999999999997</v>
      </c>
    </row>
    <row r="717" spans="1:23" x14ac:dyDescent="0.25">
      <c r="M717" s="4">
        <f t="shared" si="141"/>
        <v>8.4021508209977003E-2</v>
      </c>
      <c r="N717" s="4">
        <f t="shared" si="140"/>
        <v>6.2583418981648611E-2</v>
      </c>
      <c r="O717" s="4">
        <f t="shared" si="140"/>
        <v>6.4081534026559098E-2</v>
      </c>
      <c r="P717" s="4">
        <f t="shared" si="140"/>
        <v>6.852149849417194E-2</v>
      </c>
      <c r="Q717" s="4">
        <f t="shared" si="140"/>
        <v>0.10830231007499437</v>
      </c>
      <c r="R717" s="4">
        <f t="shared" si="140"/>
        <v>0.16661294869466475</v>
      </c>
      <c r="S717" s="4">
        <f t="shared" si="140"/>
        <v>0.21886096854431641</v>
      </c>
      <c r="T717" s="4">
        <f t="shared" si="140"/>
        <v>0.20425294943899219</v>
      </c>
      <c r="U717" s="4">
        <f t="shared" si="140"/>
        <v>2.2762863534675618E-2</v>
      </c>
      <c r="W717" s="4">
        <f t="shared" si="142"/>
        <v>0.44999999999999996</v>
      </c>
    </row>
    <row r="718" spans="1:23" x14ac:dyDescent="0.25">
      <c r="M718" s="4">
        <f t="shared" si="141"/>
        <v>9.1741521675017937E-2</v>
      </c>
      <c r="N718" s="4">
        <f t="shared" si="140"/>
        <v>6.8915705405908342E-2</v>
      </c>
      <c r="O718" s="4">
        <f t="shared" si="140"/>
        <v>7.0207421600477035E-2</v>
      </c>
      <c r="P718" s="4">
        <f t="shared" si="140"/>
        <v>7.327643506560988E-2</v>
      </c>
      <c r="Q718" s="4">
        <f t="shared" si="140"/>
        <v>0.11225735173632234</v>
      </c>
      <c r="R718" s="4">
        <f t="shared" si="140"/>
        <v>0.16362413141067644</v>
      </c>
      <c r="S718" s="4">
        <f t="shared" si="140"/>
        <v>0.20701181441538513</v>
      </c>
      <c r="T718" s="4">
        <f t="shared" si="140"/>
        <v>0.19227210638635223</v>
      </c>
      <c r="U718" s="4">
        <f t="shared" si="140"/>
        <v>2.0693512304250559E-2</v>
      </c>
      <c r="W718" s="4">
        <f t="shared" si="142"/>
        <v>0.49999999999999994</v>
      </c>
    </row>
    <row r="719" spans="1:23" x14ac:dyDescent="0.25">
      <c r="M719" s="4">
        <f t="shared" si="141"/>
        <v>9.9461535140058899E-2</v>
      </c>
      <c r="N719" s="4">
        <f t="shared" si="140"/>
        <v>7.5247991830168087E-2</v>
      </c>
      <c r="O719" s="4">
        <f t="shared" si="140"/>
        <v>7.6333309174394987E-2</v>
      </c>
      <c r="P719" s="4">
        <f t="shared" si="140"/>
        <v>7.8031371637047819E-2</v>
      </c>
      <c r="Q719" s="4">
        <f t="shared" si="140"/>
        <v>0.11621239339765034</v>
      </c>
      <c r="R719" s="4">
        <f t="shared" si="140"/>
        <v>0.16063531412668819</v>
      </c>
      <c r="S719" s="4">
        <f t="shared" si="140"/>
        <v>0.19516266028645385</v>
      </c>
      <c r="T719" s="4">
        <f t="shared" si="140"/>
        <v>0.18029126333371231</v>
      </c>
      <c r="U719" s="4">
        <f t="shared" si="140"/>
        <v>1.8624161073825505E-2</v>
      </c>
      <c r="W719" s="4">
        <f t="shared" si="142"/>
        <v>0.54999999999999993</v>
      </c>
    </row>
    <row r="720" spans="1:23" x14ac:dyDescent="0.25">
      <c r="M720" s="4">
        <f t="shared" si="141"/>
        <v>0.10718154860509985</v>
      </c>
      <c r="N720" s="4">
        <f t="shared" si="140"/>
        <v>8.1580278254427832E-2</v>
      </c>
      <c r="O720" s="4">
        <f t="shared" si="140"/>
        <v>8.2459196748312952E-2</v>
      </c>
      <c r="P720" s="4">
        <f t="shared" si="140"/>
        <v>8.2786308208485773E-2</v>
      </c>
      <c r="Q720" s="4">
        <f t="shared" si="140"/>
        <v>0.12016743505897834</v>
      </c>
      <c r="R720" s="4">
        <f t="shared" si="140"/>
        <v>0.15764649684269988</v>
      </c>
      <c r="S720" s="4">
        <f t="shared" si="140"/>
        <v>0.18331350615752257</v>
      </c>
      <c r="T720" s="4">
        <f t="shared" si="140"/>
        <v>0.16831042028107235</v>
      </c>
      <c r="U720" s="4">
        <f t="shared" si="140"/>
        <v>1.6554809843400447E-2</v>
      </c>
      <c r="W720" s="4">
        <f t="shared" si="142"/>
        <v>0.6</v>
      </c>
    </row>
    <row r="721" spans="13:23" x14ac:dyDescent="0.25">
      <c r="M721" s="4">
        <f t="shared" si="141"/>
        <v>0.11490156207014078</v>
      </c>
      <c r="N721" s="4">
        <f t="shared" si="140"/>
        <v>8.7912564678687577E-2</v>
      </c>
      <c r="O721" s="4">
        <f t="shared" si="140"/>
        <v>8.8585084322230903E-2</v>
      </c>
      <c r="P721" s="4">
        <f t="shared" si="140"/>
        <v>8.7541244779923727E-2</v>
      </c>
      <c r="Q721" s="4">
        <f t="shared" si="140"/>
        <v>0.12412247672030632</v>
      </c>
      <c r="R721" s="4">
        <f t="shared" si="140"/>
        <v>0.15465767955871162</v>
      </c>
      <c r="S721" s="4">
        <f t="shared" si="140"/>
        <v>0.17146435202859128</v>
      </c>
      <c r="T721" s="4">
        <f t="shared" si="140"/>
        <v>0.15632957722843238</v>
      </c>
      <c r="U721" s="4">
        <f t="shared" si="140"/>
        <v>1.4485458612975391E-2</v>
      </c>
      <c r="W721" s="4">
        <f t="shared" si="142"/>
        <v>0.65</v>
      </c>
    </row>
    <row r="722" spans="13:23" x14ac:dyDescent="0.25">
      <c r="M722" s="4">
        <f t="shared" si="141"/>
        <v>0.12262157553518174</v>
      </c>
      <c r="N722" s="4">
        <f t="shared" si="140"/>
        <v>9.4244851102947322E-2</v>
      </c>
      <c r="O722" s="4">
        <f t="shared" si="140"/>
        <v>9.4710971896148854E-2</v>
      </c>
      <c r="P722" s="4">
        <f t="shared" si="140"/>
        <v>9.2296181351361681E-2</v>
      </c>
      <c r="Q722" s="4">
        <f t="shared" si="140"/>
        <v>0.12807751838163431</v>
      </c>
      <c r="R722" s="4">
        <f t="shared" si="140"/>
        <v>0.15166886227472332</v>
      </c>
      <c r="S722" s="4">
        <f t="shared" si="140"/>
        <v>0.15961519789966</v>
      </c>
      <c r="T722" s="4">
        <f t="shared" si="140"/>
        <v>0.14434873417579244</v>
      </c>
      <c r="U722" s="4">
        <f t="shared" si="140"/>
        <v>1.2416107382550333E-2</v>
      </c>
      <c r="W722" s="4">
        <f t="shared" si="142"/>
        <v>0.70000000000000007</v>
      </c>
    </row>
    <row r="723" spans="13:23" x14ac:dyDescent="0.25">
      <c r="M723" s="4">
        <f t="shared" si="141"/>
        <v>0.13034158900022269</v>
      </c>
      <c r="N723" s="4">
        <f t="shared" si="140"/>
        <v>0.10057713752720707</v>
      </c>
      <c r="O723" s="4">
        <f t="shared" si="140"/>
        <v>0.10083685947006682</v>
      </c>
      <c r="P723" s="4">
        <f t="shared" si="140"/>
        <v>9.7051117922799635E-2</v>
      </c>
      <c r="Q723" s="4">
        <f t="shared" si="140"/>
        <v>0.13203256004296229</v>
      </c>
      <c r="R723" s="4">
        <f t="shared" si="140"/>
        <v>0.14868004499073503</v>
      </c>
      <c r="S723" s="4">
        <f t="shared" si="140"/>
        <v>0.14776604377072869</v>
      </c>
      <c r="T723" s="4">
        <f t="shared" si="140"/>
        <v>0.1323678911231525</v>
      </c>
      <c r="U723" s="4">
        <f t="shared" si="140"/>
        <v>1.0346756152125275E-2</v>
      </c>
      <c r="W723" s="4">
        <f t="shared" si="142"/>
        <v>0.75000000000000011</v>
      </c>
    </row>
    <row r="724" spans="13:23" x14ac:dyDescent="0.25">
      <c r="M724" s="4">
        <f t="shared" si="141"/>
        <v>0.13806160246526364</v>
      </c>
      <c r="N724" s="4">
        <f t="shared" si="140"/>
        <v>0.10690942395146681</v>
      </c>
      <c r="O724" s="4">
        <f t="shared" si="140"/>
        <v>0.10696274704398478</v>
      </c>
      <c r="P724" s="4">
        <f t="shared" si="140"/>
        <v>0.10180605449423759</v>
      </c>
      <c r="Q724" s="4">
        <f t="shared" si="140"/>
        <v>0.13598760170429028</v>
      </c>
      <c r="R724" s="4">
        <f t="shared" si="140"/>
        <v>0.14569122770674675</v>
      </c>
      <c r="S724" s="4">
        <f t="shared" si="140"/>
        <v>0.13591688964179741</v>
      </c>
      <c r="T724" s="4">
        <f t="shared" si="140"/>
        <v>0.12038704807051254</v>
      </c>
      <c r="U724" s="4">
        <f t="shared" si="140"/>
        <v>8.2774049217002165E-3</v>
      </c>
      <c r="W724" s="4">
        <f t="shared" si="142"/>
        <v>0.80000000000000016</v>
      </c>
    </row>
    <row r="725" spans="13:23" x14ac:dyDescent="0.25">
      <c r="M725" s="4">
        <f t="shared" si="141"/>
        <v>0.14578161593030459</v>
      </c>
      <c r="N725" s="4">
        <f t="shared" si="141"/>
        <v>0.11324171037572656</v>
      </c>
      <c r="O725" s="4">
        <f t="shared" si="141"/>
        <v>0.11308863461790274</v>
      </c>
      <c r="P725" s="4">
        <f t="shared" si="141"/>
        <v>0.10656099106567553</v>
      </c>
      <c r="Q725" s="4">
        <f t="shared" si="141"/>
        <v>0.13994264336561829</v>
      </c>
      <c r="R725" s="4">
        <f t="shared" si="141"/>
        <v>0.14270241042275847</v>
      </c>
      <c r="S725" s="4">
        <f t="shared" si="141"/>
        <v>0.12406773551286612</v>
      </c>
      <c r="T725" s="4">
        <f t="shared" si="141"/>
        <v>0.10840620501787257</v>
      </c>
      <c r="U725" s="4">
        <f t="shared" si="141"/>
        <v>6.2080536912751593E-3</v>
      </c>
      <c r="W725" s="4">
        <f t="shared" si="142"/>
        <v>0.8500000000000002</v>
      </c>
    </row>
    <row r="726" spans="13:23" x14ac:dyDescent="0.25">
      <c r="M726" s="4">
        <f t="shared" si="141"/>
        <v>0.15350162939534553</v>
      </c>
      <c r="N726" s="4">
        <f t="shared" si="141"/>
        <v>0.1195739967999863</v>
      </c>
      <c r="O726" s="4">
        <f t="shared" si="141"/>
        <v>0.1192145221918207</v>
      </c>
      <c r="P726" s="4">
        <f t="shared" si="141"/>
        <v>0.11131592763711348</v>
      </c>
      <c r="Q726" s="4">
        <f t="shared" si="141"/>
        <v>0.14389768502694625</v>
      </c>
      <c r="R726" s="4">
        <f t="shared" si="141"/>
        <v>0.13971359313877019</v>
      </c>
      <c r="S726" s="4">
        <f t="shared" si="141"/>
        <v>0.11221858138393481</v>
      </c>
      <c r="T726" s="4">
        <f t="shared" si="141"/>
        <v>9.6425361965232631E-2</v>
      </c>
      <c r="U726" s="4">
        <f t="shared" si="141"/>
        <v>4.1387024608501022E-3</v>
      </c>
      <c r="W726" s="4">
        <f t="shared" si="142"/>
        <v>0.90000000000000024</v>
      </c>
    </row>
    <row r="727" spans="13:23" x14ac:dyDescent="0.25">
      <c r="M727" s="4">
        <f t="shared" si="141"/>
        <v>0.16122164286038651</v>
      </c>
      <c r="N727" s="4">
        <f t="shared" si="141"/>
        <v>0.12590628322424605</v>
      </c>
      <c r="O727" s="4">
        <f t="shared" si="141"/>
        <v>0.12534040976573865</v>
      </c>
      <c r="P727" s="4">
        <f t="shared" si="141"/>
        <v>0.11607086420855142</v>
      </c>
      <c r="Q727" s="4">
        <f t="shared" si="141"/>
        <v>0.14785272668827426</v>
      </c>
      <c r="R727" s="4">
        <f t="shared" si="141"/>
        <v>0.13672477585478188</v>
      </c>
      <c r="S727" s="4">
        <f t="shared" si="141"/>
        <v>0.10036942725500353</v>
      </c>
      <c r="T727" s="4">
        <f t="shared" si="141"/>
        <v>8.4444518912592678E-2</v>
      </c>
      <c r="U727" s="4">
        <f t="shared" si="141"/>
        <v>2.0693512304250442E-3</v>
      </c>
      <c r="W727" s="4">
        <f t="shared" si="142"/>
        <v>0.95000000000000029</v>
      </c>
    </row>
    <row r="728" spans="13:23" x14ac:dyDescent="0.25">
      <c r="M728" s="4">
        <f>population!D3</f>
        <v>0.1689416563254274</v>
      </c>
      <c r="N728" s="4">
        <f>population!E3</f>
        <v>0.13223856964850575</v>
      </c>
      <c r="O728" s="4">
        <f>population!F3</f>
        <v>0.13146629733965656</v>
      </c>
      <c r="P728" s="4">
        <f>population!G3</f>
        <v>0.12082580077998935</v>
      </c>
      <c r="Q728" s="4">
        <f>population!H3</f>
        <v>0.15180776834960222</v>
      </c>
      <c r="R728" s="4">
        <f>population!I3</f>
        <v>0.13373595857079362</v>
      </c>
      <c r="S728" s="4">
        <f>population!J3</f>
        <v>8.8520273126072316E-2</v>
      </c>
      <c r="T728" s="4">
        <f>population!K3</f>
        <v>7.2463675859952795E-2</v>
      </c>
      <c r="U728" s="4">
        <f>population!L3</f>
        <v>0</v>
      </c>
    </row>
    <row r="729" spans="13:23" x14ac:dyDescent="0.25">
      <c r="M729" s="4">
        <f t="shared" ref="M713:M732" si="143">M728</f>
        <v>0.1689416563254274</v>
      </c>
      <c r="N729" s="4">
        <f t="shared" ref="N713:N732" si="144">N728</f>
        <v>0.13223856964850575</v>
      </c>
      <c r="O729" s="4">
        <f t="shared" ref="O713:O732" si="145">O728</f>
        <v>0.13146629733965656</v>
      </c>
      <c r="P729" s="4">
        <f t="shared" ref="P713:P732" si="146">P728</f>
        <v>0.12082580077998935</v>
      </c>
      <c r="Q729" s="4">
        <f t="shared" ref="Q713:Q732" si="147">Q728</f>
        <v>0.15180776834960222</v>
      </c>
      <c r="R729" s="4">
        <f t="shared" ref="R713:R732" si="148">R728</f>
        <v>0.13373595857079362</v>
      </c>
      <c r="S729" s="4">
        <f t="shared" ref="S713:S732" si="149">S728</f>
        <v>8.8520273126072316E-2</v>
      </c>
      <c r="T729" s="4">
        <f t="shared" ref="T713:T732" si="150">T728</f>
        <v>7.2463675859952795E-2</v>
      </c>
      <c r="U729" s="4">
        <f t="shared" ref="U713:U732" si="151">U728</f>
        <v>0</v>
      </c>
    </row>
    <row r="730" spans="13:23" x14ac:dyDescent="0.25">
      <c r="M730" s="4">
        <f t="shared" si="143"/>
        <v>0.1689416563254274</v>
      </c>
      <c r="N730" s="4">
        <f t="shared" si="144"/>
        <v>0.13223856964850575</v>
      </c>
      <c r="O730" s="4">
        <f t="shared" si="145"/>
        <v>0.13146629733965656</v>
      </c>
      <c r="P730" s="4">
        <f t="shared" si="146"/>
        <v>0.12082580077998935</v>
      </c>
      <c r="Q730" s="4">
        <f t="shared" si="147"/>
        <v>0.15180776834960222</v>
      </c>
      <c r="R730" s="4">
        <f t="shared" si="148"/>
        <v>0.13373595857079362</v>
      </c>
      <c r="S730" s="4">
        <f t="shared" si="149"/>
        <v>8.8520273126072316E-2</v>
      </c>
      <c r="T730" s="4">
        <f t="shared" si="150"/>
        <v>7.2463675859952795E-2</v>
      </c>
      <c r="U730" s="4">
        <f t="shared" si="151"/>
        <v>0</v>
      </c>
    </row>
    <row r="731" spans="13:23" x14ac:dyDescent="0.25">
      <c r="M731" s="4">
        <f t="shared" si="143"/>
        <v>0.1689416563254274</v>
      </c>
      <c r="N731" s="4">
        <f t="shared" si="144"/>
        <v>0.13223856964850575</v>
      </c>
      <c r="O731" s="4">
        <f t="shared" si="145"/>
        <v>0.13146629733965656</v>
      </c>
      <c r="P731" s="4">
        <f t="shared" si="146"/>
        <v>0.12082580077998935</v>
      </c>
      <c r="Q731" s="4">
        <f t="shared" si="147"/>
        <v>0.15180776834960222</v>
      </c>
      <c r="R731" s="4">
        <f t="shared" si="148"/>
        <v>0.13373595857079362</v>
      </c>
      <c r="S731" s="4">
        <f t="shared" si="149"/>
        <v>8.8520273126072316E-2</v>
      </c>
      <c r="T731" s="4">
        <f t="shared" si="150"/>
        <v>7.2463675859952795E-2</v>
      </c>
      <c r="U731" s="4">
        <f t="shared" si="151"/>
        <v>0</v>
      </c>
    </row>
    <row r="732" spans="13:23" x14ac:dyDescent="0.25">
      <c r="M732" s="4">
        <f t="shared" si="143"/>
        <v>0.1689416563254274</v>
      </c>
      <c r="N732" s="4">
        <f t="shared" si="144"/>
        <v>0.13223856964850575</v>
      </c>
      <c r="O732" s="4">
        <f t="shared" si="145"/>
        <v>0.13146629733965656</v>
      </c>
      <c r="P732" s="4">
        <f t="shared" si="146"/>
        <v>0.12082580077998935</v>
      </c>
      <c r="Q732" s="4">
        <f t="shared" si="147"/>
        <v>0.15180776834960222</v>
      </c>
      <c r="R732" s="4">
        <f t="shared" si="148"/>
        <v>0.13373595857079362</v>
      </c>
      <c r="S732" s="4">
        <f t="shared" si="149"/>
        <v>8.8520273126072316E-2</v>
      </c>
      <c r="T732" s="4">
        <f t="shared" si="150"/>
        <v>7.2463675859952795E-2</v>
      </c>
      <c r="U732" s="4">
        <f t="shared" si="151"/>
        <v>0</v>
      </c>
    </row>
    <row r="733" spans="13:23" x14ac:dyDescent="0.25">
      <c r="M733" s="4">
        <f t="shared" ref="M733:M796" si="152">M732</f>
        <v>0.1689416563254274</v>
      </c>
      <c r="N733" s="4">
        <f t="shared" ref="N733:N796" si="153">N732</f>
        <v>0.13223856964850575</v>
      </c>
      <c r="O733" s="4">
        <f t="shared" ref="O733:O796" si="154">O732</f>
        <v>0.13146629733965656</v>
      </c>
      <c r="P733" s="4">
        <f t="shared" ref="P733:P796" si="155">P732</f>
        <v>0.12082580077998935</v>
      </c>
      <c r="Q733" s="4">
        <f t="shared" ref="Q733:Q796" si="156">Q732</f>
        <v>0.15180776834960222</v>
      </c>
      <c r="R733" s="4">
        <f t="shared" ref="R733:R796" si="157">R732</f>
        <v>0.13373595857079362</v>
      </c>
      <c r="S733" s="4">
        <f t="shared" ref="S733:S796" si="158">S732</f>
        <v>8.8520273126072316E-2</v>
      </c>
      <c r="T733" s="4">
        <f t="shared" ref="T733:T796" si="159">T732</f>
        <v>7.2463675859952795E-2</v>
      </c>
      <c r="U733" s="4">
        <f t="shared" ref="U733:U796" si="160">U732</f>
        <v>0</v>
      </c>
    </row>
    <row r="734" spans="13:23" x14ac:dyDescent="0.25">
      <c r="M734" s="4">
        <f t="shared" si="152"/>
        <v>0.1689416563254274</v>
      </c>
      <c r="N734" s="4">
        <f t="shared" si="153"/>
        <v>0.13223856964850575</v>
      </c>
      <c r="O734" s="4">
        <f t="shared" si="154"/>
        <v>0.13146629733965656</v>
      </c>
      <c r="P734" s="4">
        <f t="shared" si="155"/>
        <v>0.12082580077998935</v>
      </c>
      <c r="Q734" s="4">
        <f t="shared" si="156"/>
        <v>0.15180776834960222</v>
      </c>
      <c r="R734" s="4">
        <f t="shared" si="157"/>
        <v>0.13373595857079362</v>
      </c>
      <c r="S734" s="4">
        <f t="shared" si="158"/>
        <v>8.8520273126072316E-2</v>
      </c>
      <c r="T734" s="4">
        <f t="shared" si="159"/>
        <v>7.2463675859952795E-2</v>
      </c>
      <c r="U734" s="4">
        <f t="shared" si="160"/>
        <v>0</v>
      </c>
    </row>
    <row r="735" spans="13:23" x14ac:dyDescent="0.25">
      <c r="M735" s="4">
        <f t="shared" si="152"/>
        <v>0.1689416563254274</v>
      </c>
      <c r="N735" s="4">
        <f t="shared" si="153"/>
        <v>0.13223856964850575</v>
      </c>
      <c r="O735" s="4">
        <f t="shared" si="154"/>
        <v>0.13146629733965656</v>
      </c>
      <c r="P735" s="4">
        <f t="shared" si="155"/>
        <v>0.12082580077998935</v>
      </c>
      <c r="Q735" s="4">
        <f t="shared" si="156"/>
        <v>0.15180776834960222</v>
      </c>
      <c r="R735" s="4">
        <f t="shared" si="157"/>
        <v>0.13373595857079362</v>
      </c>
      <c r="S735" s="4">
        <f t="shared" si="158"/>
        <v>8.8520273126072316E-2</v>
      </c>
      <c r="T735" s="4">
        <f t="shared" si="159"/>
        <v>7.2463675859952795E-2</v>
      </c>
      <c r="U735" s="4">
        <f t="shared" si="160"/>
        <v>0</v>
      </c>
    </row>
    <row r="736" spans="13:23" x14ac:dyDescent="0.25">
      <c r="M736" s="4">
        <f t="shared" si="152"/>
        <v>0.1689416563254274</v>
      </c>
      <c r="N736" s="4">
        <f t="shared" si="153"/>
        <v>0.13223856964850575</v>
      </c>
      <c r="O736" s="4">
        <f t="shared" si="154"/>
        <v>0.13146629733965656</v>
      </c>
      <c r="P736" s="4">
        <f t="shared" si="155"/>
        <v>0.12082580077998935</v>
      </c>
      <c r="Q736" s="4">
        <f t="shared" si="156"/>
        <v>0.15180776834960222</v>
      </c>
      <c r="R736" s="4">
        <f t="shared" si="157"/>
        <v>0.13373595857079362</v>
      </c>
      <c r="S736" s="4">
        <f t="shared" si="158"/>
        <v>8.8520273126072316E-2</v>
      </c>
      <c r="T736" s="4">
        <f t="shared" si="159"/>
        <v>7.2463675859952795E-2</v>
      </c>
      <c r="U736" s="4">
        <f t="shared" si="160"/>
        <v>0</v>
      </c>
    </row>
    <row r="737" spans="13:21" x14ac:dyDescent="0.25">
      <c r="M737" s="4">
        <f t="shared" si="152"/>
        <v>0.1689416563254274</v>
      </c>
      <c r="N737" s="4">
        <f t="shared" si="153"/>
        <v>0.13223856964850575</v>
      </c>
      <c r="O737" s="4">
        <f t="shared" si="154"/>
        <v>0.13146629733965656</v>
      </c>
      <c r="P737" s="4">
        <f t="shared" si="155"/>
        <v>0.12082580077998935</v>
      </c>
      <c r="Q737" s="4">
        <f t="shared" si="156"/>
        <v>0.15180776834960222</v>
      </c>
      <c r="R737" s="4">
        <f t="shared" si="157"/>
        <v>0.13373595857079362</v>
      </c>
      <c r="S737" s="4">
        <f t="shared" si="158"/>
        <v>8.8520273126072316E-2</v>
      </c>
      <c r="T737" s="4">
        <f t="shared" si="159"/>
        <v>7.2463675859952795E-2</v>
      </c>
      <c r="U737" s="4">
        <f t="shared" si="160"/>
        <v>0</v>
      </c>
    </row>
    <row r="738" spans="13:21" x14ac:dyDescent="0.25">
      <c r="M738" s="4">
        <f t="shared" si="152"/>
        <v>0.1689416563254274</v>
      </c>
      <c r="N738" s="4">
        <f t="shared" si="153"/>
        <v>0.13223856964850575</v>
      </c>
      <c r="O738" s="4">
        <f t="shared" si="154"/>
        <v>0.13146629733965656</v>
      </c>
      <c r="P738" s="4">
        <f t="shared" si="155"/>
        <v>0.12082580077998935</v>
      </c>
      <c r="Q738" s="4">
        <f t="shared" si="156"/>
        <v>0.15180776834960222</v>
      </c>
      <c r="R738" s="4">
        <f t="shared" si="157"/>
        <v>0.13373595857079362</v>
      </c>
      <c r="S738" s="4">
        <f t="shared" si="158"/>
        <v>8.8520273126072316E-2</v>
      </c>
      <c r="T738" s="4">
        <f t="shared" si="159"/>
        <v>7.2463675859952795E-2</v>
      </c>
      <c r="U738" s="4">
        <f t="shared" si="160"/>
        <v>0</v>
      </c>
    </row>
    <row r="739" spans="13:21" x14ac:dyDescent="0.25">
      <c r="M739" s="4">
        <f t="shared" si="152"/>
        <v>0.1689416563254274</v>
      </c>
      <c r="N739" s="4">
        <f t="shared" si="153"/>
        <v>0.13223856964850575</v>
      </c>
      <c r="O739" s="4">
        <f t="shared" si="154"/>
        <v>0.13146629733965656</v>
      </c>
      <c r="P739" s="4">
        <f t="shared" si="155"/>
        <v>0.12082580077998935</v>
      </c>
      <c r="Q739" s="4">
        <f t="shared" si="156"/>
        <v>0.15180776834960222</v>
      </c>
      <c r="R739" s="4">
        <f t="shared" si="157"/>
        <v>0.13373595857079362</v>
      </c>
      <c r="S739" s="4">
        <f t="shared" si="158"/>
        <v>8.8520273126072316E-2</v>
      </c>
      <c r="T739" s="4">
        <f t="shared" si="159"/>
        <v>7.2463675859952795E-2</v>
      </c>
      <c r="U739" s="4">
        <f t="shared" si="160"/>
        <v>0</v>
      </c>
    </row>
    <row r="740" spans="13:21" x14ac:dyDescent="0.25">
      <c r="M740" s="4">
        <f t="shared" si="152"/>
        <v>0.1689416563254274</v>
      </c>
      <c r="N740" s="4">
        <f t="shared" si="153"/>
        <v>0.13223856964850575</v>
      </c>
      <c r="O740" s="4">
        <f t="shared" si="154"/>
        <v>0.13146629733965656</v>
      </c>
      <c r="P740" s="4">
        <f t="shared" si="155"/>
        <v>0.12082580077998935</v>
      </c>
      <c r="Q740" s="4">
        <f t="shared" si="156"/>
        <v>0.15180776834960222</v>
      </c>
      <c r="R740" s="4">
        <f t="shared" si="157"/>
        <v>0.13373595857079362</v>
      </c>
      <c r="S740" s="4">
        <f t="shared" si="158"/>
        <v>8.8520273126072316E-2</v>
      </c>
      <c r="T740" s="4">
        <f t="shared" si="159"/>
        <v>7.2463675859952795E-2</v>
      </c>
      <c r="U740" s="4">
        <f t="shared" si="160"/>
        <v>0</v>
      </c>
    </row>
    <row r="741" spans="13:21" x14ac:dyDescent="0.25">
      <c r="M741" s="4">
        <f t="shared" si="152"/>
        <v>0.1689416563254274</v>
      </c>
      <c r="N741" s="4">
        <f t="shared" si="153"/>
        <v>0.13223856964850575</v>
      </c>
      <c r="O741" s="4">
        <f t="shared" si="154"/>
        <v>0.13146629733965656</v>
      </c>
      <c r="P741" s="4">
        <f t="shared" si="155"/>
        <v>0.12082580077998935</v>
      </c>
      <c r="Q741" s="4">
        <f t="shared" si="156"/>
        <v>0.15180776834960222</v>
      </c>
      <c r="R741" s="4">
        <f t="shared" si="157"/>
        <v>0.13373595857079362</v>
      </c>
      <c r="S741" s="4">
        <f t="shared" si="158"/>
        <v>8.8520273126072316E-2</v>
      </c>
      <c r="T741" s="4">
        <f t="shared" si="159"/>
        <v>7.2463675859952795E-2</v>
      </c>
      <c r="U741" s="4">
        <f t="shared" si="160"/>
        <v>0</v>
      </c>
    </row>
    <row r="742" spans="13:21" x14ac:dyDescent="0.25">
      <c r="M742" s="4">
        <f t="shared" si="152"/>
        <v>0.1689416563254274</v>
      </c>
      <c r="N742" s="4">
        <f t="shared" si="153"/>
        <v>0.13223856964850575</v>
      </c>
      <c r="O742" s="4">
        <f t="shared" si="154"/>
        <v>0.13146629733965656</v>
      </c>
      <c r="P742" s="4">
        <f t="shared" si="155"/>
        <v>0.12082580077998935</v>
      </c>
      <c r="Q742" s="4">
        <f t="shared" si="156"/>
        <v>0.15180776834960222</v>
      </c>
      <c r="R742" s="4">
        <f t="shared" si="157"/>
        <v>0.13373595857079362</v>
      </c>
      <c r="S742" s="4">
        <f t="shared" si="158"/>
        <v>8.8520273126072316E-2</v>
      </c>
      <c r="T742" s="4">
        <f t="shared" si="159"/>
        <v>7.2463675859952795E-2</v>
      </c>
      <c r="U742" s="4">
        <f t="shared" si="160"/>
        <v>0</v>
      </c>
    </row>
    <row r="743" spans="13:21" x14ac:dyDescent="0.25">
      <c r="M743" s="4">
        <f t="shared" si="152"/>
        <v>0.1689416563254274</v>
      </c>
      <c r="N743" s="4">
        <f t="shared" si="153"/>
        <v>0.13223856964850575</v>
      </c>
      <c r="O743" s="4">
        <f t="shared" si="154"/>
        <v>0.13146629733965656</v>
      </c>
      <c r="P743" s="4">
        <f t="shared" si="155"/>
        <v>0.12082580077998935</v>
      </c>
      <c r="Q743" s="4">
        <f t="shared" si="156"/>
        <v>0.15180776834960222</v>
      </c>
      <c r="R743" s="4">
        <f t="shared" si="157"/>
        <v>0.13373595857079362</v>
      </c>
      <c r="S743" s="4">
        <f t="shared" si="158"/>
        <v>8.8520273126072316E-2</v>
      </c>
      <c r="T743" s="4">
        <f t="shared" si="159"/>
        <v>7.2463675859952795E-2</v>
      </c>
      <c r="U743" s="4">
        <f t="shared" si="160"/>
        <v>0</v>
      </c>
    </row>
    <row r="744" spans="13:21" x14ac:dyDescent="0.25">
      <c r="M744" s="4">
        <f t="shared" si="152"/>
        <v>0.1689416563254274</v>
      </c>
      <c r="N744" s="4">
        <f t="shared" si="153"/>
        <v>0.13223856964850575</v>
      </c>
      <c r="O744" s="4">
        <f t="shared" si="154"/>
        <v>0.13146629733965656</v>
      </c>
      <c r="P744" s="4">
        <f t="shared" si="155"/>
        <v>0.12082580077998935</v>
      </c>
      <c r="Q744" s="4">
        <f t="shared" si="156"/>
        <v>0.15180776834960222</v>
      </c>
      <c r="R744" s="4">
        <f t="shared" si="157"/>
        <v>0.13373595857079362</v>
      </c>
      <c r="S744" s="4">
        <f t="shared" si="158"/>
        <v>8.8520273126072316E-2</v>
      </c>
      <c r="T744" s="4">
        <f t="shared" si="159"/>
        <v>7.2463675859952795E-2</v>
      </c>
      <c r="U744" s="4">
        <f t="shared" si="160"/>
        <v>0</v>
      </c>
    </row>
    <row r="745" spans="13:21" x14ac:dyDescent="0.25">
      <c r="M745" s="4">
        <f t="shared" si="152"/>
        <v>0.1689416563254274</v>
      </c>
      <c r="N745" s="4">
        <f t="shared" si="153"/>
        <v>0.13223856964850575</v>
      </c>
      <c r="O745" s="4">
        <f t="shared" si="154"/>
        <v>0.13146629733965656</v>
      </c>
      <c r="P745" s="4">
        <f t="shared" si="155"/>
        <v>0.12082580077998935</v>
      </c>
      <c r="Q745" s="4">
        <f t="shared" si="156"/>
        <v>0.15180776834960222</v>
      </c>
      <c r="R745" s="4">
        <f t="shared" si="157"/>
        <v>0.13373595857079362</v>
      </c>
      <c r="S745" s="4">
        <f t="shared" si="158"/>
        <v>8.8520273126072316E-2</v>
      </c>
      <c r="T745" s="4">
        <f t="shared" si="159"/>
        <v>7.2463675859952795E-2</v>
      </c>
      <c r="U745" s="4">
        <f t="shared" si="160"/>
        <v>0</v>
      </c>
    </row>
    <row r="746" spans="13:21" x14ac:dyDescent="0.25">
      <c r="M746" s="4">
        <f t="shared" si="152"/>
        <v>0.1689416563254274</v>
      </c>
      <c r="N746" s="4">
        <f t="shared" si="153"/>
        <v>0.13223856964850575</v>
      </c>
      <c r="O746" s="4">
        <f t="shared" si="154"/>
        <v>0.13146629733965656</v>
      </c>
      <c r="P746" s="4">
        <f t="shared" si="155"/>
        <v>0.12082580077998935</v>
      </c>
      <c r="Q746" s="4">
        <f t="shared" si="156"/>
        <v>0.15180776834960222</v>
      </c>
      <c r="R746" s="4">
        <f t="shared" si="157"/>
        <v>0.13373595857079362</v>
      </c>
      <c r="S746" s="4">
        <f t="shared" si="158"/>
        <v>8.8520273126072316E-2</v>
      </c>
      <c r="T746" s="4">
        <f t="shared" si="159"/>
        <v>7.2463675859952795E-2</v>
      </c>
      <c r="U746" s="4">
        <f t="shared" si="160"/>
        <v>0</v>
      </c>
    </row>
    <row r="747" spans="13:21" x14ac:dyDescent="0.25">
      <c r="M747" s="4">
        <f t="shared" si="152"/>
        <v>0.1689416563254274</v>
      </c>
      <c r="N747" s="4">
        <f t="shared" si="153"/>
        <v>0.13223856964850575</v>
      </c>
      <c r="O747" s="4">
        <f t="shared" si="154"/>
        <v>0.13146629733965656</v>
      </c>
      <c r="P747" s="4">
        <f t="shared" si="155"/>
        <v>0.12082580077998935</v>
      </c>
      <c r="Q747" s="4">
        <f t="shared" si="156"/>
        <v>0.15180776834960222</v>
      </c>
      <c r="R747" s="4">
        <f t="shared" si="157"/>
        <v>0.13373595857079362</v>
      </c>
      <c r="S747" s="4">
        <f t="shared" si="158"/>
        <v>8.8520273126072316E-2</v>
      </c>
      <c r="T747" s="4">
        <f t="shared" si="159"/>
        <v>7.2463675859952795E-2</v>
      </c>
      <c r="U747" s="4">
        <f t="shared" si="160"/>
        <v>0</v>
      </c>
    </row>
    <row r="748" spans="13:21" x14ac:dyDescent="0.25">
      <c r="M748" s="4">
        <f t="shared" si="152"/>
        <v>0.1689416563254274</v>
      </c>
      <c r="N748" s="4">
        <f t="shared" si="153"/>
        <v>0.13223856964850575</v>
      </c>
      <c r="O748" s="4">
        <f t="shared" si="154"/>
        <v>0.13146629733965656</v>
      </c>
      <c r="P748" s="4">
        <f t="shared" si="155"/>
        <v>0.12082580077998935</v>
      </c>
      <c r="Q748" s="4">
        <f t="shared" si="156"/>
        <v>0.15180776834960222</v>
      </c>
      <c r="R748" s="4">
        <f t="shared" si="157"/>
        <v>0.13373595857079362</v>
      </c>
      <c r="S748" s="4">
        <f t="shared" si="158"/>
        <v>8.8520273126072316E-2</v>
      </c>
      <c r="T748" s="4">
        <f t="shared" si="159"/>
        <v>7.2463675859952795E-2</v>
      </c>
      <c r="U748" s="4">
        <f t="shared" si="160"/>
        <v>0</v>
      </c>
    </row>
    <row r="749" spans="13:21" x14ac:dyDescent="0.25">
      <c r="M749" s="4">
        <f t="shared" si="152"/>
        <v>0.1689416563254274</v>
      </c>
      <c r="N749" s="4">
        <f t="shared" si="153"/>
        <v>0.13223856964850575</v>
      </c>
      <c r="O749" s="4">
        <f t="shared" si="154"/>
        <v>0.13146629733965656</v>
      </c>
      <c r="P749" s="4">
        <f t="shared" si="155"/>
        <v>0.12082580077998935</v>
      </c>
      <c r="Q749" s="4">
        <f t="shared" si="156"/>
        <v>0.15180776834960222</v>
      </c>
      <c r="R749" s="4">
        <f t="shared" si="157"/>
        <v>0.13373595857079362</v>
      </c>
      <c r="S749" s="4">
        <f t="shared" si="158"/>
        <v>8.8520273126072316E-2</v>
      </c>
      <c r="T749" s="4">
        <f t="shared" si="159"/>
        <v>7.2463675859952795E-2</v>
      </c>
      <c r="U749" s="4">
        <f t="shared" si="160"/>
        <v>0</v>
      </c>
    </row>
    <row r="750" spans="13:21" x14ac:dyDescent="0.25">
      <c r="M750" s="4">
        <f t="shared" si="152"/>
        <v>0.1689416563254274</v>
      </c>
      <c r="N750" s="4">
        <f t="shared" si="153"/>
        <v>0.13223856964850575</v>
      </c>
      <c r="O750" s="4">
        <f t="shared" si="154"/>
        <v>0.13146629733965656</v>
      </c>
      <c r="P750" s="4">
        <f t="shared" si="155"/>
        <v>0.12082580077998935</v>
      </c>
      <c r="Q750" s="4">
        <f t="shared" si="156"/>
        <v>0.15180776834960222</v>
      </c>
      <c r="R750" s="4">
        <f t="shared" si="157"/>
        <v>0.13373595857079362</v>
      </c>
      <c r="S750" s="4">
        <f t="shared" si="158"/>
        <v>8.8520273126072316E-2</v>
      </c>
      <c r="T750" s="4">
        <f t="shared" si="159"/>
        <v>7.2463675859952795E-2</v>
      </c>
      <c r="U750" s="4">
        <f t="shared" si="160"/>
        <v>0</v>
      </c>
    </row>
    <row r="751" spans="13:21" x14ac:dyDescent="0.25">
      <c r="M751" s="4">
        <f t="shared" si="152"/>
        <v>0.1689416563254274</v>
      </c>
      <c r="N751" s="4">
        <f t="shared" si="153"/>
        <v>0.13223856964850575</v>
      </c>
      <c r="O751" s="4">
        <f t="shared" si="154"/>
        <v>0.13146629733965656</v>
      </c>
      <c r="P751" s="4">
        <f t="shared" si="155"/>
        <v>0.12082580077998935</v>
      </c>
      <c r="Q751" s="4">
        <f t="shared" si="156"/>
        <v>0.15180776834960222</v>
      </c>
      <c r="R751" s="4">
        <f t="shared" si="157"/>
        <v>0.13373595857079362</v>
      </c>
      <c r="S751" s="4">
        <f t="shared" si="158"/>
        <v>8.8520273126072316E-2</v>
      </c>
      <c r="T751" s="4">
        <f t="shared" si="159"/>
        <v>7.2463675859952795E-2</v>
      </c>
      <c r="U751" s="4">
        <f t="shared" si="160"/>
        <v>0</v>
      </c>
    </row>
    <row r="752" spans="13:21" x14ac:dyDescent="0.25">
      <c r="M752" s="4">
        <f t="shared" si="152"/>
        <v>0.1689416563254274</v>
      </c>
      <c r="N752" s="4">
        <f t="shared" si="153"/>
        <v>0.13223856964850575</v>
      </c>
      <c r="O752" s="4">
        <f t="shared" si="154"/>
        <v>0.13146629733965656</v>
      </c>
      <c r="P752" s="4">
        <f t="shared" si="155"/>
        <v>0.12082580077998935</v>
      </c>
      <c r="Q752" s="4">
        <f t="shared" si="156"/>
        <v>0.15180776834960222</v>
      </c>
      <c r="R752" s="4">
        <f t="shared" si="157"/>
        <v>0.13373595857079362</v>
      </c>
      <c r="S752" s="4">
        <f t="shared" si="158"/>
        <v>8.8520273126072316E-2</v>
      </c>
      <c r="T752" s="4">
        <f t="shared" si="159"/>
        <v>7.2463675859952795E-2</v>
      </c>
      <c r="U752" s="4">
        <f t="shared" si="160"/>
        <v>0</v>
      </c>
    </row>
    <row r="753" spans="13:21" x14ac:dyDescent="0.25">
      <c r="M753" s="4">
        <f t="shared" si="152"/>
        <v>0.1689416563254274</v>
      </c>
      <c r="N753" s="4">
        <f t="shared" si="153"/>
        <v>0.13223856964850575</v>
      </c>
      <c r="O753" s="4">
        <f t="shared" si="154"/>
        <v>0.13146629733965656</v>
      </c>
      <c r="P753" s="4">
        <f t="shared" si="155"/>
        <v>0.12082580077998935</v>
      </c>
      <c r="Q753" s="4">
        <f t="shared" si="156"/>
        <v>0.15180776834960222</v>
      </c>
      <c r="R753" s="4">
        <f t="shared" si="157"/>
        <v>0.13373595857079362</v>
      </c>
      <c r="S753" s="4">
        <f t="shared" si="158"/>
        <v>8.8520273126072316E-2</v>
      </c>
      <c r="T753" s="4">
        <f t="shared" si="159"/>
        <v>7.2463675859952795E-2</v>
      </c>
      <c r="U753" s="4">
        <f t="shared" si="160"/>
        <v>0</v>
      </c>
    </row>
    <row r="754" spans="13:21" x14ac:dyDescent="0.25">
      <c r="M754" s="4">
        <f t="shared" si="152"/>
        <v>0.1689416563254274</v>
      </c>
      <c r="N754" s="4">
        <f t="shared" si="153"/>
        <v>0.13223856964850575</v>
      </c>
      <c r="O754" s="4">
        <f t="shared" si="154"/>
        <v>0.13146629733965656</v>
      </c>
      <c r="P754" s="4">
        <f t="shared" si="155"/>
        <v>0.12082580077998935</v>
      </c>
      <c r="Q754" s="4">
        <f t="shared" si="156"/>
        <v>0.15180776834960222</v>
      </c>
      <c r="R754" s="4">
        <f t="shared" si="157"/>
        <v>0.13373595857079362</v>
      </c>
      <c r="S754" s="4">
        <f t="shared" si="158"/>
        <v>8.8520273126072316E-2</v>
      </c>
      <c r="T754" s="4">
        <f t="shared" si="159"/>
        <v>7.2463675859952795E-2</v>
      </c>
      <c r="U754" s="4">
        <f t="shared" si="160"/>
        <v>0</v>
      </c>
    </row>
    <row r="755" spans="13:21" x14ac:dyDescent="0.25">
      <c r="M755" s="4">
        <f t="shared" si="152"/>
        <v>0.1689416563254274</v>
      </c>
      <c r="N755" s="4">
        <f t="shared" si="153"/>
        <v>0.13223856964850575</v>
      </c>
      <c r="O755" s="4">
        <f t="shared" si="154"/>
        <v>0.13146629733965656</v>
      </c>
      <c r="P755" s="4">
        <f t="shared" si="155"/>
        <v>0.12082580077998935</v>
      </c>
      <c r="Q755" s="4">
        <f t="shared" si="156"/>
        <v>0.15180776834960222</v>
      </c>
      <c r="R755" s="4">
        <f t="shared" si="157"/>
        <v>0.13373595857079362</v>
      </c>
      <c r="S755" s="4">
        <f t="shared" si="158"/>
        <v>8.8520273126072316E-2</v>
      </c>
      <c r="T755" s="4">
        <f t="shared" si="159"/>
        <v>7.2463675859952795E-2</v>
      </c>
      <c r="U755" s="4">
        <f t="shared" si="160"/>
        <v>0</v>
      </c>
    </row>
    <row r="756" spans="13:21" x14ac:dyDescent="0.25">
      <c r="M756" s="4">
        <f t="shared" si="152"/>
        <v>0.1689416563254274</v>
      </c>
      <c r="N756" s="4">
        <f t="shared" si="153"/>
        <v>0.13223856964850575</v>
      </c>
      <c r="O756" s="4">
        <f t="shared" si="154"/>
        <v>0.13146629733965656</v>
      </c>
      <c r="P756" s="4">
        <f t="shared" si="155"/>
        <v>0.12082580077998935</v>
      </c>
      <c r="Q756" s="4">
        <f t="shared" si="156"/>
        <v>0.15180776834960222</v>
      </c>
      <c r="R756" s="4">
        <f t="shared" si="157"/>
        <v>0.13373595857079362</v>
      </c>
      <c r="S756" s="4">
        <f t="shared" si="158"/>
        <v>8.8520273126072316E-2</v>
      </c>
      <c r="T756" s="4">
        <f t="shared" si="159"/>
        <v>7.2463675859952795E-2</v>
      </c>
      <c r="U756" s="4">
        <f t="shared" si="160"/>
        <v>0</v>
      </c>
    </row>
    <row r="757" spans="13:21" x14ac:dyDescent="0.25">
      <c r="M757" s="4">
        <f t="shared" si="152"/>
        <v>0.1689416563254274</v>
      </c>
      <c r="N757" s="4">
        <f t="shared" si="153"/>
        <v>0.13223856964850575</v>
      </c>
      <c r="O757" s="4">
        <f t="shared" si="154"/>
        <v>0.13146629733965656</v>
      </c>
      <c r="P757" s="4">
        <f t="shared" si="155"/>
        <v>0.12082580077998935</v>
      </c>
      <c r="Q757" s="4">
        <f t="shared" si="156"/>
        <v>0.15180776834960222</v>
      </c>
      <c r="R757" s="4">
        <f t="shared" si="157"/>
        <v>0.13373595857079362</v>
      </c>
      <c r="S757" s="4">
        <f t="shared" si="158"/>
        <v>8.8520273126072316E-2</v>
      </c>
      <c r="T757" s="4">
        <f t="shared" si="159"/>
        <v>7.2463675859952795E-2</v>
      </c>
      <c r="U757" s="4">
        <f t="shared" si="160"/>
        <v>0</v>
      </c>
    </row>
    <row r="758" spans="13:21" x14ac:dyDescent="0.25">
      <c r="M758" s="4">
        <f t="shared" si="152"/>
        <v>0.1689416563254274</v>
      </c>
      <c r="N758" s="4">
        <f t="shared" si="153"/>
        <v>0.13223856964850575</v>
      </c>
      <c r="O758" s="4">
        <f t="shared" si="154"/>
        <v>0.13146629733965656</v>
      </c>
      <c r="P758" s="4">
        <f t="shared" si="155"/>
        <v>0.12082580077998935</v>
      </c>
      <c r="Q758" s="4">
        <f t="shared" si="156"/>
        <v>0.15180776834960222</v>
      </c>
      <c r="R758" s="4">
        <f t="shared" si="157"/>
        <v>0.13373595857079362</v>
      </c>
      <c r="S758" s="4">
        <f t="shared" si="158"/>
        <v>8.8520273126072316E-2</v>
      </c>
      <c r="T758" s="4">
        <f t="shared" si="159"/>
        <v>7.2463675859952795E-2</v>
      </c>
      <c r="U758" s="4">
        <f t="shared" si="160"/>
        <v>0</v>
      </c>
    </row>
    <row r="759" spans="13:21" x14ac:dyDescent="0.25">
      <c r="M759" s="4">
        <f t="shared" si="152"/>
        <v>0.1689416563254274</v>
      </c>
      <c r="N759" s="4">
        <f t="shared" si="153"/>
        <v>0.13223856964850575</v>
      </c>
      <c r="O759" s="4">
        <f t="shared" si="154"/>
        <v>0.13146629733965656</v>
      </c>
      <c r="P759" s="4">
        <f t="shared" si="155"/>
        <v>0.12082580077998935</v>
      </c>
      <c r="Q759" s="4">
        <f t="shared" si="156"/>
        <v>0.15180776834960222</v>
      </c>
      <c r="R759" s="4">
        <f t="shared" si="157"/>
        <v>0.13373595857079362</v>
      </c>
      <c r="S759" s="4">
        <f t="shared" si="158"/>
        <v>8.8520273126072316E-2</v>
      </c>
      <c r="T759" s="4">
        <f t="shared" si="159"/>
        <v>7.2463675859952795E-2</v>
      </c>
      <c r="U759" s="4">
        <f t="shared" si="160"/>
        <v>0</v>
      </c>
    </row>
    <row r="760" spans="13:21" x14ac:dyDescent="0.25">
      <c r="M760" s="4">
        <f t="shared" si="152"/>
        <v>0.1689416563254274</v>
      </c>
      <c r="N760" s="4">
        <f t="shared" si="153"/>
        <v>0.13223856964850575</v>
      </c>
      <c r="O760" s="4">
        <f t="shared" si="154"/>
        <v>0.13146629733965656</v>
      </c>
      <c r="P760" s="4">
        <f t="shared" si="155"/>
        <v>0.12082580077998935</v>
      </c>
      <c r="Q760" s="4">
        <f t="shared" si="156"/>
        <v>0.15180776834960222</v>
      </c>
      <c r="R760" s="4">
        <f t="shared" si="157"/>
        <v>0.13373595857079362</v>
      </c>
      <c r="S760" s="4">
        <f t="shared" si="158"/>
        <v>8.8520273126072316E-2</v>
      </c>
      <c r="T760" s="4">
        <f t="shared" si="159"/>
        <v>7.2463675859952795E-2</v>
      </c>
      <c r="U760" s="4">
        <f t="shared" si="160"/>
        <v>0</v>
      </c>
    </row>
    <row r="761" spans="13:21" x14ac:dyDescent="0.25">
      <c r="M761" s="4">
        <f t="shared" si="152"/>
        <v>0.1689416563254274</v>
      </c>
      <c r="N761" s="4">
        <f t="shared" si="153"/>
        <v>0.13223856964850575</v>
      </c>
      <c r="O761" s="4">
        <f t="shared" si="154"/>
        <v>0.13146629733965656</v>
      </c>
      <c r="P761" s="4">
        <f t="shared" si="155"/>
        <v>0.12082580077998935</v>
      </c>
      <c r="Q761" s="4">
        <f t="shared" si="156"/>
        <v>0.15180776834960222</v>
      </c>
      <c r="R761" s="4">
        <f t="shared" si="157"/>
        <v>0.13373595857079362</v>
      </c>
      <c r="S761" s="4">
        <f t="shared" si="158"/>
        <v>8.8520273126072316E-2</v>
      </c>
      <c r="T761" s="4">
        <f t="shared" si="159"/>
        <v>7.2463675859952795E-2</v>
      </c>
      <c r="U761" s="4">
        <f t="shared" si="160"/>
        <v>0</v>
      </c>
    </row>
    <row r="762" spans="13:21" x14ac:dyDescent="0.25">
      <c r="M762" s="4">
        <f t="shared" si="152"/>
        <v>0.1689416563254274</v>
      </c>
      <c r="N762" s="4">
        <f t="shared" si="153"/>
        <v>0.13223856964850575</v>
      </c>
      <c r="O762" s="4">
        <f t="shared" si="154"/>
        <v>0.13146629733965656</v>
      </c>
      <c r="P762" s="4">
        <f t="shared" si="155"/>
        <v>0.12082580077998935</v>
      </c>
      <c r="Q762" s="4">
        <f t="shared" si="156"/>
        <v>0.15180776834960222</v>
      </c>
      <c r="R762" s="4">
        <f t="shared" si="157"/>
        <v>0.13373595857079362</v>
      </c>
      <c r="S762" s="4">
        <f t="shared" si="158"/>
        <v>8.8520273126072316E-2</v>
      </c>
      <c r="T762" s="4">
        <f t="shared" si="159"/>
        <v>7.2463675859952795E-2</v>
      </c>
      <c r="U762" s="4">
        <f t="shared" si="160"/>
        <v>0</v>
      </c>
    </row>
    <row r="763" spans="13:21" x14ac:dyDescent="0.25">
      <c r="M763" s="4">
        <f t="shared" si="152"/>
        <v>0.1689416563254274</v>
      </c>
      <c r="N763" s="4">
        <f t="shared" si="153"/>
        <v>0.13223856964850575</v>
      </c>
      <c r="O763" s="4">
        <f t="shared" si="154"/>
        <v>0.13146629733965656</v>
      </c>
      <c r="P763" s="4">
        <f t="shared" si="155"/>
        <v>0.12082580077998935</v>
      </c>
      <c r="Q763" s="4">
        <f t="shared" si="156"/>
        <v>0.15180776834960222</v>
      </c>
      <c r="R763" s="4">
        <f t="shared" si="157"/>
        <v>0.13373595857079362</v>
      </c>
      <c r="S763" s="4">
        <f t="shared" si="158"/>
        <v>8.8520273126072316E-2</v>
      </c>
      <c r="T763" s="4">
        <f t="shared" si="159"/>
        <v>7.2463675859952795E-2</v>
      </c>
      <c r="U763" s="4">
        <f t="shared" si="160"/>
        <v>0</v>
      </c>
    </row>
    <row r="764" spans="13:21" x14ac:dyDescent="0.25">
      <c r="M764" s="4">
        <f t="shared" si="152"/>
        <v>0.1689416563254274</v>
      </c>
      <c r="N764" s="4">
        <f t="shared" si="153"/>
        <v>0.13223856964850575</v>
      </c>
      <c r="O764" s="4">
        <f t="shared" si="154"/>
        <v>0.13146629733965656</v>
      </c>
      <c r="P764" s="4">
        <f t="shared" si="155"/>
        <v>0.12082580077998935</v>
      </c>
      <c r="Q764" s="4">
        <f t="shared" si="156"/>
        <v>0.15180776834960222</v>
      </c>
      <c r="R764" s="4">
        <f t="shared" si="157"/>
        <v>0.13373595857079362</v>
      </c>
      <c r="S764" s="4">
        <f t="shared" si="158"/>
        <v>8.8520273126072316E-2</v>
      </c>
      <c r="T764" s="4">
        <f t="shared" si="159"/>
        <v>7.2463675859952795E-2</v>
      </c>
      <c r="U764" s="4">
        <f t="shared" si="160"/>
        <v>0</v>
      </c>
    </row>
    <row r="765" spans="13:21" x14ac:dyDescent="0.25">
      <c r="M765" s="4">
        <f t="shared" si="152"/>
        <v>0.1689416563254274</v>
      </c>
      <c r="N765" s="4">
        <f t="shared" si="153"/>
        <v>0.13223856964850575</v>
      </c>
      <c r="O765" s="4">
        <f t="shared" si="154"/>
        <v>0.13146629733965656</v>
      </c>
      <c r="P765" s="4">
        <f t="shared" si="155"/>
        <v>0.12082580077998935</v>
      </c>
      <c r="Q765" s="4">
        <f t="shared" si="156"/>
        <v>0.15180776834960222</v>
      </c>
      <c r="R765" s="4">
        <f t="shared" si="157"/>
        <v>0.13373595857079362</v>
      </c>
      <c r="S765" s="4">
        <f t="shared" si="158"/>
        <v>8.8520273126072316E-2</v>
      </c>
      <c r="T765" s="4">
        <f t="shared" si="159"/>
        <v>7.2463675859952795E-2</v>
      </c>
      <c r="U765" s="4">
        <f t="shared" si="160"/>
        <v>0</v>
      </c>
    </row>
    <row r="766" spans="13:21" x14ac:dyDescent="0.25">
      <c r="M766" s="4">
        <f t="shared" si="152"/>
        <v>0.1689416563254274</v>
      </c>
      <c r="N766" s="4">
        <f t="shared" si="153"/>
        <v>0.13223856964850575</v>
      </c>
      <c r="O766" s="4">
        <f t="shared" si="154"/>
        <v>0.13146629733965656</v>
      </c>
      <c r="P766" s="4">
        <f t="shared" si="155"/>
        <v>0.12082580077998935</v>
      </c>
      <c r="Q766" s="4">
        <f t="shared" si="156"/>
        <v>0.15180776834960222</v>
      </c>
      <c r="R766" s="4">
        <f t="shared" si="157"/>
        <v>0.13373595857079362</v>
      </c>
      <c r="S766" s="4">
        <f t="shared" si="158"/>
        <v>8.8520273126072316E-2</v>
      </c>
      <c r="T766" s="4">
        <f t="shared" si="159"/>
        <v>7.2463675859952795E-2</v>
      </c>
      <c r="U766" s="4">
        <f t="shared" si="160"/>
        <v>0</v>
      </c>
    </row>
    <row r="767" spans="13:21" x14ac:dyDescent="0.25">
      <c r="M767" s="4">
        <f t="shared" si="152"/>
        <v>0.1689416563254274</v>
      </c>
      <c r="N767" s="4">
        <f t="shared" si="153"/>
        <v>0.13223856964850575</v>
      </c>
      <c r="O767" s="4">
        <f t="shared" si="154"/>
        <v>0.13146629733965656</v>
      </c>
      <c r="P767" s="4">
        <f t="shared" si="155"/>
        <v>0.12082580077998935</v>
      </c>
      <c r="Q767" s="4">
        <f t="shared" si="156"/>
        <v>0.15180776834960222</v>
      </c>
      <c r="R767" s="4">
        <f t="shared" si="157"/>
        <v>0.13373595857079362</v>
      </c>
      <c r="S767" s="4">
        <f t="shared" si="158"/>
        <v>8.8520273126072316E-2</v>
      </c>
      <c r="T767" s="4">
        <f t="shared" si="159"/>
        <v>7.2463675859952795E-2</v>
      </c>
      <c r="U767" s="4">
        <f t="shared" si="160"/>
        <v>0</v>
      </c>
    </row>
    <row r="768" spans="13:21" x14ac:dyDescent="0.25">
      <c r="M768" s="4">
        <f t="shared" si="152"/>
        <v>0.1689416563254274</v>
      </c>
      <c r="N768" s="4">
        <f t="shared" si="153"/>
        <v>0.13223856964850575</v>
      </c>
      <c r="O768" s="4">
        <f t="shared" si="154"/>
        <v>0.13146629733965656</v>
      </c>
      <c r="P768" s="4">
        <f t="shared" si="155"/>
        <v>0.12082580077998935</v>
      </c>
      <c r="Q768" s="4">
        <f t="shared" si="156"/>
        <v>0.15180776834960222</v>
      </c>
      <c r="R768" s="4">
        <f t="shared" si="157"/>
        <v>0.13373595857079362</v>
      </c>
      <c r="S768" s="4">
        <f t="shared" si="158"/>
        <v>8.8520273126072316E-2</v>
      </c>
      <c r="T768" s="4">
        <f t="shared" si="159"/>
        <v>7.2463675859952795E-2</v>
      </c>
      <c r="U768" s="4">
        <f t="shared" si="160"/>
        <v>0</v>
      </c>
    </row>
    <row r="769" spans="13:21" x14ac:dyDescent="0.25">
      <c r="M769" s="4">
        <f t="shared" si="152"/>
        <v>0.1689416563254274</v>
      </c>
      <c r="N769" s="4">
        <f t="shared" si="153"/>
        <v>0.13223856964850575</v>
      </c>
      <c r="O769" s="4">
        <f t="shared" si="154"/>
        <v>0.13146629733965656</v>
      </c>
      <c r="P769" s="4">
        <f t="shared" si="155"/>
        <v>0.12082580077998935</v>
      </c>
      <c r="Q769" s="4">
        <f t="shared" si="156"/>
        <v>0.15180776834960222</v>
      </c>
      <c r="R769" s="4">
        <f t="shared" si="157"/>
        <v>0.13373595857079362</v>
      </c>
      <c r="S769" s="4">
        <f t="shared" si="158"/>
        <v>8.8520273126072316E-2</v>
      </c>
      <c r="T769" s="4">
        <f t="shared" si="159"/>
        <v>7.2463675859952795E-2</v>
      </c>
      <c r="U769" s="4">
        <f t="shared" si="160"/>
        <v>0</v>
      </c>
    </row>
    <row r="770" spans="13:21" x14ac:dyDescent="0.25">
      <c r="M770" s="4">
        <f t="shared" si="152"/>
        <v>0.1689416563254274</v>
      </c>
      <c r="N770" s="4">
        <f t="shared" si="153"/>
        <v>0.13223856964850575</v>
      </c>
      <c r="O770" s="4">
        <f t="shared" si="154"/>
        <v>0.13146629733965656</v>
      </c>
      <c r="P770" s="4">
        <f t="shared" si="155"/>
        <v>0.12082580077998935</v>
      </c>
      <c r="Q770" s="4">
        <f t="shared" si="156"/>
        <v>0.15180776834960222</v>
      </c>
      <c r="R770" s="4">
        <f t="shared" si="157"/>
        <v>0.13373595857079362</v>
      </c>
      <c r="S770" s="4">
        <f t="shared" si="158"/>
        <v>8.8520273126072316E-2</v>
      </c>
      <c r="T770" s="4">
        <f t="shared" si="159"/>
        <v>7.2463675859952795E-2</v>
      </c>
      <c r="U770" s="4">
        <f t="shared" si="160"/>
        <v>0</v>
      </c>
    </row>
    <row r="771" spans="13:21" x14ac:dyDescent="0.25">
      <c r="M771" s="4">
        <f t="shared" si="152"/>
        <v>0.1689416563254274</v>
      </c>
      <c r="N771" s="4">
        <f t="shared" si="153"/>
        <v>0.13223856964850575</v>
      </c>
      <c r="O771" s="4">
        <f t="shared" si="154"/>
        <v>0.13146629733965656</v>
      </c>
      <c r="P771" s="4">
        <f t="shared" si="155"/>
        <v>0.12082580077998935</v>
      </c>
      <c r="Q771" s="4">
        <f t="shared" si="156"/>
        <v>0.15180776834960222</v>
      </c>
      <c r="R771" s="4">
        <f t="shared" si="157"/>
        <v>0.13373595857079362</v>
      </c>
      <c r="S771" s="4">
        <f t="shared" si="158"/>
        <v>8.8520273126072316E-2</v>
      </c>
      <c r="T771" s="4">
        <f t="shared" si="159"/>
        <v>7.2463675859952795E-2</v>
      </c>
      <c r="U771" s="4">
        <f t="shared" si="160"/>
        <v>0</v>
      </c>
    </row>
    <row r="772" spans="13:21" x14ac:dyDescent="0.25">
      <c r="M772" s="4">
        <f t="shared" si="152"/>
        <v>0.1689416563254274</v>
      </c>
      <c r="N772" s="4">
        <f t="shared" si="153"/>
        <v>0.13223856964850575</v>
      </c>
      <c r="O772" s="4">
        <f t="shared" si="154"/>
        <v>0.13146629733965656</v>
      </c>
      <c r="P772" s="4">
        <f t="shared" si="155"/>
        <v>0.12082580077998935</v>
      </c>
      <c r="Q772" s="4">
        <f t="shared" si="156"/>
        <v>0.15180776834960222</v>
      </c>
      <c r="R772" s="4">
        <f t="shared" si="157"/>
        <v>0.13373595857079362</v>
      </c>
      <c r="S772" s="4">
        <f t="shared" si="158"/>
        <v>8.8520273126072316E-2</v>
      </c>
      <c r="T772" s="4">
        <f t="shared" si="159"/>
        <v>7.2463675859952795E-2</v>
      </c>
      <c r="U772" s="4">
        <f t="shared" si="160"/>
        <v>0</v>
      </c>
    </row>
    <row r="773" spans="13:21" x14ac:dyDescent="0.25">
      <c r="M773" s="4">
        <f t="shared" si="152"/>
        <v>0.1689416563254274</v>
      </c>
      <c r="N773" s="4">
        <f t="shared" si="153"/>
        <v>0.13223856964850575</v>
      </c>
      <c r="O773" s="4">
        <f t="shared" si="154"/>
        <v>0.13146629733965656</v>
      </c>
      <c r="P773" s="4">
        <f t="shared" si="155"/>
        <v>0.12082580077998935</v>
      </c>
      <c r="Q773" s="4">
        <f t="shared" si="156"/>
        <v>0.15180776834960222</v>
      </c>
      <c r="R773" s="4">
        <f t="shared" si="157"/>
        <v>0.13373595857079362</v>
      </c>
      <c r="S773" s="4">
        <f t="shared" si="158"/>
        <v>8.8520273126072316E-2</v>
      </c>
      <c r="T773" s="4">
        <f t="shared" si="159"/>
        <v>7.2463675859952795E-2</v>
      </c>
      <c r="U773" s="4">
        <f t="shared" si="160"/>
        <v>0</v>
      </c>
    </row>
    <row r="774" spans="13:21" x14ac:dyDescent="0.25">
      <c r="M774" s="4">
        <f t="shared" si="152"/>
        <v>0.1689416563254274</v>
      </c>
      <c r="N774" s="4">
        <f t="shared" si="153"/>
        <v>0.13223856964850575</v>
      </c>
      <c r="O774" s="4">
        <f t="shared" si="154"/>
        <v>0.13146629733965656</v>
      </c>
      <c r="P774" s="4">
        <f t="shared" si="155"/>
        <v>0.12082580077998935</v>
      </c>
      <c r="Q774" s="4">
        <f t="shared" si="156"/>
        <v>0.15180776834960222</v>
      </c>
      <c r="R774" s="4">
        <f t="shared" si="157"/>
        <v>0.13373595857079362</v>
      </c>
      <c r="S774" s="4">
        <f t="shared" si="158"/>
        <v>8.8520273126072316E-2</v>
      </c>
      <c r="T774" s="4">
        <f t="shared" si="159"/>
        <v>7.2463675859952795E-2</v>
      </c>
      <c r="U774" s="4">
        <f t="shared" si="160"/>
        <v>0</v>
      </c>
    </row>
    <row r="775" spans="13:21" x14ac:dyDescent="0.25">
      <c r="M775" s="4">
        <f t="shared" si="152"/>
        <v>0.1689416563254274</v>
      </c>
      <c r="N775" s="4">
        <f t="shared" si="153"/>
        <v>0.13223856964850575</v>
      </c>
      <c r="O775" s="4">
        <f t="shared" si="154"/>
        <v>0.13146629733965656</v>
      </c>
      <c r="P775" s="4">
        <f t="shared" si="155"/>
        <v>0.12082580077998935</v>
      </c>
      <c r="Q775" s="4">
        <f t="shared" si="156"/>
        <v>0.15180776834960222</v>
      </c>
      <c r="R775" s="4">
        <f t="shared" si="157"/>
        <v>0.13373595857079362</v>
      </c>
      <c r="S775" s="4">
        <f t="shared" si="158"/>
        <v>8.8520273126072316E-2</v>
      </c>
      <c r="T775" s="4">
        <f t="shared" si="159"/>
        <v>7.2463675859952795E-2</v>
      </c>
      <c r="U775" s="4">
        <f t="shared" si="160"/>
        <v>0</v>
      </c>
    </row>
    <row r="776" spans="13:21" x14ac:dyDescent="0.25">
      <c r="M776" s="4">
        <f t="shared" si="152"/>
        <v>0.1689416563254274</v>
      </c>
      <c r="N776" s="4">
        <f t="shared" si="153"/>
        <v>0.13223856964850575</v>
      </c>
      <c r="O776" s="4">
        <f t="shared" si="154"/>
        <v>0.13146629733965656</v>
      </c>
      <c r="P776" s="4">
        <f t="shared" si="155"/>
        <v>0.12082580077998935</v>
      </c>
      <c r="Q776" s="4">
        <f t="shared" si="156"/>
        <v>0.15180776834960222</v>
      </c>
      <c r="R776" s="4">
        <f t="shared" si="157"/>
        <v>0.13373595857079362</v>
      </c>
      <c r="S776" s="4">
        <f t="shared" si="158"/>
        <v>8.8520273126072316E-2</v>
      </c>
      <c r="T776" s="4">
        <f t="shared" si="159"/>
        <v>7.2463675859952795E-2</v>
      </c>
      <c r="U776" s="4">
        <f t="shared" si="160"/>
        <v>0</v>
      </c>
    </row>
    <row r="777" spans="13:21" x14ac:dyDescent="0.25">
      <c r="M777" s="4">
        <f t="shared" si="152"/>
        <v>0.1689416563254274</v>
      </c>
      <c r="N777" s="4">
        <f t="shared" si="153"/>
        <v>0.13223856964850575</v>
      </c>
      <c r="O777" s="4">
        <f t="shared" si="154"/>
        <v>0.13146629733965656</v>
      </c>
      <c r="P777" s="4">
        <f t="shared" si="155"/>
        <v>0.12082580077998935</v>
      </c>
      <c r="Q777" s="4">
        <f t="shared" si="156"/>
        <v>0.15180776834960222</v>
      </c>
      <c r="R777" s="4">
        <f t="shared" si="157"/>
        <v>0.13373595857079362</v>
      </c>
      <c r="S777" s="4">
        <f t="shared" si="158"/>
        <v>8.8520273126072316E-2</v>
      </c>
      <c r="T777" s="4">
        <f t="shared" si="159"/>
        <v>7.2463675859952795E-2</v>
      </c>
      <c r="U777" s="4">
        <f t="shared" si="160"/>
        <v>0</v>
      </c>
    </row>
    <row r="778" spans="13:21" x14ac:dyDescent="0.25">
      <c r="M778" s="4">
        <f t="shared" si="152"/>
        <v>0.1689416563254274</v>
      </c>
      <c r="N778" s="4">
        <f t="shared" si="153"/>
        <v>0.13223856964850575</v>
      </c>
      <c r="O778" s="4">
        <f t="shared" si="154"/>
        <v>0.13146629733965656</v>
      </c>
      <c r="P778" s="4">
        <f t="shared" si="155"/>
        <v>0.12082580077998935</v>
      </c>
      <c r="Q778" s="4">
        <f t="shared" si="156"/>
        <v>0.15180776834960222</v>
      </c>
      <c r="R778" s="4">
        <f t="shared" si="157"/>
        <v>0.13373595857079362</v>
      </c>
      <c r="S778" s="4">
        <f t="shared" si="158"/>
        <v>8.8520273126072316E-2</v>
      </c>
      <c r="T778" s="4">
        <f t="shared" si="159"/>
        <v>7.2463675859952795E-2</v>
      </c>
      <c r="U778" s="4">
        <f t="shared" si="160"/>
        <v>0</v>
      </c>
    </row>
    <row r="779" spans="13:21" x14ac:dyDescent="0.25">
      <c r="M779" s="4">
        <f t="shared" si="152"/>
        <v>0.1689416563254274</v>
      </c>
      <c r="N779" s="4">
        <f t="shared" si="153"/>
        <v>0.13223856964850575</v>
      </c>
      <c r="O779" s="4">
        <f t="shared" si="154"/>
        <v>0.13146629733965656</v>
      </c>
      <c r="P779" s="4">
        <f t="shared" si="155"/>
        <v>0.12082580077998935</v>
      </c>
      <c r="Q779" s="4">
        <f t="shared" si="156"/>
        <v>0.15180776834960222</v>
      </c>
      <c r="R779" s="4">
        <f t="shared" si="157"/>
        <v>0.13373595857079362</v>
      </c>
      <c r="S779" s="4">
        <f t="shared" si="158"/>
        <v>8.8520273126072316E-2</v>
      </c>
      <c r="T779" s="4">
        <f t="shared" si="159"/>
        <v>7.2463675859952795E-2</v>
      </c>
      <c r="U779" s="4">
        <f t="shared" si="160"/>
        <v>0</v>
      </c>
    </row>
    <row r="780" spans="13:21" x14ac:dyDescent="0.25">
      <c r="M780" s="4">
        <f t="shared" si="152"/>
        <v>0.1689416563254274</v>
      </c>
      <c r="N780" s="4">
        <f t="shared" si="153"/>
        <v>0.13223856964850575</v>
      </c>
      <c r="O780" s="4">
        <f t="shared" si="154"/>
        <v>0.13146629733965656</v>
      </c>
      <c r="P780" s="4">
        <f t="shared" si="155"/>
        <v>0.12082580077998935</v>
      </c>
      <c r="Q780" s="4">
        <f t="shared" si="156"/>
        <v>0.15180776834960222</v>
      </c>
      <c r="R780" s="4">
        <f t="shared" si="157"/>
        <v>0.13373595857079362</v>
      </c>
      <c r="S780" s="4">
        <f t="shared" si="158"/>
        <v>8.8520273126072316E-2</v>
      </c>
      <c r="T780" s="4">
        <f t="shared" si="159"/>
        <v>7.2463675859952795E-2</v>
      </c>
      <c r="U780" s="4">
        <f t="shared" si="160"/>
        <v>0</v>
      </c>
    </row>
    <row r="781" spans="13:21" x14ac:dyDescent="0.25">
      <c r="M781" s="4">
        <f t="shared" si="152"/>
        <v>0.1689416563254274</v>
      </c>
      <c r="N781" s="4">
        <f t="shared" si="153"/>
        <v>0.13223856964850575</v>
      </c>
      <c r="O781" s="4">
        <f t="shared" si="154"/>
        <v>0.13146629733965656</v>
      </c>
      <c r="P781" s="4">
        <f t="shared" si="155"/>
        <v>0.12082580077998935</v>
      </c>
      <c r="Q781" s="4">
        <f t="shared" si="156"/>
        <v>0.15180776834960222</v>
      </c>
      <c r="R781" s="4">
        <f t="shared" si="157"/>
        <v>0.13373595857079362</v>
      </c>
      <c r="S781" s="4">
        <f t="shared" si="158"/>
        <v>8.8520273126072316E-2</v>
      </c>
      <c r="T781" s="4">
        <f t="shared" si="159"/>
        <v>7.2463675859952795E-2</v>
      </c>
      <c r="U781" s="4">
        <f t="shared" si="160"/>
        <v>0</v>
      </c>
    </row>
    <row r="782" spans="13:21" x14ac:dyDescent="0.25">
      <c r="M782" s="4">
        <f t="shared" si="152"/>
        <v>0.1689416563254274</v>
      </c>
      <c r="N782" s="4">
        <f t="shared" si="153"/>
        <v>0.13223856964850575</v>
      </c>
      <c r="O782" s="4">
        <f t="shared" si="154"/>
        <v>0.13146629733965656</v>
      </c>
      <c r="P782" s="4">
        <f t="shared" si="155"/>
        <v>0.12082580077998935</v>
      </c>
      <c r="Q782" s="4">
        <f t="shared" si="156"/>
        <v>0.15180776834960222</v>
      </c>
      <c r="R782" s="4">
        <f t="shared" si="157"/>
        <v>0.13373595857079362</v>
      </c>
      <c r="S782" s="4">
        <f t="shared" si="158"/>
        <v>8.8520273126072316E-2</v>
      </c>
      <c r="T782" s="4">
        <f t="shared" si="159"/>
        <v>7.2463675859952795E-2</v>
      </c>
      <c r="U782" s="4">
        <f t="shared" si="160"/>
        <v>0</v>
      </c>
    </row>
    <row r="783" spans="13:21" x14ac:dyDescent="0.25">
      <c r="M783" s="4">
        <f t="shared" si="152"/>
        <v>0.1689416563254274</v>
      </c>
      <c r="N783" s="4">
        <f t="shared" si="153"/>
        <v>0.13223856964850575</v>
      </c>
      <c r="O783" s="4">
        <f t="shared" si="154"/>
        <v>0.13146629733965656</v>
      </c>
      <c r="P783" s="4">
        <f t="shared" si="155"/>
        <v>0.12082580077998935</v>
      </c>
      <c r="Q783" s="4">
        <f t="shared" si="156"/>
        <v>0.15180776834960222</v>
      </c>
      <c r="R783" s="4">
        <f t="shared" si="157"/>
        <v>0.13373595857079362</v>
      </c>
      <c r="S783" s="4">
        <f t="shared" si="158"/>
        <v>8.8520273126072316E-2</v>
      </c>
      <c r="T783" s="4">
        <f t="shared" si="159"/>
        <v>7.2463675859952795E-2</v>
      </c>
      <c r="U783" s="4">
        <f t="shared" si="160"/>
        <v>0</v>
      </c>
    </row>
    <row r="784" spans="13:21" x14ac:dyDescent="0.25">
      <c r="M784" s="4">
        <f t="shared" si="152"/>
        <v>0.1689416563254274</v>
      </c>
      <c r="N784" s="4">
        <f t="shared" si="153"/>
        <v>0.13223856964850575</v>
      </c>
      <c r="O784" s="4">
        <f t="shared" si="154"/>
        <v>0.13146629733965656</v>
      </c>
      <c r="P784" s="4">
        <f t="shared" si="155"/>
        <v>0.12082580077998935</v>
      </c>
      <c r="Q784" s="4">
        <f t="shared" si="156"/>
        <v>0.15180776834960222</v>
      </c>
      <c r="R784" s="4">
        <f t="shared" si="157"/>
        <v>0.13373595857079362</v>
      </c>
      <c r="S784" s="4">
        <f t="shared" si="158"/>
        <v>8.8520273126072316E-2</v>
      </c>
      <c r="T784" s="4">
        <f t="shared" si="159"/>
        <v>7.2463675859952795E-2</v>
      </c>
      <c r="U784" s="4">
        <f t="shared" si="160"/>
        <v>0</v>
      </c>
    </row>
    <row r="785" spans="13:21" x14ac:dyDescent="0.25">
      <c r="M785" s="4">
        <f t="shared" si="152"/>
        <v>0.1689416563254274</v>
      </c>
      <c r="N785" s="4">
        <f t="shared" si="153"/>
        <v>0.13223856964850575</v>
      </c>
      <c r="O785" s="4">
        <f t="shared" si="154"/>
        <v>0.13146629733965656</v>
      </c>
      <c r="P785" s="4">
        <f t="shared" si="155"/>
        <v>0.12082580077998935</v>
      </c>
      <c r="Q785" s="4">
        <f t="shared" si="156"/>
        <v>0.15180776834960222</v>
      </c>
      <c r="R785" s="4">
        <f t="shared" si="157"/>
        <v>0.13373595857079362</v>
      </c>
      <c r="S785" s="4">
        <f t="shared" si="158"/>
        <v>8.8520273126072316E-2</v>
      </c>
      <c r="T785" s="4">
        <f t="shared" si="159"/>
        <v>7.2463675859952795E-2</v>
      </c>
      <c r="U785" s="4">
        <f t="shared" si="160"/>
        <v>0</v>
      </c>
    </row>
    <row r="786" spans="13:21" x14ac:dyDescent="0.25">
      <c r="M786" s="4">
        <f t="shared" si="152"/>
        <v>0.1689416563254274</v>
      </c>
      <c r="N786" s="4">
        <f t="shared" si="153"/>
        <v>0.13223856964850575</v>
      </c>
      <c r="O786" s="4">
        <f t="shared" si="154"/>
        <v>0.13146629733965656</v>
      </c>
      <c r="P786" s="4">
        <f t="shared" si="155"/>
        <v>0.12082580077998935</v>
      </c>
      <c r="Q786" s="4">
        <f t="shared" si="156"/>
        <v>0.15180776834960222</v>
      </c>
      <c r="R786" s="4">
        <f t="shared" si="157"/>
        <v>0.13373595857079362</v>
      </c>
      <c r="S786" s="4">
        <f t="shared" si="158"/>
        <v>8.8520273126072316E-2</v>
      </c>
      <c r="T786" s="4">
        <f t="shared" si="159"/>
        <v>7.2463675859952795E-2</v>
      </c>
      <c r="U786" s="4">
        <f t="shared" si="160"/>
        <v>0</v>
      </c>
    </row>
    <row r="787" spans="13:21" x14ac:dyDescent="0.25">
      <c r="M787" s="4">
        <f t="shared" si="152"/>
        <v>0.1689416563254274</v>
      </c>
      <c r="N787" s="4">
        <f t="shared" si="153"/>
        <v>0.13223856964850575</v>
      </c>
      <c r="O787" s="4">
        <f t="shared" si="154"/>
        <v>0.13146629733965656</v>
      </c>
      <c r="P787" s="4">
        <f t="shared" si="155"/>
        <v>0.12082580077998935</v>
      </c>
      <c r="Q787" s="4">
        <f t="shared" si="156"/>
        <v>0.15180776834960222</v>
      </c>
      <c r="R787" s="4">
        <f t="shared" si="157"/>
        <v>0.13373595857079362</v>
      </c>
      <c r="S787" s="4">
        <f t="shared" si="158"/>
        <v>8.8520273126072316E-2</v>
      </c>
      <c r="T787" s="4">
        <f t="shared" si="159"/>
        <v>7.2463675859952795E-2</v>
      </c>
      <c r="U787" s="4">
        <f t="shared" si="160"/>
        <v>0</v>
      </c>
    </row>
    <row r="788" spans="13:21" x14ac:dyDescent="0.25">
      <c r="M788" s="4">
        <f t="shared" si="152"/>
        <v>0.1689416563254274</v>
      </c>
      <c r="N788" s="4">
        <f t="shared" si="153"/>
        <v>0.13223856964850575</v>
      </c>
      <c r="O788" s="4">
        <f t="shared" si="154"/>
        <v>0.13146629733965656</v>
      </c>
      <c r="P788" s="4">
        <f t="shared" si="155"/>
        <v>0.12082580077998935</v>
      </c>
      <c r="Q788" s="4">
        <f t="shared" si="156"/>
        <v>0.15180776834960222</v>
      </c>
      <c r="R788" s="4">
        <f t="shared" si="157"/>
        <v>0.13373595857079362</v>
      </c>
      <c r="S788" s="4">
        <f t="shared" si="158"/>
        <v>8.8520273126072316E-2</v>
      </c>
      <c r="T788" s="4">
        <f t="shared" si="159"/>
        <v>7.2463675859952795E-2</v>
      </c>
      <c r="U788" s="4">
        <f t="shared" si="160"/>
        <v>0</v>
      </c>
    </row>
    <row r="789" spans="13:21" x14ac:dyDescent="0.25">
      <c r="M789" s="4">
        <f t="shared" si="152"/>
        <v>0.1689416563254274</v>
      </c>
      <c r="N789" s="4">
        <f t="shared" si="153"/>
        <v>0.13223856964850575</v>
      </c>
      <c r="O789" s="4">
        <f t="shared" si="154"/>
        <v>0.13146629733965656</v>
      </c>
      <c r="P789" s="4">
        <f t="shared" si="155"/>
        <v>0.12082580077998935</v>
      </c>
      <c r="Q789" s="4">
        <f t="shared" si="156"/>
        <v>0.15180776834960222</v>
      </c>
      <c r="R789" s="4">
        <f t="shared" si="157"/>
        <v>0.13373595857079362</v>
      </c>
      <c r="S789" s="4">
        <f t="shared" si="158"/>
        <v>8.8520273126072316E-2</v>
      </c>
      <c r="T789" s="4">
        <f t="shared" si="159"/>
        <v>7.2463675859952795E-2</v>
      </c>
      <c r="U789" s="4">
        <f t="shared" si="160"/>
        <v>0</v>
      </c>
    </row>
    <row r="790" spans="13:21" x14ac:dyDescent="0.25">
      <c r="M790" s="4">
        <f t="shared" si="152"/>
        <v>0.1689416563254274</v>
      </c>
      <c r="N790" s="4">
        <f t="shared" si="153"/>
        <v>0.13223856964850575</v>
      </c>
      <c r="O790" s="4">
        <f t="shared" si="154"/>
        <v>0.13146629733965656</v>
      </c>
      <c r="P790" s="4">
        <f t="shared" si="155"/>
        <v>0.12082580077998935</v>
      </c>
      <c r="Q790" s="4">
        <f t="shared" si="156"/>
        <v>0.15180776834960222</v>
      </c>
      <c r="R790" s="4">
        <f t="shared" si="157"/>
        <v>0.13373595857079362</v>
      </c>
      <c r="S790" s="4">
        <f t="shared" si="158"/>
        <v>8.8520273126072316E-2</v>
      </c>
      <c r="T790" s="4">
        <f t="shared" si="159"/>
        <v>7.2463675859952795E-2</v>
      </c>
      <c r="U790" s="4">
        <f t="shared" si="160"/>
        <v>0</v>
      </c>
    </row>
    <row r="791" spans="13:21" x14ac:dyDescent="0.25">
      <c r="M791" s="4">
        <f t="shared" si="152"/>
        <v>0.1689416563254274</v>
      </c>
      <c r="N791" s="4">
        <f t="shared" si="153"/>
        <v>0.13223856964850575</v>
      </c>
      <c r="O791" s="4">
        <f t="shared" si="154"/>
        <v>0.13146629733965656</v>
      </c>
      <c r="P791" s="4">
        <f t="shared" si="155"/>
        <v>0.12082580077998935</v>
      </c>
      <c r="Q791" s="4">
        <f t="shared" si="156"/>
        <v>0.15180776834960222</v>
      </c>
      <c r="R791" s="4">
        <f t="shared" si="157"/>
        <v>0.13373595857079362</v>
      </c>
      <c r="S791" s="4">
        <f t="shared" si="158"/>
        <v>8.8520273126072316E-2</v>
      </c>
      <c r="T791" s="4">
        <f t="shared" si="159"/>
        <v>7.2463675859952795E-2</v>
      </c>
      <c r="U791" s="4">
        <f t="shared" si="160"/>
        <v>0</v>
      </c>
    </row>
    <row r="792" spans="13:21" x14ac:dyDescent="0.25">
      <c r="M792" s="4">
        <f t="shared" si="152"/>
        <v>0.1689416563254274</v>
      </c>
      <c r="N792" s="4">
        <f t="shared" si="153"/>
        <v>0.13223856964850575</v>
      </c>
      <c r="O792" s="4">
        <f t="shared" si="154"/>
        <v>0.13146629733965656</v>
      </c>
      <c r="P792" s="4">
        <f t="shared" si="155"/>
        <v>0.12082580077998935</v>
      </c>
      <c r="Q792" s="4">
        <f t="shared" si="156"/>
        <v>0.15180776834960222</v>
      </c>
      <c r="R792" s="4">
        <f t="shared" si="157"/>
        <v>0.13373595857079362</v>
      </c>
      <c r="S792" s="4">
        <f t="shared" si="158"/>
        <v>8.8520273126072316E-2</v>
      </c>
      <c r="T792" s="4">
        <f t="shared" si="159"/>
        <v>7.2463675859952795E-2</v>
      </c>
      <c r="U792" s="4">
        <f t="shared" si="160"/>
        <v>0</v>
      </c>
    </row>
    <row r="793" spans="13:21" x14ac:dyDescent="0.25">
      <c r="M793" s="4">
        <f t="shared" si="152"/>
        <v>0.1689416563254274</v>
      </c>
      <c r="N793" s="4">
        <f t="shared" si="153"/>
        <v>0.13223856964850575</v>
      </c>
      <c r="O793" s="4">
        <f t="shared" si="154"/>
        <v>0.13146629733965656</v>
      </c>
      <c r="P793" s="4">
        <f t="shared" si="155"/>
        <v>0.12082580077998935</v>
      </c>
      <c r="Q793" s="4">
        <f t="shared" si="156"/>
        <v>0.15180776834960222</v>
      </c>
      <c r="R793" s="4">
        <f t="shared" si="157"/>
        <v>0.13373595857079362</v>
      </c>
      <c r="S793" s="4">
        <f t="shared" si="158"/>
        <v>8.8520273126072316E-2</v>
      </c>
      <c r="T793" s="4">
        <f t="shared" si="159"/>
        <v>7.2463675859952795E-2</v>
      </c>
      <c r="U793" s="4">
        <f t="shared" si="160"/>
        <v>0</v>
      </c>
    </row>
    <row r="794" spans="13:21" x14ac:dyDescent="0.25">
      <c r="M794" s="4">
        <f t="shared" si="152"/>
        <v>0.1689416563254274</v>
      </c>
      <c r="N794" s="4">
        <f t="shared" si="153"/>
        <v>0.13223856964850575</v>
      </c>
      <c r="O794" s="4">
        <f t="shared" si="154"/>
        <v>0.13146629733965656</v>
      </c>
      <c r="P794" s="4">
        <f t="shared" si="155"/>
        <v>0.12082580077998935</v>
      </c>
      <c r="Q794" s="4">
        <f t="shared" si="156"/>
        <v>0.15180776834960222</v>
      </c>
      <c r="R794" s="4">
        <f t="shared" si="157"/>
        <v>0.13373595857079362</v>
      </c>
      <c r="S794" s="4">
        <f t="shared" si="158"/>
        <v>8.8520273126072316E-2</v>
      </c>
      <c r="T794" s="4">
        <f t="shared" si="159"/>
        <v>7.2463675859952795E-2</v>
      </c>
      <c r="U794" s="4">
        <f t="shared" si="160"/>
        <v>0</v>
      </c>
    </row>
    <row r="795" spans="13:21" x14ac:dyDescent="0.25">
      <c r="M795" s="4">
        <f t="shared" si="152"/>
        <v>0.1689416563254274</v>
      </c>
      <c r="N795" s="4">
        <f t="shared" si="153"/>
        <v>0.13223856964850575</v>
      </c>
      <c r="O795" s="4">
        <f t="shared" si="154"/>
        <v>0.13146629733965656</v>
      </c>
      <c r="P795" s="4">
        <f t="shared" si="155"/>
        <v>0.12082580077998935</v>
      </c>
      <c r="Q795" s="4">
        <f t="shared" si="156"/>
        <v>0.15180776834960222</v>
      </c>
      <c r="R795" s="4">
        <f t="shared" si="157"/>
        <v>0.13373595857079362</v>
      </c>
      <c r="S795" s="4">
        <f t="shared" si="158"/>
        <v>8.8520273126072316E-2</v>
      </c>
      <c r="T795" s="4">
        <f t="shared" si="159"/>
        <v>7.2463675859952795E-2</v>
      </c>
      <c r="U795" s="4">
        <f t="shared" si="160"/>
        <v>0</v>
      </c>
    </row>
    <row r="796" spans="13:21" x14ac:dyDescent="0.25">
      <c r="M796" s="4">
        <f t="shared" si="152"/>
        <v>0.1689416563254274</v>
      </c>
      <c r="N796" s="4">
        <f t="shared" si="153"/>
        <v>0.13223856964850575</v>
      </c>
      <c r="O796" s="4">
        <f t="shared" si="154"/>
        <v>0.13146629733965656</v>
      </c>
      <c r="P796" s="4">
        <f t="shared" si="155"/>
        <v>0.12082580077998935</v>
      </c>
      <c r="Q796" s="4">
        <f t="shared" si="156"/>
        <v>0.15180776834960222</v>
      </c>
      <c r="R796" s="4">
        <f t="shared" si="157"/>
        <v>0.13373595857079362</v>
      </c>
      <c r="S796" s="4">
        <f t="shared" si="158"/>
        <v>8.8520273126072316E-2</v>
      </c>
      <c r="T796" s="4">
        <f t="shared" si="159"/>
        <v>7.2463675859952795E-2</v>
      </c>
      <c r="U796" s="4">
        <f t="shared" si="160"/>
        <v>0</v>
      </c>
    </row>
    <row r="797" spans="13:21" x14ac:dyDescent="0.25">
      <c r="M797" s="4">
        <f t="shared" ref="M797:M807" si="161">M796</f>
        <v>0.1689416563254274</v>
      </c>
      <c r="N797" s="4">
        <f t="shared" ref="N797:N807" si="162">N796</f>
        <v>0.13223856964850575</v>
      </c>
      <c r="O797" s="4">
        <f t="shared" ref="O797:O807" si="163">O796</f>
        <v>0.13146629733965656</v>
      </c>
      <c r="P797" s="4">
        <f t="shared" ref="P797:P807" si="164">P796</f>
        <v>0.12082580077998935</v>
      </c>
      <c r="Q797" s="4">
        <f t="shared" ref="Q797:Q807" si="165">Q796</f>
        <v>0.15180776834960222</v>
      </c>
      <c r="R797" s="4">
        <f t="shared" ref="R797:R807" si="166">R796</f>
        <v>0.13373595857079362</v>
      </c>
      <c r="S797" s="4">
        <f t="shared" ref="S797:S807" si="167">S796</f>
        <v>8.8520273126072316E-2</v>
      </c>
      <c r="T797" s="4">
        <f t="shared" ref="T797:T807" si="168">T796</f>
        <v>7.2463675859952795E-2</v>
      </c>
      <c r="U797" s="4">
        <f t="shared" ref="U797:U807" si="169">U796</f>
        <v>0</v>
      </c>
    </row>
    <row r="798" spans="13:21" x14ac:dyDescent="0.25">
      <c r="M798" s="4">
        <f t="shared" si="161"/>
        <v>0.1689416563254274</v>
      </c>
      <c r="N798" s="4">
        <f t="shared" si="162"/>
        <v>0.13223856964850575</v>
      </c>
      <c r="O798" s="4">
        <f t="shared" si="163"/>
        <v>0.13146629733965656</v>
      </c>
      <c r="P798" s="4">
        <f t="shared" si="164"/>
        <v>0.12082580077998935</v>
      </c>
      <c r="Q798" s="4">
        <f t="shared" si="165"/>
        <v>0.15180776834960222</v>
      </c>
      <c r="R798" s="4">
        <f t="shared" si="166"/>
        <v>0.13373595857079362</v>
      </c>
      <c r="S798" s="4">
        <f t="shared" si="167"/>
        <v>8.8520273126072316E-2</v>
      </c>
      <c r="T798" s="4">
        <f t="shared" si="168"/>
        <v>7.2463675859952795E-2</v>
      </c>
      <c r="U798" s="4">
        <f t="shared" si="169"/>
        <v>0</v>
      </c>
    </row>
    <row r="799" spans="13:21" x14ac:dyDescent="0.25">
      <c r="M799" s="4">
        <f t="shared" si="161"/>
        <v>0.1689416563254274</v>
      </c>
      <c r="N799" s="4">
        <f t="shared" si="162"/>
        <v>0.13223856964850575</v>
      </c>
      <c r="O799" s="4">
        <f t="shared" si="163"/>
        <v>0.13146629733965656</v>
      </c>
      <c r="P799" s="4">
        <f t="shared" si="164"/>
        <v>0.12082580077998935</v>
      </c>
      <c r="Q799" s="4">
        <f t="shared" si="165"/>
        <v>0.15180776834960222</v>
      </c>
      <c r="R799" s="4">
        <f t="shared" si="166"/>
        <v>0.13373595857079362</v>
      </c>
      <c r="S799" s="4">
        <f t="shared" si="167"/>
        <v>8.8520273126072316E-2</v>
      </c>
      <c r="T799" s="4">
        <f t="shared" si="168"/>
        <v>7.2463675859952795E-2</v>
      </c>
      <c r="U799" s="4">
        <f t="shared" si="169"/>
        <v>0</v>
      </c>
    </row>
    <row r="800" spans="13:21" x14ac:dyDescent="0.25">
      <c r="M800" s="4">
        <f t="shared" si="161"/>
        <v>0.1689416563254274</v>
      </c>
      <c r="N800" s="4">
        <f t="shared" si="162"/>
        <v>0.13223856964850575</v>
      </c>
      <c r="O800" s="4">
        <f t="shared" si="163"/>
        <v>0.13146629733965656</v>
      </c>
      <c r="P800" s="4">
        <f t="shared" si="164"/>
        <v>0.12082580077998935</v>
      </c>
      <c r="Q800" s="4">
        <f t="shared" si="165"/>
        <v>0.15180776834960222</v>
      </c>
      <c r="R800" s="4">
        <f t="shared" si="166"/>
        <v>0.13373595857079362</v>
      </c>
      <c r="S800" s="4">
        <f t="shared" si="167"/>
        <v>8.8520273126072316E-2</v>
      </c>
      <c r="T800" s="4">
        <f t="shared" si="168"/>
        <v>7.2463675859952795E-2</v>
      </c>
      <c r="U800" s="4">
        <f t="shared" si="169"/>
        <v>0</v>
      </c>
    </row>
    <row r="801" spans="13:21" x14ac:dyDescent="0.25">
      <c r="M801" s="4">
        <f t="shared" si="161"/>
        <v>0.1689416563254274</v>
      </c>
      <c r="N801" s="4">
        <f t="shared" si="162"/>
        <v>0.13223856964850575</v>
      </c>
      <c r="O801" s="4">
        <f t="shared" si="163"/>
        <v>0.13146629733965656</v>
      </c>
      <c r="P801" s="4">
        <f t="shared" si="164"/>
        <v>0.12082580077998935</v>
      </c>
      <c r="Q801" s="4">
        <f t="shared" si="165"/>
        <v>0.15180776834960222</v>
      </c>
      <c r="R801" s="4">
        <f t="shared" si="166"/>
        <v>0.13373595857079362</v>
      </c>
      <c r="S801" s="4">
        <f t="shared" si="167"/>
        <v>8.8520273126072316E-2</v>
      </c>
      <c r="T801" s="4">
        <f t="shared" si="168"/>
        <v>7.2463675859952795E-2</v>
      </c>
      <c r="U801" s="4">
        <f t="shared" si="169"/>
        <v>0</v>
      </c>
    </row>
    <row r="802" spans="13:21" x14ac:dyDescent="0.25">
      <c r="M802" s="4">
        <f t="shared" si="161"/>
        <v>0.1689416563254274</v>
      </c>
      <c r="N802" s="4">
        <f t="shared" si="162"/>
        <v>0.13223856964850575</v>
      </c>
      <c r="O802" s="4">
        <f t="shared" si="163"/>
        <v>0.13146629733965656</v>
      </c>
      <c r="P802" s="4">
        <f t="shared" si="164"/>
        <v>0.12082580077998935</v>
      </c>
      <c r="Q802" s="4">
        <f t="shared" si="165"/>
        <v>0.15180776834960222</v>
      </c>
      <c r="R802" s="4">
        <f t="shared" si="166"/>
        <v>0.13373595857079362</v>
      </c>
      <c r="S802" s="4">
        <f t="shared" si="167"/>
        <v>8.8520273126072316E-2</v>
      </c>
      <c r="T802" s="4">
        <f t="shared" si="168"/>
        <v>7.2463675859952795E-2</v>
      </c>
      <c r="U802" s="4">
        <f t="shared" si="169"/>
        <v>0</v>
      </c>
    </row>
    <row r="803" spans="13:21" x14ac:dyDescent="0.25">
      <c r="M803" s="4">
        <f t="shared" si="161"/>
        <v>0.1689416563254274</v>
      </c>
      <c r="N803" s="4">
        <f t="shared" si="162"/>
        <v>0.13223856964850575</v>
      </c>
      <c r="O803" s="4">
        <f t="shared" si="163"/>
        <v>0.13146629733965656</v>
      </c>
      <c r="P803" s="4">
        <f t="shared" si="164"/>
        <v>0.12082580077998935</v>
      </c>
      <c r="Q803" s="4">
        <f t="shared" si="165"/>
        <v>0.15180776834960222</v>
      </c>
      <c r="R803" s="4">
        <f t="shared" si="166"/>
        <v>0.13373595857079362</v>
      </c>
      <c r="S803" s="4">
        <f t="shared" si="167"/>
        <v>8.8520273126072316E-2</v>
      </c>
      <c r="T803" s="4">
        <f t="shared" si="168"/>
        <v>7.2463675859952795E-2</v>
      </c>
      <c r="U803" s="4">
        <f t="shared" si="169"/>
        <v>0</v>
      </c>
    </row>
    <row r="804" spans="13:21" x14ac:dyDescent="0.25">
      <c r="M804" s="4">
        <f t="shared" si="161"/>
        <v>0.1689416563254274</v>
      </c>
      <c r="N804" s="4">
        <f t="shared" si="162"/>
        <v>0.13223856964850575</v>
      </c>
      <c r="O804" s="4">
        <f t="shared" si="163"/>
        <v>0.13146629733965656</v>
      </c>
      <c r="P804" s="4">
        <f t="shared" si="164"/>
        <v>0.12082580077998935</v>
      </c>
      <c r="Q804" s="4">
        <f t="shared" si="165"/>
        <v>0.15180776834960222</v>
      </c>
      <c r="R804" s="4">
        <f t="shared" si="166"/>
        <v>0.13373595857079362</v>
      </c>
      <c r="S804" s="4">
        <f t="shared" si="167"/>
        <v>8.8520273126072316E-2</v>
      </c>
      <c r="T804" s="4">
        <f t="shared" si="168"/>
        <v>7.2463675859952795E-2</v>
      </c>
      <c r="U804" s="4">
        <f t="shared" si="169"/>
        <v>0</v>
      </c>
    </row>
    <row r="805" spans="13:21" x14ac:dyDescent="0.25">
      <c r="M805" s="4">
        <f t="shared" si="161"/>
        <v>0.1689416563254274</v>
      </c>
      <c r="N805" s="4">
        <f t="shared" si="162"/>
        <v>0.13223856964850575</v>
      </c>
      <c r="O805" s="4">
        <f t="shared" si="163"/>
        <v>0.13146629733965656</v>
      </c>
      <c r="P805" s="4">
        <f t="shared" si="164"/>
        <v>0.12082580077998935</v>
      </c>
      <c r="Q805" s="4">
        <f t="shared" si="165"/>
        <v>0.15180776834960222</v>
      </c>
      <c r="R805" s="4">
        <f t="shared" si="166"/>
        <v>0.13373595857079362</v>
      </c>
      <c r="S805" s="4">
        <f t="shared" si="167"/>
        <v>8.8520273126072316E-2</v>
      </c>
      <c r="T805" s="4">
        <f t="shared" si="168"/>
        <v>7.2463675859952795E-2</v>
      </c>
      <c r="U805" s="4">
        <f t="shared" si="169"/>
        <v>0</v>
      </c>
    </row>
    <row r="806" spans="13:21" x14ac:dyDescent="0.25">
      <c r="M806" s="4">
        <f t="shared" si="161"/>
        <v>0.1689416563254274</v>
      </c>
      <c r="N806" s="4">
        <f t="shared" si="162"/>
        <v>0.13223856964850575</v>
      </c>
      <c r="O806" s="4">
        <f t="shared" si="163"/>
        <v>0.13146629733965656</v>
      </c>
      <c r="P806" s="4">
        <f t="shared" si="164"/>
        <v>0.12082580077998935</v>
      </c>
      <c r="Q806" s="4">
        <f t="shared" si="165"/>
        <v>0.15180776834960222</v>
      </c>
      <c r="R806" s="4">
        <f t="shared" si="166"/>
        <v>0.13373595857079362</v>
      </c>
      <c r="S806" s="4">
        <f t="shared" si="167"/>
        <v>8.8520273126072316E-2</v>
      </c>
      <c r="T806" s="4">
        <f t="shared" si="168"/>
        <v>7.2463675859952795E-2</v>
      </c>
      <c r="U806" s="4">
        <f t="shared" si="169"/>
        <v>0</v>
      </c>
    </row>
    <row r="807" spans="13:21" x14ac:dyDescent="0.25">
      <c r="M807" s="4">
        <f t="shared" si="161"/>
        <v>0.1689416563254274</v>
      </c>
      <c r="N807" s="4">
        <f t="shared" si="162"/>
        <v>0.13223856964850575</v>
      </c>
      <c r="O807" s="4">
        <f t="shared" si="163"/>
        <v>0.13146629733965656</v>
      </c>
      <c r="P807" s="4">
        <f t="shared" si="164"/>
        <v>0.12082580077998935</v>
      </c>
      <c r="Q807" s="4">
        <f t="shared" si="165"/>
        <v>0.15180776834960222</v>
      </c>
      <c r="R807" s="4">
        <f t="shared" si="166"/>
        <v>0.13373595857079362</v>
      </c>
      <c r="S807" s="4">
        <f t="shared" si="167"/>
        <v>8.8520273126072316E-2</v>
      </c>
      <c r="T807" s="4">
        <f t="shared" si="168"/>
        <v>7.2463675859952795E-2</v>
      </c>
      <c r="U807" s="4">
        <f t="shared" si="169"/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1AE74-6A9B-44A1-A46A-FBAA0A0673AE}">
  <dimension ref="A1:K87"/>
  <sheetViews>
    <sheetView topLeftCell="A33" workbookViewId="0">
      <selection activeCell="D5" sqref="D5"/>
    </sheetView>
  </sheetViews>
  <sheetFormatPr baseColWidth="10" defaultRowHeight="15" x14ac:dyDescent="0.25"/>
  <sheetData>
    <row r="1" spans="1:11" x14ac:dyDescent="0.25">
      <c r="B1" s="1">
        <v>44926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</row>
    <row r="2" spans="1:11" x14ac:dyDescent="0.25">
      <c r="A2" t="s">
        <v>34</v>
      </c>
      <c r="B2">
        <v>737780</v>
      </c>
      <c r="D2">
        <f>SUM(B2:B19)</f>
        <v>14251723</v>
      </c>
      <c r="E2">
        <f>SUM(B20:B31)</f>
        <v>11155493</v>
      </c>
      <c r="F2">
        <f>SUM(B32:B41)</f>
        <v>11090345</v>
      </c>
      <c r="G2">
        <f>SUM(B42:B51)</f>
        <v>10192725</v>
      </c>
      <c r="H2">
        <f>SUM(B52:B61)</f>
        <v>12806328</v>
      </c>
      <c r="I2">
        <f>SUM(B62:B71)</f>
        <v>11281811</v>
      </c>
      <c r="J2">
        <f>SUM(B72:B81)</f>
        <v>7467468</v>
      </c>
      <c r="K2">
        <f>SUM(B82:B87)</f>
        <v>6112952</v>
      </c>
    </row>
    <row r="3" spans="1:11" x14ac:dyDescent="0.25">
      <c r="A3" t="s">
        <v>35</v>
      </c>
      <c r="B3">
        <v>816186</v>
      </c>
      <c r="D3" s="6">
        <f>D2/SUM($D2:$K2)</f>
        <v>0.1689416563254274</v>
      </c>
      <c r="E3" s="6">
        <f t="shared" ref="E3:K3" si="0">E2/SUM($D2:$K2)</f>
        <v>0.13223856964850575</v>
      </c>
      <c r="F3" s="6">
        <f t="shared" si="0"/>
        <v>0.13146629733965656</v>
      </c>
      <c r="G3" s="6">
        <f t="shared" si="0"/>
        <v>0.12082580077998935</v>
      </c>
      <c r="H3" s="6">
        <f t="shared" si="0"/>
        <v>0.15180776834960222</v>
      </c>
      <c r="I3" s="6">
        <f t="shared" si="0"/>
        <v>0.13373595857079362</v>
      </c>
      <c r="J3" s="6">
        <f t="shared" si="0"/>
        <v>8.8520273126072316E-2</v>
      </c>
      <c r="K3" s="6">
        <f t="shared" si="0"/>
        <v>7.2463675859952795E-2</v>
      </c>
    </row>
    <row r="4" spans="1:11" x14ac:dyDescent="0.25">
      <c r="A4" t="s">
        <v>36</v>
      </c>
      <c r="B4">
        <v>800812</v>
      </c>
    </row>
    <row r="5" spans="1:11" x14ac:dyDescent="0.25">
      <c r="A5" t="s">
        <v>37</v>
      </c>
      <c r="B5">
        <v>809359</v>
      </c>
    </row>
    <row r="6" spans="1:11" x14ac:dyDescent="0.25">
      <c r="A6" t="s">
        <v>38</v>
      </c>
      <c r="B6">
        <v>824544</v>
      </c>
    </row>
    <row r="7" spans="1:11" x14ac:dyDescent="0.25">
      <c r="A7" t="s">
        <v>39</v>
      </c>
      <c r="B7">
        <v>832873</v>
      </c>
    </row>
    <row r="8" spans="1:11" x14ac:dyDescent="0.25">
      <c r="A8" t="s">
        <v>40</v>
      </c>
      <c r="B8">
        <v>838586</v>
      </c>
    </row>
    <row r="9" spans="1:11" x14ac:dyDescent="0.25">
      <c r="A9" t="s">
        <v>41</v>
      </c>
      <c r="B9">
        <v>814051</v>
      </c>
    </row>
    <row r="10" spans="1:11" x14ac:dyDescent="0.25">
      <c r="A10" t="s">
        <v>42</v>
      </c>
      <c r="B10">
        <v>806355</v>
      </c>
    </row>
    <row r="11" spans="1:11" x14ac:dyDescent="0.25">
      <c r="A11" t="s">
        <v>43</v>
      </c>
      <c r="B11">
        <v>778912</v>
      </c>
    </row>
    <row r="12" spans="1:11" x14ac:dyDescent="0.25">
      <c r="A12" t="s">
        <v>44</v>
      </c>
      <c r="B12">
        <v>777841</v>
      </c>
    </row>
    <row r="13" spans="1:11" x14ac:dyDescent="0.25">
      <c r="A13" t="s">
        <v>45</v>
      </c>
      <c r="B13">
        <v>760690</v>
      </c>
    </row>
    <row r="14" spans="1:11" x14ac:dyDescent="0.25">
      <c r="A14" t="s">
        <v>46</v>
      </c>
      <c r="B14">
        <v>777955</v>
      </c>
    </row>
    <row r="15" spans="1:11" x14ac:dyDescent="0.25">
      <c r="A15" t="s">
        <v>47</v>
      </c>
      <c r="B15">
        <v>767132</v>
      </c>
    </row>
    <row r="16" spans="1:11" x14ac:dyDescent="0.25">
      <c r="A16" t="s">
        <v>48</v>
      </c>
      <c r="B16">
        <v>785901</v>
      </c>
    </row>
    <row r="17" spans="1:2" x14ac:dyDescent="0.25">
      <c r="A17" t="s">
        <v>49</v>
      </c>
      <c r="B17">
        <v>779567</v>
      </c>
    </row>
    <row r="18" spans="1:2" x14ac:dyDescent="0.25">
      <c r="A18" t="s">
        <v>50</v>
      </c>
      <c r="B18">
        <v>766759</v>
      </c>
    </row>
    <row r="19" spans="1:2" x14ac:dyDescent="0.25">
      <c r="A19" t="s">
        <v>51</v>
      </c>
      <c r="B19">
        <v>776420</v>
      </c>
    </row>
    <row r="20" spans="1:2" x14ac:dyDescent="0.25">
      <c r="A20" t="s">
        <v>52</v>
      </c>
      <c r="B20">
        <v>800371</v>
      </c>
    </row>
    <row r="21" spans="1:2" x14ac:dyDescent="0.25">
      <c r="A21" t="s">
        <v>53</v>
      </c>
      <c r="B21">
        <v>808979</v>
      </c>
    </row>
    <row r="22" spans="1:2" x14ac:dyDescent="0.25">
      <c r="A22" t="s">
        <v>54</v>
      </c>
      <c r="B22">
        <v>835379</v>
      </c>
    </row>
    <row r="23" spans="1:2" x14ac:dyDescent="0.25">
      <c r="A23" t="s">
        <v>55</v>
      </c>
      <c r="B23">
        <v>866911</v>
      </c>
    </row>
    <row r="24" spans="1:2" x14ac:dyDescent="0.25">
      <c r="A24" t="s">
        <v>56</v>
      </c>
      <c r="B24">
        <v>920768</v>
      </c>
    </row>
    <row r="25" spans="1:2" x14ac:dyDescent="0.25">
      <c r="A25" t="s">
        <v>57</v>
      </c>
      <c r="B25">
        <v>939435</v>
      </c>
    </row>
    <row r="26" spans="1:2" x14ac:dyDescent="0.25">
      <c r="A26" t="s">
        <v>58</v>
      </c>
      <c r="B26">
        <v>967234</v>
      </c>
    </row>
    <row r="27" spans="1:2" x14ac:dyDescent="0.25">
      <c r="A27" t="s">
        <v>59</v>
      </c>
      <c r="B27">
        <v>1008816</v>
      </c>
    </row>
    <row r="28" spans="1:2" x14ac:dyDescent="0.25">
      <c r="A28" t="s">
        <v>60</v>
      </c>
      <c r="B28">
        <v>1002870</v>
      </c>
    </row>
    <row r="29" spans="1:2" x14ac:dyDescent="0.25">
      <c r="A29" t="s">
        <v>61</v>
      </c>
      <c r="B29">
        <v>985773</v>
      </c>
    </row>
    <row r="30" spans="1:2" x14ac:dyDescent="0.25">
      <c r="A30" t="s">
        <v>62</v>
      </c>
      <c r="B30">
        <v>996246</v>
      </c>
    </row>
    <row r="31" spans="1:2" x14ac:dyDescent="0.25">
      <c r="A31" t="s">
        <v>63</v>
      </c>
      <c r="B31">
        <v>1022711</v>
      </c>
    </row>
    <row r="32" spans="1:2" x14ac:dyDescent="0.25">
      <c r="A32" t="s">
        <v>64</v>
      </c>
      <c r="B32">
        <v>1037159</v>
      </c>
    </row>
    <row r="33" spans="1:2" x14ac:dyDescent="0.25">
      <c r="A33" t="s">
        <v>65</v>
      </c>
      <c r="B33">
        <v>1069698</v>
      </c>
    </row>
    <row r="34" spans="1:2" x14ac:dyDescent="0.25">
      <c r="A34" t="s">
        <v>66</v>
      </c>
      <c r="B34">
        <v>1160820</v>
      </c>
    </row>
    <row r="35" spans="1:2" x14ac:dyDescent="0.25">
      <c r="A35" t="s">
        <v>67</v>
      </c>
      <c r="B35">
        <v>1144607</v>
      </c>
    </row>
    <row r="36" spans="1:2" x14ac:dyDescent="0.25">
      <c r="A36" t="s">
        <v>68</v>
      </c>
      <c r="B36">
        <v>1169014</v>
      </c>
    </row>
    <row r="37" spans="1:2" x14ac:dyDescent="0.25">
      <c r="A37" t="s">
        <v>69</v>
      </c>
      <c r="B37">
        <v>1142682</v>
      </c>
    </row>
    <row r="38" spans="1:2" x14ac:dyDescent="0.25">
      <c r="A38" t="s">
        <v>70</v>
      </c>
      <c r="B38">
        <v>1122276</v>
      </c>
    </row>
    <row r="39" spans="1:2" x14ac:dyDescent="0.25">
      <c r="A39" t="s">
        <v>71</v>
      </c>
      <c r="B39">
        <v>1086924</v>
      </c>
    </row>
    <row r="40" spans="1:2" x14ac:dyDescent="0.25">
      <c r="A40" t="s">
        <v>72</v>
      </c>
      <c r="B40">
        <v>1078534</v>
      </c>
    </row>
    <row r="41" spans="1:2" x14ac:dyDescent="0.25">
      <c r="A41" t="s">
        <v>73</v>
      </c>
      <c r="B41">
        <v>1078631</v>
      </c>
    </row>
    <row r="42" spans="1:2" x14ac:dyDescent="0.25">
      <c r="A42" t="s">
        <v>74</v>
      </c>
      <c r="B42">
        <v>1095007</v>
      </c>
    </row>
    <row r="43" spans="1:2" x14ac:dyDescent="0.25">
      <c r="A43" t="s">
        <v>75</v>
      </c>
      <c r="B43">
        <v>1083334</v>
      </c>
    </row>
    <row r="44" spans="1:2" x14ac:dyDescent="0.25">
      <c r="A44" t="s">
        <v>76</v>
      </c>
      <c r="B44">
        <v>1086248</v>
      </c>
    </row>
    <row r="45" spans="1:2" x14ac:dyDescent="0.25">
      <c r="A45" t="s">
        <v>77</v>
      </c>
      <c r="B45">
        <v>1032747</v>
      </c>
    </row>
    <row r="46" spans="1:2" x14ac:dyDescent="0.25">
      <c r="A46" t="s">
        <v>78</v>
      </c>
      <c r="B46">
        <v>1016097</v>
      </c>
    </row>
    <row r="47" spans="1:2" x14ac:dyDescent="0.25">
      <c r="A47" t="s">
        <v>79</v>
      </c>
      <c r="B47">
        <v>1004229</v>
      </c>
    </row>
    <row r="48" spans="1:2" x14ac:dyDescent="0.25">
      <c r="A48" t="s">
        <v>80</v>
      </c>
      <c r="B48">
        <v>983351</v>
      </c>
    </row>
    <row r="49" spans="1:2" x14ac:dyDescent="0.25">
      <c r="A49" t="s">
        <v>81</v>
      </c>
      <c r="B49">
        <v>956283</v>
      </c>
    </row>
    <row r="50" spans="1:2" x14ac:dyDescent="0.25">
      <c r="A50" t="s">
        <v>82</v>
      </c>
      <c r="B50">
        <v>965550</v>
      </c>
    </row>
    <row r="51" spans="1:2" x14ac:dyDescent="0.25">
      <c r="A51" t="s">
        <v>83</v>
      </c>
      <c r="B51">
        <v>969879</v>
      </c>
    </row>
    <row r="52" spans="1:2" x14ac:dyDescent="0.25">
      <c r="A52" t="s">
        <v>84</v>
      </c>
      <c r="B52">
        <v>1045286</v>
      </c>
    </row>
    <row r="53" spans="1:2" x14ac:dyDescent="0.25">
      <c r="A53" t="s">
        <v>85</v>
      </c>
      <c r="B53">
        <v>1142988</v>
      </c>
    </row>
    <row r="54" spans="1:2" x14ac:dyDescent="0.25">
      <c r="A54" t="s">
        <v>86</v>
      </c>
      <c r="B54">
        <v>1180662</v>
      </c>
    </row>
    <row r="55" spans="1:2" x14ac:dyDescent="0.25">
      <c r="A55" t="s">
        <v>87</v>
      </c>
      <c r="B55">
        <v>1261957</v>
      </c>
    </row>
    <row r="56" spans="1:2" x14ac:dyDescent="0.25">
      <c r="A56" t="s">
        <v>88</v>
      </c>
      <c r="B56">
        <v>1316302</v>
      </c>
    </row>
    <row r="57" spans="1:2" x14ac:dyDescent="0.25">
      <c r="A57" t="s">
        <v>89</v>
      </c>
      <c r="B57">
        <v>1344789</v>
      </c>
    </row>
    <row r="58" spans="1:2" x14ac:dyDescent="0.25">
      <c r="A58" t="s">
        <v>90</v>
      </c>
      <c r="B58">
        <v>1374952</v>
      </c>
    </row>
    <row r="59" spans="1:2" x14ac:dyDescent="0.25">
      <c r="A59" t="s">
        <v>91</v>
      </c>
      <c r="B59">
        <v>1372620</v>
      </c>
    </row>
    <row r="60" spans="1:2" x14ac:dyDescent="0.25">
      <c r="A60" t="s">
        <v>92</v>
      </c>
      <c r="B60">
        <v>1392544</v>
      </c>
    </row>
    <row r="61" spans="1:2" x14ac:dyDescent="0.25">
      <c r="A61" t="s">
        <v>93</v>
      </c>
      <c r="B61">
        <v>1374228</v>
      </c>
    </row>
    <row r="62" spans="1:2" x14ac:dyDescent="0.25">
      <c r="A62" t="s">
        <v>94</v>
      </c>
      <c r="B62">
        <v>1324932</v>
      </c>
    </row>
    <row r="63" spans="1:2" x14ac:dyDescent="0.25">
      <c r="A63" t="s">
        <v>95</v>
      </c>
      <c r="B63">
        <v>1297597</v>
      </c>
    </row>
    <row r="64" spans="1:2" x14ac:dyDescent="0.25">
      <c r="A64" t="s">
        <v>96</v>
      </c>
      <c r="B64">
        <v>1247462</v>
      </c>
    </row>
    <row r="65" spans="1:2" x14ac:dyDescent="0.25">
      <c r="A65" t="s">
        <v>97</v>
      </c>
      <c r="B65">
        <v>1203379</v>
      </c>
    </row>
    <row r="66" spans="1:2" x14ac:dyDescent="0.25">
      <c r="A66" t="s">
        <v>98</v>
      </c>
      <c r="B66">
        <v>1128835</v>
      </c>
    </row>
    <row r="67" spans="1:2" x14ac:dyDescent="0.25">
      <c r="A67" t="s">
        <v>99</v>
      </c>
      <c r="B67">
        <v>1093006</v>
      </c>
    </row>
    <row r="68" spans="1:2" x14ac:dyDescent="0.25">
      <c r="A68" t="s">
        <v>100</v>
      </c>
      <c r="B68">
        <v>1053177</v>
      </c>
    </row>
    <row r="69" spans="1:2" x14ac:dyDescent="0.25">
      <c r="A69" t="s">
        <v>101</v>
      </c>
      <c r="B69">
        <v>1010953</v>
      </c>
    </row>
    <row r="70" spans="1:2" x14ac:dyDescent="0.25">
      <c r="A70" t="s">
        <v>102</v>
      </c>
      <c r="B70">
        <v>981855</v>
      </c>
    </row>
    <row r="71" spans="1:2" x14ac:dyDescent="0.25">
      <c r="A71" t="s">
        <v>103</v>
      </c>
      <c r="B71">
        <v>940615</v>
      </c>
    </row>
    <row r="72" spans="1:2" x14ac:dyDescent="0.25">
      <c r="A72" t="s">
        <v>104</v>
      </c>
      <c r="B72">
        <v>929155</v>
      </c>
    </row>
    <row r="73" spans="1:2" x14ac:dyDescent="0.25">
      <c r="A73" t="s">
        <v>105</v>
      </c>
      <c r="B73">
        <v>899169</v>
      </c>
    </row>
    <row r="74" spans="1:2" x14ac:dyDescent="0.25">
      <c r="A74" t="s">
        <v>106</v>
      </c>
      <c r="B74">
        <v>887427</v>
      </c>
    </row>
    <row r="75" spans="1:2" x14ac:dyDescent="0.25">
      <c r="A75" t="s">
        <v>107</v>
      </c>
      <c r="B75">
        <v>845881</v>
      </c>
    </row>
    <row r="76" spans="1:2" x14ac:dyDescent="0.25">
      <c r="A76" t="s">
        <v>108</v>
      </c>
      <c r="B76">
        <v>759396</v>
      </c>
    </row>
    <row r="77" spans="1:2" x14ac:dyDescent="0.25">
      <c r="A77" t="s">
        <v>109</v>
      </c>
      <c r="B77">
        <v>701311</v>
      </c>
    </row>
    <row r="78" spans="1:2" x14ac:dyDescent="0.25">
      <c r="A78" t="s">
        <v>110</v>
      </c>
      <c r="B78">
        <v>597377</v>
      </c>
    </row>
    <row r="79" spans="1:2" x14ac:dyDescent="0.25">
      <c r="A79" t="s">
        <v>111</v>
      </c>
      <c r="B79">
        <v>513256</v>
      </c>
    </row>
    <row r="80" spans="1:2" x14ac:dyDescent="0.25">
      <c r="A80" t="s">
        <v>112</v>
      </c>
      <c r="B80">
        <v>670318</v>
      </c>
    </row>
    <row r="81" spans="1:2" x14ac:dyDescent="0.25">
      <c r="A81" t="s">
        <v>113</v>
      </c>
      <c r="B81">
        <v>664178</v>
      </c>
    </row>
    <row r="82" spans="1:2" x14ac:dyDescent="0.25">
      <c r="A82" t="s">
        <v>114</v>
      </c>
      <c r="B82">
        <v>624797</v>
      </c>
    </row>
    <row r="83" spans="1:2" x14ac:dyDescent="0.25">
      <c r="A83" t="s">
        <v>115</v>
      </c>
      <c r="B83">
        <v>732111</v>
      </c>
    </row>
    <row r="84" spans="1:2" x14ac:dyDescent="0.25">
      <c r="A84" t="s">
        <v>116</v>
      </c>
      <c r="B84">
        <v>735288</v>
      </c>
    </row>
    <row r="85" spans="1:2" x14ac:dyDescent="0.25">
      <c r="A85" t="s">
        <v>117</v>
      </c>
      <c r="B85">
        <v>687916</v>
      </c>
    </row>
    <row r="86" spans="1:2" x14ac:dyDescent="0.25">
      <c r="A86" t="s">
        <v>118</v>
      </c>
      <c r="B86">
        <v>600054</v>
      </c>
    </row>
    <row r="87" spans="1:2" x14ac:dyDescent="0.25">
      <c r="A87" t="s">
        <v>119</v>
      </c>
      <c r="B87">
        <v>2732786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2</vt:i4>
      </vt:variant>
    </vt:vector>
  </HeadingPairs>
  <TitlesOfParts>
    <vt:vector size="6" baseType="lpstr">
      <vt:lpstr>vaccination</vt:lpstr>
      <vt:lpstr>cases and new admissions</vt:lpstr>
      <vt:lpstr>age distribution</vt:lpstr>
      <vt:lpstr>population</vt:lpstr>
      <vt:lpstr>diag vacc</vt:lpstr>
      <vt:lpstr>diag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Meyer</dc:creator>
  <cp:lastModifiedBy>Christian Meyer</cp:lastModifiedBy>
  <dcterms:created xsi:type="dcterms:W3CDTF">2024-01-26T08:47:14Z</dcterms:created>
  <dcterms:modified xsi:type="dcterms:W3CDTF">2024-01-29T09:04:32Z</dcterms:modified>
</cp:coreProperties>
</file>